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20730" windowHeight="11760" tabRatio="721"/>
  </bookViews>
  <sheets>
    <sheet name="I4 control" sheetId="1" r:id="rId1"/>
    <sheet name="LOAD-DEFLECTION" sheetId="3" r:id="rId2"/>
    <sheet name="LOAD-STEEL STRAIN" sheetId="4" r:id="rId3"/>
    <sheet name="M-K" sheetId="5" r:id="rId4"/>
    <sheet name="LOAD-MR" sheetId="6" r:id="rId5"/>
    <sheet name="LOAD-Msagging" sheetId="7" r:id="rId6"/>
    <sheet name="data-editted" sheetId="2" r:id="rId7"/>
    <sheet name="NEW MK SAGGING" sheetId="10" r:id="rId8"/>
    <sheet name="NEW MK HOGGING" sheetId="11" r:id="rId9"/>
    <sheet name="NEW LOAD-MOMENT" sheetId="12" r:id="rId10"/>
    <sheet name="CURVATURE-DATA" sheetId="8" r:id="rId11"/>
    <sheet name="ANALYTICAL MODEL" sheetId="9" r:id="rId12"/>
  </sheets>
  <calcPr calcId="152511"/>
</workbook>
</file>

<file path=xl/calcChain.xml><?xml version="1.0" encoding="utf-8"?>
<calcChain xmlns="http://schemas.openxmlformats.org/spreadsheetml/2006/main">
  <c r="G7" i="9" l="1"/>
  <c r="G8" i="9"/>
  <c r="G9" i="9"/>
  <c r="G10" i="9"/>
  <c r="G11" i="9"/>
  <c r="G12" i="9"/>
  <c r="G13" i="9"/>
  <c r="G14" i="9"/>
  <c r="G15" i="9"/>
  <c r="G6" i="9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8" i="8"/>
  <c r="AE69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E86" i="8"/>
  <c r="AE87" i="8"/>
  <c r="AE88" i="8"/>
  <c r="AE89" i="8"/>
  <c r="AE90" i="8"/>
  <c r="AE91" i="8"/>
  <c r="AE92" i="8"/>
  <c r="AE93" i="8"/>
  <c r="AE94" i="8"/>
  <c r="AE95" i="8"/>
  <c r="AE96" i="8"/>
  <c r="AE97" i="8"/>
  <c r="AE98" i="8"/>
  <c r="AE99" i="8"/>
  <c r="AE100" i="8"/>
  <c r="AE101" i="8"/>
  <c r="AE102" i="8"/>
  <c r="AE103" i="8"/>
  <c r="AE104" i="8"/>
  <c r="AE105" i="8"/>
  <c r="AE106" i="8"/>
  <c r="AE107" i="8"/>
  <c r="AE108" i="8"/>
  <c r="AE109" i="8"/>
  <c r="AE110" i="8"/>
  <c r="AE111" i="8"/>
  <c r="AE112" i="8"/>
  <c r="AE113" i="8"/>
  <c r="AE114" i="8"/>
  <c r="AE115" i="8"/>
  <c r="AE116" i="8"/>
  <c r="AE117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E131" i="8"/>
  <c r="AE132" i="8"/>
  <c r="AE133" i="8"/>
  <c r="AE134" i="8"/>
  <c r="AE135" i="8"/>
  <c r="AE136" i="8"/>
  <c r="AE137" i="8"/>
  <c r="AE138" i="8"/>
  <c r="AE139" i="8"/>
  <c r="AE140" i="8"/>
  <c r="AE141" i="8"/>
  <c r="AE142" i="8"/>
  <c r="AE143" i="8"/>
  <c r="AE144" i="8"/>
  <c r="AE145" i="8"/>
  <c r="AE146" i="8"/>
  <c r="AE147" i="8"/>
  <c r="AE148" i="8"/>
  <c r="AE149" i="8"/>
  <c r="AE150" i="8"/>
  <c r="AE151" i="8"/>
  <c r="AE152" i="8"/>
  <c r="AE153" i="8"/>
  <c r="AE154" i="8"/>
  <c r="AE155" i="8"/>
  <c r="AE156" i="8"/>
  <c r="AE157" i="8"/>
  <c r="AE158" i="8"/>
  <c r="AE159" i="8"/>
  <c r="AE160" i="8"/>
  <c r="AE161" i="8"/>
  <c r="AE162" i="8"/>
  <c r="AE163" i="8"/>
  <c r="AE164" i="8"/>
  <c r="AE165" i="8"/>
  <c r="AE166" i="8"/>
  <c r="AE167" i="8"/>
  <c r="AE168" i="8"/>
  <c r="AE169" i="8"/>
  <c r="AE170" i="8"/>
  <c r="AE171" i="8"/>
  <c r="AE172" i="8"/>
  <c r="AE173" i="8"/>
  <c r="AE174" i="8"/>
  <c r="AE175" i="8"/>
  <c r="AE176" i="8"/>
  <c r="AE177" i="8"/>
  <c r="AE178" i="8"/>
  <c r="AE179" i="8"/>
  <c r="AE180" i="8"/>
  <c r="AE181" i="8"/>
  <c r="AE182" i="8"/>
  <c r="AE183" i="8"/>
  <c r="AE184" i="8"/>
  <c r="AE185" i="8"/>
  <c r="AE186" i="8"/>
  <c r="AE187" i="8"/>
  <c r="AE188" i="8"/>
  <c r="AE189" i="8"/>
  <c r="AE190" i="8"/>
  <c r="AE191" i="8"/>
  <c r="AE192" i="8"/>
  <c r="AE193" i="8"/>
  <c r="AE194" i="8"/>
  <c r="AE195" i="8"/>
  <c r="AE196" i="8"/>
  <c r="AE197" i="8"/>
  <c r="AE198" i="8"/>
  <c r="AE199" i="8"/>
  <c r="AE200" i="8"/>
  <c r="AE201" i="8"/>
  <c r="AE202" i="8"/>
  <c r="AE203" i="8"/>
  <c r="AE204" i="8"/>
  <c r="AE205" i="8"/>
  <c r="AE206" i="8"/>
  <c r="AE207" i="8"/>
  <c r="AE208" i="8"/>
  <c r="AE209" i="8"/>
  <c r="AE210" i="8"/>
  <c r="AE211" i="8"/>
  <c r="AE212" i="8"/>
  <c r="AE213" i="8"/>
  <c r="AE214" i="8"/>
  <c r="AE215" i="8"/>
  <c r="AE216" i="8"/>
  <c r="AE217" i="8"/>
  <c r="AE218" i="8"/>
  <c r="AE219" i="8"/>
  <c r="AE220" i="8"/>
  <c r="AE221" i="8"/>
  <c r="AE222" i="8"/>
  <c r="AE223" i="8"/>
  <c r="AE224" i="8"/>
  <c r="AE225" i="8"/>
  <c r="AE226" i="8"/>
  <c r="AE227" i="8"/>
  <c r="AE228" i="8"/>
  <c r="AE229" i="8"/>
  <c r="AE230" i="8"/>
  <c r="AE231" i="8"/>
  <c r="AE232" i="8"/>
  <c r="AE233" i="8"/>
  <c r="AE234" i="8"/>
  <c r="AE235" i="8"/>
  <c r="AE236" i="8"/>
  <c r="AE237" i="8"/>
  <c r="AE238" i="8"/>
  <c r="AE239" i="8"/>
  <c r="AE240" i="8"/>
  <c r="AE241" i="8"/>
  <c r="AE242" i="8"/>
  <c r="AE243" i="8"/>
  <c r="AE244" i="8"/>
  <c r="AE245" i="8"/>
  <c r="AE246" i="8"/>
  <c r="AE247" i="8"/>
  <c r="AE248" i="8"/>
  <c r="AE249" i="8"/>
  <c r="AE250" i="8"/>
  <c r="AE251" i="8"/>
  <c r="AE252" i="8"/>
  <c r="AE253" i="8"/>
  <c r="AE254" i="8"/>
  <c r="AE255" i="8"/>
  <c r="AE256" i="8"/>
  <c r="AE257" i="8"/>
  <c r="AE258" i="8"/>
  <c r="AE259" i="8"/>
  <c r="AE260" i="8"/>
  <c r="AE261" i="8"/>
  <c r="AE262" i="8"/>
  <c r="AE263" i="8"/>
  <c r="AE264" i="8"/>
  <c r="AE265" i="8"/>
  <c r="AE266" i="8"/>
  <c r="AE267" i="8"/>
  <c r="AE268" i="8"/>
  <c r="AE269" i="8"/>
  <c r="AE270" i="8"/>
  <c r="AE271" i="8"/>
  <c r="AE272" i="8"/>
  <c r="AE273" i="8"/>
  <c r="AE274" i="8"/>
  <c r="AE275" i="8"/>
  <c r="AE276" i="8"/>
  <c r="AE277" i="8"/>
  <c r="AE278" i="8"/>
  <c r="AE279" i="8"/>
  <c r="AE280" i="8"/>
  <c r="AE281" i="8"/>
  <c r="AE282" i="8"/>
  <c r="AE283" i="8"/>
  <c r="AE284" i="8"/>
  <c r="AE285" i="8"/>
  <c r="AE286" i="8"/>
  <c r="AE287" i="8"/>
  <c r="AE288" i="8"/>
  <c r="AE289" i="8"/>
  <c r="AE290" i="8"/>
  <c r="AE291" i="8"/>
  <c r="AE292" i="8"/>
  <c r="AE293" i="8"/>
  <c r="AE294" i="8"/>
  <c r="AE295" i="8"/>
  <c r="AE296" i="8"/>
  <c r="AE297" i="8"/>
  <c r="AE298" i="8"/>
  <c r="AE299" i="8"/>
  <c r="AE300" i="8"/>
  <c r="AE301" i="8"/>
  <c r="AE302" i="8"/>
  <c r="AE303" i="8"/>
  <c r="AE304" i="8"/>
  <c r="AE305" i="8"/>
  <c r="AE306" i="8"/>
  <c r="AE307" i="8"/>
  <c r="AE308" i="8"/>
  <c r="AE309" i="8"/>
  <c r="AE310" i="8"/>
  <c r="AE311" i="8"/>
  <c r="AE312" i="8"/>
  <c r="AE313" i="8"/>
  <c r="AE314" i="8"/>
  <c r="AE315" i="8"/>
  <c r="AE316" i="8"/>
  <c r="AE317" i="8"/>
  <c r="AE318" i="8"/>
  <c r="AE319" i="8"/>
  <c r="AE320" i="8"/>
  <c r="AE321" i="8"/>
  <c r="AE322" i="8"/>
  <c r="AE323" i="8"/>
  <c r="AE324" i="8"/>
  <c r="AE325" i="8"/>
  <c r="AE326" i="8"/>
  <c r="AE327" i="8"/>
  <c r="AE328" i="8"/>
  <c r="AE329" i="8"/>
  <c r="AE330" i="8"/>
  <c r="AE331" i="8"/>
  <c r="AE332" i="8"/>
  <c r="AE333" i="8"/>
  <c r="AE334" i="8"/>
  <c r="AE335" i="8"/>
  <c r="AE336" i="8"/>
  <c r="AE337" i="8"/>
  <c r="AE338" i="8"/>
  <c r="AE339" i="8"/>
  <c r="AE340" i="8"/>
  <c r="AE341" i="8"/>
  <c r="AE342" i="8"/>
  <c r="AE343" i="8"/>
  <c r="AE344" i="8"/>
  <c r="AE345" i="8"/>
  <c r="AE346" i="8"/>
  <c r="AE347" i="8"/>
  <c r="AE348" i="8"/>
  <c r="AE349" i="8"/>
  <c r="AE350" i="8"/>
  <c r="AE351" i="8"/>
  <c r="AE352" i="8"/>
  <c r="AE353" i="8"/>
  <c r="AE354" i="8"/>
  <c r="AE355" i="8"/>
  <c r="AE356" i="8"/>
  <c r="AE357" i="8"/>
  <c r="AE358" i="8"/>
  <c r="AE359" i="8"/>
  <c r="AE360" i="8"/>
  <c r="AE361" i="8"/>
  <c r="AE362" i="8"/>
  <c r="AE363" i="8"/>
  <c r="AE364" i="8"/>
  <c r="AE365" i="8"/>
  <c r="AE366" i="8"/>
  <c r="AE367" i="8"/>
  <c r="AE368" i="8"/>
  <c r="AE369" i="8"/>
  <c r="AE370" i="8"/>
  <c r="AE371" i="8"/>
  <c r="AE372" i="8"/>
  <c r="AE373" i="8"/>
  <c r="AE7" i="8"/>
  <c r="CA8" i="8" l="1"/>
  <c r="CA9" i="8"/>
  <c r="CA10" i="8"/>
  <c r="CA11" i="8"/>
  <c r="CA12" i="8"/>
  <c r="CA13" i="8"/>
  <c r="CA14" i="8"/>
  <c r="CA15" i="8"/>
  <c r="CA16" i="8"/>
  <c r="CA17" i="8"/>
  <c r="CA18" i="8"/>
  <c r="CA19" i="8"/>
  <c r="CA20" i="8"/>
  <c r="CA21" i="8"/>
  <c r="CA22" i="8"/>
  <c r="CA23" i="8"/>
  <c r="CA24" i="8"/>
  <c r="CA25" i="8"/>
  <c r="CA26" i="8"/>
  <c r="CA27" i="8"/>
  <c r="CA28" i="8"/>
  <c r="CA29" i="8"/>
  <c r="CA30" i="8"/>
  <c r="CA31" i="8"/>
  <c r="CA32" i="8"/>
  <c r="CA33" i="8"/>
  <c r="CA34" i="8"/>
  <c r="CA35" i="8"/>
  <c r="CA36" i="8"/>
  <c r="CA37" i="8"/>
  <c r="CA38" i="8"/>
  <c r="CA39" i="8"/>
  <c r="CA40" i="8"/>
  <c r="CA41" i="8"/>
  <c r="CA42" i="8"/>
  <c r="CA43" i="8"/>
  <c r="CA44" i="8"/>
  <c r="CA45" i="8"/>
  <c r="CA46" i="8"/>
  <c r="CA47" i="8"/>
  <c r="CA48" i="8"/>
  <c r="CA49" i="8"/>
  <c r="CA50" i="8"/>
  <c r="CA51" i="8"/>
  <c r="CA52" i="8"/>
  <c r="CA53" i="8"/>
  <c r="CA54" i="8"/>
  <c r="CA55" i="8"/>
  <c r="CA56" i="8"/>
  <c r="CA57" i="8"/>
  <c r="CA58" i="8"/>
  <c r="CA59" i="8"/>
  <c r="CA60" i="8"/>
  <c r="CA61" i="8"/>
  <c r="CA62" i="8"/>
  <c r="CA63" i="8"/>
  <c r="CA64" i="8"/>
  <c r="CA65" i="8"/>
  <c r="CA66" i="8"/>
  <c r="CA67" i="8"/>
  <c r="CA68" i="8"/>
  <c r="CA69" i="8"/>
  <c r="CA70" i="8"/>
  <c r="CA71" i="8"/>
  <c r="CA72" i="8"/>
  <c r="CA73" i="8"/>
  <c r="CA74" i="8"/>
  <c r="CA75" i="8"/>
  <c r="CA76" i="8"/>
  <c r="CA77" i="8"/>
  <c r="CA78" i="8"/>
  <c r="CA79" i="8"/>
  <c r="CA80" i="8"/>
  <c r="CA81" i="8"/>
  <c r="CA82" i="8"/>
  <c r="CA83" i="8"/>
  <c r="CA84" i="8"/>
  <c r="CA85" i="8"/>
  <c r="CA86" i="8"/>
  <c r="CA87" i="8"/>
  <c r="CA88" i="8"/>
  <c r="CA89" i="8"/>
  <c r="CA90" i="8"/>
  <c r="CA91" i="8"/>
  <c r="CA92" i="8"/>
  <c r="CA93" i="8"/>
  <c r="CA94" i="8"/>
  <c r="CA95" i="8"/>
  <c r="CA96" i="8"/>
  <c r="CA97" i="8"/>
  <c r="CA98" i="8"/>
  <c r="CA99" i="8"/>
  <c r="CA100" i="8"/>
  <c r="CA101" i="8"/>
  <c r="CA102" i="8"/>
  <c r="CA103" i="8"/>
  <c r="CA104" i="8"/>
  <c r="CA105" i="8"/>
  <c r="CA106" i="8"/>
  <c r="CA107" i="8"/>
  <c r="CA108" i="8"/>
  <c r="CA109" i="8"/>
  <c r="CA110" i="8"/>
  <c r="CA111" i="8"/>
  <c r="CA112" i="8"/>
  <c r="CA113" i="8"/>
  <c r="CA114" i="8"/>
  <c r="CA115" i="8"/>
  <c r="CA116" i="8"/>
  <c r="CA117" i="8"/>
  <c r="CA118" i="8"/>
  <c r="CA119" i="8"/>
  <c r="CA120" i="8"/>
  <c r="CA121" i="8"/>
  <c r="CA122" i="8"/>
  <c r="CA123" i="8"/>
  <c r="CA124" i="8"/>
  <c r="CA125" i="8"/>
  <c r="CA126" i="8"/>
  <c r="CA127" i="8"/>
  <c r="CA128" i="8"/>
  <c r="CA129" i="8"/>
  <c r="CA130" i="8"/>
  <c r="CA131" i="8"/>
  <c r="CA132" i="8"/>
  <c r="CA133" i="8"/>
  <c r="CA134" i="8"/>
  <c r="CA135" i="8"/>
  <c r="CA136" i="8"/>
  <c r="CA137" i="8"/>
  <c r="CA138" i="8"/>
  <c r="CA139" i="8"/>
  <c r="CA140" i="8"/>
  <c r="CA141" i="8"/>
  <c r="CA142" i="8"/>
  <c r="CA143" i="8"/>
  <c r="CA144" i="8"/>
  <c r="CA145" i="8"/>
  <c r="CA146" i="8"/>
  <c r="CA147" i="8"/>
  <c r="CA148" i="8"/>
  <c r="CA149" i="8"/>
  <c r="CA150" i="8"/>
  <c r="CA151" i="8"/>
  <c r="CA152" i="8"/>
  <c r="CA153" i="8"/>
  <c r="CA154" i="8"/>
  <c r="CA155" i="8"/>
  <c r="CA156" i="8"/>
  <c r="CA157" i="8"/>
  <c r="CA158" i="8"/>
  <c r="CA159" i="8"/>
  <c r="CA160" i="8"/>
  <c r="CA161" i="8"/>
  <c r="CA162" i="8"/>
  <c r="CA163" i="8"/>
  <c r="CA164" i="8"/>
  <c r="CA165" i="8"/>
  <c r="CA166" i="8"/>
  <c r="CA167" i="8"/>
  <c r="CA168" i="8"/>
  <c r="CA169" i="8"/>
  <c r="CA170" i="8"/>
  <c r="CA171" i="8"/>
  <c r="CA172" i="8"/>
  <c r="CA173" i="8"/>
  <c r="CA174" i="8"/>
  <c r="CA175" i="8"/>
  <c r="CA176" i="8"/>
  <c r="CA177" i="8"/>
  <c r="CA178" i="8"/>
  <c r="CA179" i="8"/>
  <c r="CA180" i="8"/>
  <c r="CA181" i="8"/>
  <c r="CA182" i="8"/>
  <c r="CA183" i="8"/>
  <c r="CA184" i="8"/>
  <c r="CA185" i="8"/>
  <c r="CA186" i="8"/>
  <c r="CA187" i="8"/>
  <c r="CA188" i="8"/>
  <c r="CA189" i="8"/>
  <c r="CA190" i="8"/>
  <c r="CA191" i="8"/>
  <c r="CA192" i="8"/>
  <c r="CA193" i="8"/>
  <c r="CA194" i="8"/>
  <c r="CA195" i="8"/>
  <c r="CA196" i="8"/>
  <c r="CA197" i="8"/>
  <c r="CA198" i="8"/>
  <c r="CA199" i="8"/>
  <c r="CA200" i="8"/>
  <c r="CA201" i="8"/>
  <c r="CA202" i="8"/>
  <c r="CA203" i="8"/>
  <c r="CA204" i="8"/>
  <c r="CA205" i="8"/>
  <c r="CA206" i="8"/>
  <c r="CA207" i="8"/>
  <c r="CA208" i="8"/>
  <c r="CA209" i="8"/>
  <c r="CA210" i="8"/>
  <c r="CA211" i="8"/>
  <c r="CA212" i="8"/>
  <c r="CA213" i="8"/>
  <c r="CA214" i="8"/>
  <c r="CA215" i="8"/>
  <c r="CA216" i="8"/>
  <c r="CA217" i="8"/>
  <c r="CA218" i="8"/>
  <c r="CA219" i="8"/>
  <c r="CA220" i="8"/>
  <c r="CA221" i="8"/>
  <c r="CA222" i="8"/>
  <c r="CA223" i="8"/>
  <c r="CA224" i="8"/>
  <c r="CA225" i="8"/>
  <c r="CA226" i="8"/>
  <c r="CA227" i="8"/>
  <c r="CA228" i="8"/>
  <c r="CA229" i="8"/>
  <c r="CA230" i="8"/>
  <c r="CA231" i="8"/>
  <c r="CA232" i="8"/>
  <c r="CA233" i="8"/>
  <c r="CA234" i="8"/>
  <c r="CA235" i="8"/>
  <c r="CA236" i="8"/>
  <c r="CA237" i="8"/>
  <c r="CA238" i="8"/>
  <c r="CA239" i="8"/>
  <c r="CA240" i="8"/>
  <c r="CA241" i="8"/>
  <c r="CA242" i="8"/>
  <c r="CA243" i="8"/>
  <c r="CA244" i="8"/>
  <c r="CA245" i="8"/>
  <c r="CA246" i="8"/>
  <c r="CA247" i="8"/>
  <c r="CA248" i="8"/>
  <c r="CA249" i="8"/>
  <c r="CA250" i="8"/>
  <c r="CA251" i="8"/>
  <c r="CA252" i="8"/>
  <c r="CA253" i="8"/>
  <c r="CA254" i="8"/>
  <c r="CA255" i="8"/>
  <c r="CA256" i="8"/>
  <c r="CA257" i="8"/>
  <c r="CA258" i="8"/>
  <c r="CA259" i="8"/>
  <c r="CA260" i="8"/>
  <c r="CA261" i="8"/>
  <c r="CA262" i="8"/>
  <c r="CA263" i="8"/>
  <c r="CA264" i="8"/>
  <c r="CA265" i="8"/>
  <c r="CA266" i="8"/>
  <c r="CA267" i="8"/>
  <c r="CA268" i="8"/>
  <c r="CA269" i="8"/>
  <c r="CA270" i="8"/>
  <c r="CA271" i="8"/>
  <c r="CA272" i="8"/>
  <c r="CA273" i="8"/>
  <c r="CA274" i="8"/>
  <c r="CA275" i="8"/>
  <c r="CA276" i="8"/>
  <c r="CA277" i="8"/>
  <c r="CA278" i="8"/>
  <c r="CA279" i="8"/>
  <c r="CA280" i="8"/>
  <c r="CA281" i="8"/>
  <c r="CA282" i="8"/>
  <c r="CA283" i="8"/>
  <c r="CA284" i="8"/>
  <c r="CA285" i="8"/>
  <c r="CA286" i="8"/>
  <c r="CA287" i="8"/>
  <c r="CA288" i="8"/>
  <c r="CA289" i="8"/>
  <c r="CA290" i="8"/>
  <c r="CA291" i="8"/>
  <c r="CA292" i="8"/>
  <c r="CA293" i="8"/>
  <c r="CA294" i="8"/>
  <c r="CA295" i="8"/>
  <c r="CA296" i="8"/>
  <c r="CA297" i="8"/>
  <c r="CA298" i="8"/>
  <c r="CA299" i="8"/>
  <c r="CA300" i="8"/>
  <c r="CA301" i="8"/>
  <c r="CA302" i="8"/>
  <c r="CA303" i="8"/>
  <c r="CA304" i="8"/>
  <c r="CA305" i="8"/>
  <c r="CA306" i="8"/>
  <c r="CA307" i="8"/>
  <c r="CA308" i="8"/>
  <c r="CA309" i="8"/>
  <c r="CA310" i="8"/>
  <c r="CA311" i="8"/>
  <c r="CA312" i="8"/>
  <c r="CA313" i="8"/>
  <c r="CA314" i="8"/>
  <c r="CA315" i="8"/>
  <c r="CA316" i="8"/>
  <c r="CA317" i="8"/>
  <c r="CA318" i="8"/>
  <c r="CA319" i="8"/>
  <c r="CA320" i="8"/>
  <c r="CA321" i="8"/>
  <c r="CA322" i="8"/>
  <c r="CA323" i="8"/>
  <c r="CA324" i="8"/>
  <c r="CA325" i="8"/>
  <c r="CA326" i="8"/>
  <c r="CA327" i="8"/>
  <c r="CA328" i="8"/>
  <c r="CA329" i="8"/>
  <c r="CA330" i="8"/>
  <c r="CA331" i="8"/>
  <c r="CA332" i="8"/>
  <c r="CA333" i="8"/>
  <c r="CA334" i="8"/>
  <c r="CA335" i="8"/>
  <c r="CA336" i="8"/>
  <c r="CA337" i="8"/>
  <c r="CA338" i="8"/>
  <c r="CA339" i="8"/>
  <c r="CA340" i="8"/>
  <c r="CA341" i="8"/>
  <c r="CA342" i="8"/>
  <c r="CA343" i="8"/>
  <c r="CA344" i="8"/>
  <c r="CA345" i="8"/>
  <c r="CA346" i="8"/>
  <c r="CA347" i="8"/>
  <c r="CA348" i="8"/>
  <c r="CA349" i="8"/>
  <c r="CA350" i="8"/>
  <c r="CA351" i="8"/>
  <c r="CA352" i="8"/>
  <c r="CA353" i="8"/>
  <c r="CA354" i="8"/>
  <c r="CA355" i="8"/>
  <c r="CA356" i="8"/>
  <c r="CA357" i="8"/>
  <c r="CA358" i="8"/>
  <c r="CA359" i="8"/>
  <c r="CA360" i="8"/>
  <c r="CA361" i="8"/>
  <c r="CA362" i="8"/>
  <c r="CA363" i="8"/>
  <c r="CA364" i="8"/>
  <c r="CA365" i="8"/>
  <c r="CA366" i="8"/>
  <c r="CA367" i="8"/>
  <c r="CA368" i="8"/>
  <c r="CA369" i="8"/>
  <c r="CA370" i="8"/>
  <c r="CA371" i="8"/>
  <c r="CA372" i="8"/>
  <c r="CA373" i="8"/>
  <c r="CA374" i="8"/>
  <c r="CA375" i="8"/>
  <c r="CA376" i="8"/>
  <c r="CA377" i="8"/>
  <c r="CA378" i="8"/>
  <c r="CA379" i="8"/>
  <c r="CA380" i="8"/>
  <c r="CA381" i="8"/>
  <c r="CA382" i="8"/>
  <c r="CA383" i="8"/>
  <c r="CA384" i="8"/>
  <c r="CA385" i="8"/>
  <c r="CA386" i="8"/>
  <c r="CA387" i="8"/>
  <c r="CA388" i="8"/>
  <c r="CA389" i="8"/>
  <c r="CA390" i="8"/>
  <c r="CA391" i="8"/>
  <c r="CA392" i="8"/>
  <c r="CA393" i="8"/>
  <c r="CA394" i="8"/>
  <c r="CA395" i="8"/>
  <c r="CA396" i="8"/>
  <c r="CA397" i="8"/>
  <c r="CA398" i="8"/>
  <c r="CA399" i="8"/>
  <c r="CA400" i="8"/>
  <c r="CA401" i="8"/>
  <c r="CA402" i="8"/>
  <c r="CA403" i="8"/>
  <c r="CA404" i="8"/>
  <c r="CA405" i="8"/>
  <c r="CA406" i="8"/>
  <c r="CA407" i="8"/>
  <c r="CA408" i="8"/>
  <c r="CA409" i="8"/>
  <c r="CA410" i="8"/>
  <c r="CA411" i="8"/>
  <c r="CA412" i="8"/>
  <c r="CA413" i="8"/>
  <c r="CA414" i="8"/>
  <c r="CA415" i="8"/>
  <c r="CA416" i="8"/>
  <c r="CA417" i="8"/>
  <c r="CA418" i="8"/>
  <c r="CA419" i="8"/>
  <c r="CA420" i="8"/>
  <c r="CA421" i="8"/>
  <c r="CA422" i="8"/>
  <c r="CA423" i="8"/>
  <c r="CA424" i="8"/>
  <c r="CA425" i="8"/>
  <c r="CA426" i="8"/>
  <c r="CA427" i="8"/>
  <c r="CA428" i="8"/>
  <c r="CA429" i="8"/>
  <c r="CA430" i="8"/>
  <c r="CA431" i="8"/>
  <c r="CA432" i="8"/>
  <c r="CA433" i="8"/>
  <c r="CA434" i="8"/>
  <c r="CA435" i="8"/>
  <c r="CA436" i="8"/>
  <c r="CA437" i="8"/>
  <c r="CA438" i="8"/>
  <c r="CA439" i="8"/>
  <c r="CA440" i="8"/>
  <c r="CA441" i="8"/>
  <c r="CA442" i="8"/>
  <c r="CA443" i="8"/>
  <c r="CA444" i="8"/>
  <c r="CA445" i="8"/>
  <c r="CA446" i="8"/>
  <c r="CA447" i="8"/>
  <c r="CA448" i="8"/>
  <c r="CA449" i="8"/>
  <c r="CA450" i="8"/>
  <c r="CA451" i="8"/>
  <c r="CA452" i="8"/>
  <c r="CA453" i="8"/>
  <c r="CA454" i="8"/>
  <c r="CA455" i="8"/>
  <c r="CA456" i="8"/>
  <c r="CA457" i="8"/>
  <c r="CA458" i="8"/>
  <c r="CA459" i="8"/>
  <c r="CA460" i="8"/>
  <c r="CA461" i="8"/>
  <c r="CA462" i="8"/>
  <c r="CA463" i="8"/>
  <c r="CA464" i="8"/>
  <c r="CA465" i="8"/>
  <c r="CA466" i="8"/>
  <c r="CA467" i="8"/>
  <c r="CA468" i="8"/>
  <c r="CA469" i="8"/>
  <c r="CA470" i="8"/>
  <c r="CA471" i="8"/>
  <c r="CA472" i="8"/>
  <c r="CA473" i="8"/>
  <c r="CA474" i="8"/>
  <c r="CA475" i="8"/>
  <c r="CA476" i="8"/>
  <c r="CA477" i="8"/>
  <c r="CA478" i="8"/>
  <c r="CA479" i="8"/>
  <c r="CA480" i="8"/>
  <c r="CA481" i="8"/>
  <c r="CA482" i="8"/>
  <c r="CA483" i="8"/>
  <c r="CA484" i="8"/>
  <c r="CA485" i="8"/>
  <c r="CA486" i="8"/>
  <c r="CA487" i="8"/>
  <c r="CA488" i="8"/>
  <c r="CA489" i="8"/>
  <c r="CA490" i="8"/>
  <c r="CA491" i="8"/>
  <c r="CA492" i="8"/>
  <c r="CA493" i="8"/>
  <c r="CA494" i="8"/>
  <c r="CA495" i="8"/>
  <c r="CA496" i="8"/>
  <c r="CA497" i="8"/>
  <c r="CA498" i="8"/>
  <c r="CA499" i="8"/>
  <c r="CA500" i="8"/>
  <c r="CA501" i="8"/>
  <c r="CA502" i="8"/>
  <c r="CA503" i="8"/>
  <c r="CA504" i="8"/>
  <c r="CA505" i="8"/>
  <c r="CA506" i="8"/>
  <c r="CA507" i="8"/>
  <c r="CA7" i="8"/>
  <c r="BZ8" i="8"/>
  <c r="BZ9" i="8"/>
  <c r="BZ10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Z33" i="8"/>
  <c r="BZ34" i="8"/>
  <c r="BZ35" i="8"/>
  <c r="BZ36" i="8"/>
  <c r="BZ37" i="8"/>
  <c r="BZ38" i="8"/>
  <c r="BZ39" i="8"/>
  <c r="BZ40" i="8"/>
  <c r="BZ41" i="8"/>
  <c r="BZ42" i="8"/>
  <c r="BZ43" i="8"/>
  <c r="BZ44" i="8"/>
  <c r="BZ45" i="8"/>
  <c r="BZ46" i="8"/>
  <c r="BZ47" i="8"/>
  <c r="BZ48" i="8"/>
  <c r="BZ49" i="8"/>
  <c r="BZ50" i="8"/>
  <c r="BZ51" i="8"/>
  <c r="BZ52" i="8"/>
  <c r="BZ53" i="8"/>
  <c r="BZ54" i="8"/>
  <c r="BZ55" i="8"/>
  <c r="BZ56" i="8"/>
  <c r="BZ57" i="8"/>
  <c r="BZ58" i="8"/>
  <c r="BZ59" i="8"/>
  <c r="BZ60" i="8"/>
  <c r="BZ61" i="8"/>
  <c r="BZ62" i="8"/>
  <c r="BZ63" i="8"/>
  <c r="BZ64" i="8"/>
  <c r="BZ65" i="8"/>
  <c r="BZ66" i="8"/>
  <c r="BZ67" i="8"/>
  <c r="BZ68" i="8"/>
  <c r="BZ69" i="8"/>
  <c r="BZ70" i="8"/>
  <c r="BZ71" i="8"/>
  <c r="BZ72" i="8"/>
  <c r="BZ73" i="8"/>
  <c r="BZ74" i="8"/>
  <c r="BZ75" i="8"/>
  <c r="BZ76" i="8"/>
  <c r="BZ77" i="8"/>
  <c r="BZ78" i="8"/>
  <c r="BZ79" i="8"/>
  <c r="BZ80" i="8"/>
  <c r="BZ81" i="8"/>
  <c r="BZ82" i="8"/>
  <c r="BZ83" i="8"/>
  <c r="BZ84" i="8"/>
  <c r="BZ85" i="8"/>
  <c r="BZ86" i="8"/>
  <c r="BZ87" i="8"/>
  <c r="BZ88" i="8"/>
  <c r="BZ89" i="8"/>
  <c r="BZ90" i="8"/>
  <c r="BZ91" i="8"/>
  <c r="BZ92" i="8"/>
  <c r="BZ93" i="8"/>
  <c r="BZ94" i="8"/>
  <c r="BZ95" i="8"/>
  <c r="BZ96" i="8"/>
  <c r="BZ97" i="8"/>
  <c r="BZ98" i="8"/>
  <c r="BZ99" i="8"/>
  <c r="BZ100" i="8"/>
  <c r="BZ101" i="8"/>
  <c r="BZ102" i="8"/>
  <c r="BZ103" i="8"/>
  <c r="BZ104" i="8"/>
  <c r="BZ105" i="8"/>
  <c r="BZ106" i="8"/>
  <c r="BZ107" i="8"/>
  <c r="BZ108" i="8"/>
  <c r="BZ109" i="8"/>
  <c r="BZ110" i="8"/>
  <c r="BZ111" i="8"/>
  <c r="BZ112" i="8"/>
  <c r="BZ113" i="8"/>
  <c r="BZ114" i="8"/>
  <c r="BZ115" i="8"/>
  <c r="BZ116" i="8"/>
  <c r="BZ117" i="8"/>
  <c r="BZ118" i="8"/>
  <c r="BZ119" i="8"/>
  <c r="BZ120" i="8"/>
  <c r="BZ121" i="8"/>
  <c r="BZ122" i="8"/>
  <c r="BZ123" i="8"/>
  <c r="BZ124" i="8"/>
  <c r="BZ125" i="8"/>
  <c r="BZ126" i="8"/>
  <c r="BZ127" i="8"/>
  <c r="BZ128" i="8"/>
  <c r="BZ129" i="8"/>
  <c r="BZ130" i="8"/>
  <c r="BZ131" i="8"/>
  <c r="BZ132" i="8"/>
  <c r="BZ133" i="8"/>
  <c r="BZ134" i="8"/>
  <c r="BZ135" i="8"/>
  <c r="BZ136" i="8"/>
  <c r="BZ137" i="8"/>
  <c r="BZ138" i="8"/>
  <c r="BZ139" i="8"/>
  <c r="BZ140" i="8"/>
  <c r="BZ141" i="8"/>
  <c r="BZ142" i="8"/>
  <c r="BZ143" i="8"/>
  <c r="BZ144" i="8"/>
  <c r="BZ145" i="8"/>
  <c r="BZ146" i="8"/>
  <c r="BZ147" i="8"/>
  <c r="BZ148" i="8"/>
  <c r="BZ149" i="8"/>
  <c r="BZ150" i="8"/>
  <c r="BZ151" i="8"/>
  <c r="BZ152" i="8"/>
  <c r="BZ153" i="8"/>
  <c r="BZ154" i="8"/>
  <c r="BZ155" i="8"/>
  <c r="BZ156" i="8"/>
  <c r="BZ157" i="8"/>
  <c r="BZ158" i="8"/>
  <c r="BZ159" i="8"/>
  <c r="BZ160" i="8"/>
  <c r="BZ161" i="8"/>
  <c r="BZ162" i="8"/>
  <c r="BZ163" i="8"/>
  <c r="BZ164" i="8"/>
  <c r="BZ165" i="8"/>
  <c r="BZ166" i="8"/>
  <c r="BZ167" i="8"/>
  <c r="BZ168" i="8"/>
  <c r="BZ169" i="8"/>
  <c r="BZ170" i="8"/>
  <c r="BZ171" i="8"/>
  <c r="BZ172" i="8"/>
  <c r="BZ173" i="8"/>
  <c r="BZ174" i="8"/>
  <c r="BZ175" i="8"/>
  <c r="BZ176" i="8"/>
  <c r="BZ177" i="8"/>
  <c r="BZ178" i="8"/>
  <c r="BZ179" i="8"/>
  <c r="BZ180" i="8"/>
  <c r="BZ181" i="8"/>
  <c r="BZ182" i="8"/>
  <c r="BZ183" i="8"/>
  <c r="BZ184" i="8"/>
  <c r="BZ185" i="8"/>
  <c r="BZ186" i="8"/>
  <c r="BZ187" i="8"/>
  <c r="BZ188" i="8"/>
  <c r="BZ189" i="8"/>
  <c r="BZ190" i="8"/>
  <c r="BZ191" i="8"/>
  <c r="BZ192" i="8"/>
  <c r="BZ193" i="8"/>
  <c r="BZ194" i="8"/>
  <c r="BZ195" i="8"/>
  <c r="BZ196" i="8"/>
  <c r="BZ197" i="8"/>
  <c r="BZ198" i="8"/>
  <c r="BZ199" i="8"/>
  <c r="BZ200" i="8"/>
  <c r="BZ201" i="8"/>
  <c r="BZ202" i="8"/>
  <c r="BZ203" i="8"/>
  <c r="BZ204" i="8"/>
  <c r="BZ205" i="8"/>
  <c r="BZ206" i="8"/>
  <c r="BZ207" i="8"/>
  <c r="BZ208" i="8"/>
  <c r="BZ209" i="8"/>
  <c r="BZ210" i="8"/>
  <c r="BZ211" i="8"/>
  <c r="BZ212" i="8"/>
  <c r="BZ213" i="8"/>
  <c r="BZ214" i="8"/>
  <c r="BZ215" i="8"/>
  <c r="BZ216" i="8"/>
  <c r="BZ217" i="8"/>
  <c r="BZ218" i="8"/>
  <c r="BZ219" i="8"/>
  <c r="BZ220" i="8"/>
  <c r="BZ221" i="8"/>
  <c r="BZ222" i="8"/>
  <c r="BZ223" i="8"/>
  <c r="BZ224" i="8"/>
  <c r="BZ225" i="8"/>
  <c r="BZ226" i="8"/>
  <c r="BZ227" i="8"/>
  <c r="BZ228" i="8"/>
  <c r="BZ229" i="8"/>
  <c r="BZ230" i="8"/>
  <c r="BZ231" i="8"/>
  <c r="BZ232" i="8"/>
  <c r="BZ233" i="8"/>
  <c r="BZ234" i="8"/>
  <c r="BZ235" i="8"/>
  <c r="BZ236" i="8"/>
  <c r="BZ237" i="8"/>
  <c r="BZ238" i="8"/>
  <c r="BZ239" i="8"/>
  <c r="BZ240" i="8"/>
  <c r="BZ241" i="8"/>
  <c r="BZ242" i="8"/>
  <c r="BZ243" i="8"/>
  <c r="BZ244" i="8"/>
  <c r="BZ245" i="8"/>
  <c r="BZ246" i="8"/>
  <c r="BZ247" i="8"/>
  <c r="BZ248" i="8"/>
  <c r="BZ249" i="8"/>
  <c r="BZ250" i="8"/>
  <c r="BZ251" i="8"/>
  <c r="BZ252" i="8"/>
  <c r="BZ253" i="8"/>
  <c r="BZ254" i="8"/>
  <c r="BZ255" i="8"/>
  <c r="BZ256" i="8"/>
  <c r="BZ257" i="8"/>
  <c r="BZ258" i="8"/>
  <c r="BZ259" i="8"/>
  <c r="BZ260" i="8"/>
  <c r="BZ261" i="8"/>
  <c r="BZ262" i="8"/>
  <c r="BZ263" i="8"/>
  <c r="BZ264" i="8"/>
  <c r="BZ265" i="8"/>
  <c r="BZ266" i="8"/>
  <c r="BZ267" i="8"/>
  <c r="BZ268" i="8"/>
  <c r="BZ269" i="8"/>
  <c r="BZ270" i="8"/>
  <c r="BZ271" i="8"/>
  <c r="BZ272" i="8"/>
  <c r="BZ273" i="8"/>
  <c r="BZ274" i="8"/>
  <c r="BZ275" i="8"/>
  <c r="BZ276" i="8"/>
  <c r="BZ277" i="8"/>
  <c r="BZ278" i="8"/>
  <c r="BZ279" i="8"/>
  <c r="BZ280" i="8"/>
  <c r="BZ281" i="8"/>
  <c r="BZ282" i="8"/>
  <c r="BZ283" i="8"/>
  <c r="BZ284" i="8"/>
  <c r="BZ285" i="8"/>
  <c r="BZ286" i="8"/>
  <c r="BZ287" i="8"/>
  <c r="BZ288" i="8"/>
  <c r="BZ289" i="8"/>
  <c r="BZ290" i="8"/>
  <c r="BZ291" i="8"/>
  <c r="BZ292" i="8"/>
  <c r="BZ293" i="8"/>
  <c r="BZ294" i="8"/>
  <c r="BZ295" i="8"/>
  <c r="BZ296" i="8"/>
  <c r="BZ297" i="8"/>
  <c r="BZ298" i="8"/>
  <c r="BZ299" i="8"/>
  <c r="BZ300" i="8"/>
  <c r="BZ301" i="8"/>
  <c r="BZ302" i="8"/>
  <c r="BZ303" i="8"/>
  <c r="BZ304" i="8"/>
  <c r="BZ305" i="8"/>
  <c r="BZ306" i="8"/>
  <c r="BZ307" i="8"/>
  <c r="BZ308" i="8"/>
  <c r="BZ309" i="8"/>
  <c r="BZ310" i="8"/>
  <c r="BZ311" i="8"/>
  <c r="BZ312" i="8"/>
  <c r="BZ313" i="8"/>
  <c r="BZ314" i="8"/>
  <c r="BZ315" i="8"/>
  <c r="BZ316" i="8"/>
  <c r="BZ317" i="8"/>
  <c r="BZ318" i="8"/>
  <c r="BZ319" i="8"/>
  <c r="BZ320" i="8"/>
  <c r="BZ321" i="8"/>
  <c r="BZ322" i="8"/>
  <c r="BZ323" i="8"/>
  <c r="BZ324" i="8"/>
  <c r="BZ325" i="8"/>
  <c r="BZ326" i="8"/>
  <c r="BZ327" i="8"/>
  <c r="BZ328" i="8"/>
  <c r="BZ329" i="8"/>
  <c r="BZ330" i="8"/>
  <c r="BZ331" i="8"/>
  <c r="BZ332" i="8"/>
  <c r="BZ333" i="8"/>
  <c r="BZ334" i="8"/>
  <c r="BZ335" i="8"/>
  <c r="BZ336" i="8"/>
  <c r="BZ337" i="8"/>
  <c r="BZ338" i="8"/>
  <c r="BZ339" i="8"/>
  <c r="BZ340" i="8"/>
  <c r="BZ341" i="8"/>
  <c r="BZ342" i="8"/>
  <c r="BZ343" i="8"/>
  <c r="BZ344" i="8"/>
  <c r="BZ345" i="8"/>
  <c r="BZ346" i="8"/>
  <c r="BZ347" i="8"/>
  <c r="BZ348" i="8"/>
  <c r="BZ349" i="8"/>
  <c r="BZ350" i="8"/>
  <c r="BZ351" i="8"/>
  <c r="BZ352" i="8"/>
  <c r="BZ353" i="8"/>
  <c r="BZ354" i="8"/>
  <c r="BZ355" i="8"/>
  <c r="BZ356" i="8"/>
  <c r="BZ357" i="8"/>
  <c r="BZ358" i="8"/>
  <c r="BZ359" i="8"/>
  <c r="BZ360" i="8"/>
  <c r="BZ361" i="8"/>
  <c r="BZ362" i="8"/>
  <c r="BZ363" i="8"/>
  <c r="BZ364" i="8"/>
  <c r="BZ365" i="8"/>
  <c r="BZ366" i="8"/>
  <c r="BZ367" i="8"/>
  <c r="BZ368" i="8"/>
  <c r="BZ369" i="8"/>
  <c r="BZ370" i="8"/>
  <c r="BZ371" i="8"/>
  <c r="BZ372" i="8"/>
  <c r="BZ373" i="8"/>
  <c r="BZ374" i="8"/>
  <c r="BZ375" i="8"/>
  <c r="BZ376" i="8"/>
  <c r="BZ377" i="8"/>
  <c r="BZ378" i="8"/>
  <c r="BZ379" i="8"/>
  <c r="BZ380" i="8"/>
  <c r="BZ381" i="8"/>
  <c r="BZ382" i="8"/>
  <c r="BZ383" i="8"/>
  <c r="BZ384" i="8"/>
  <c r="BZ385" i="8"/>
  <c r="BZ386" i="8"/>
  <c r="BZ387" i="8"/>
  <c r="BZ388" i="8"/>
  <c r="BZ389" i="8"/>
  <c r="BZ390" i="8"/>
  <c r="BZ391" i="8"/>
  <c r="BZ392" i="8"/>
  <c r="BZ393" i="8"/>
  <c r="BZ394" i="8"/>
  <c r="BZ395" i="8"/>
  <c r="BZ396" i="8"/>
  <c r="BZ397" i="8"/>
  <c r="BZ398" i="8"/>
  <c r="BZ399" i="8"/>
  <c r="BZ400" i="8"/>
  <c r="BZ401" i="8"/>
  <c r="BZ402" i="8"/>
  <c r="BZ403" i="8"/>
  <c r="BZ404" i="8"/>
  <c r="BZ405" i="8"/>
  <c r="BZ406" i="8"/>
  <c r="BZ407" i="8"/>
  <c r="BZ408" i="8"/>
  <c r="BZ409" i="8"/>
  <c r="BZ410" i="8"/>
  <c r="BZ411" i="8"/>
  <c r="BZ412" i="8"/>
  <c r="BZ413" i="8"/>
  <c r="BZ414" i="8"/>
  <c r="BZ415" i="8"/>
  <c r="BZ416" i="8"/>
  <c r="BZ417" i="8"/>
  <c r="BZ418" i="8"/>
  <c r="BZ419" i="8"/>
  <c r="BZ420" i="8"/>
  <c r="BZ421" i="8"/>
  <c r="BZ422" i="8"/>
  <c r="BZ423" i="8"/>
  <c r="BZ424" i="8"/>
  <c r="BZ425" i="8"/>
  <c r="BZ426" i="8"/>
  <c r="BZ427" i="8"/>
  <c r="BZ428" i="8"/>
  <c r="BZ429" i="8"/>
  <c r="BZ430" i="8"/>
  <c r="BZ431" i="8"/>
  <c r="BZ432" i="8"/>
  <c r="BZ433" i="8"/>
  <c r="BZ434" i="8"/>
  <c r="BZ435" i="8"/>
  <c r="BZ436" i="8"/>
  <c r="BZ437" i="8"/>
  <c r="BZ438" i="8"/>
  <c r="BZ439" i="8"/>
  <c r="BZ440" i="8"/>
  <c r="BZ441" i="8"/>
  <c r="BZ442" i="8"/>
  <c r="BZ443" i="8"/>
  <c r="BZ444" i="8"/>
  <c r="BZ445" i="8"/>
  <c r="BZ446" i="8"/>
  <c r="BZ447" i="8"/>
  <c r="BZ448" i="8"/>
  <c r="BZ449" i="8"/>
  <c r="BZ450" i="8"/>
  <c r="BZ451" i="8"/>
  <c r="BZ452" i="8"/>
  <c r="BZ453" i="8"/>
  <c r="BZ454" i="8"/>
  <c r="BZ455" i="8"/>
  <c r="BZ456" i="8"/>
  <c r="BZ457" i="8"/>
  <c r="BZ458" i="8"/>
  <c r="BZ459" i="8"/>
  <c r="BZ460" i="8"/>
  <c r="BZ461" i="8"/>
  <c r="BZ462" i="8"/>
  <c r="BZ463" i="8"/>
  <c r="BZ464" i="8"/>
  <c r="BZ465" i="8"/>
  <c r="BZ466" i="8"/>
  <c r="BZ467" i="8"/>
  <c r="BZ468" i="8"/>
  <c r="BZ469" i="8"/>
  <c r="BZ470" i="8"/>
  <c r="BZ471" i="8"/>
  <c r="BZ472" i="8"/>
  <c r="BZ473" i="8"/>
  <c r="BZ474" i="8"/>
  <c r="BZ475" i="8"/>
  <c r="BZ476" i="8"/>
  <c r="BZ477" i="8"/>
  <c r="BZ478" i="8"/>
  <c r="BZ479" i="8"/>
  <c r="BZ480" i="8"/>
  <c r="BZ481" i="8"/>
  <c r="BZ482" i="8"/>
  <c r="BZ483" i="8"/>
  <c r="BZ484" i="8"/>
  <c r="BZ485" i="8"/>
  <c r="BZ486" i="8"/>
  <c r="BZ487" i="8"/>
  <c r="BZ488" i="8"/>
  <c r="BZ489" i="8"/>
  <c r="BZ490" i="8"/>
  <c r="BZ491" i="8"/>
  <c r="BZ492" i="8"/>
  <c r="BZ493" i="8"/>
  <c r="BZ494" i="8"/>
  <c r="BZ495" i="8"/>
  <c r="BZ496" i="8"/>
  <c r="BZ497" i="8"/>
  <c r="BZ498" i="8"/>
  <c r="BZ499" i="8"/>
  <c r="BZ500" i="8"/>
  <c r="BZ501" i="8"/>
  <c r="BZ502" i="8"/>
  <c r="BZ503" i="8"/>
  <c r="BZ504" i="8"/>
  <c r="BZ505" i="8"/>
  <c r="BZ506" i="8"/>
  <c r="BZ507" i="8"/>
  <c r="BZ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S86" i="8"/>
  <c r="AS87" i="8"/>
  <c r="AS88" i="8"/>
  <c r="AS89" i="8"/>
  <c r="AS90" i="8"/>
  <c r="AS91" i="8"/>
  <c r="AS92" i="8"/>
  <c r="AS93" i="8"/>
  <c r="AS94" i="8"/>
  <c r="AS95" i="8"/>
  <c r="AS96" i="8"/>
  <c r="AS97" i="8"/>
  <c r="AS98" i="8"/>
  <c r="AS99" i="8"/>
  <c r="AS100" i="8"/>
  <c r="AS101" i="8"/>
  <c r="AS102" i="8"/>
  <c r="AS103" i="8"/>
  <c r="AS104" i="8"/>
  <c r="AS105" i="8"/>
  <c r="AS106" i="8"/>
  <c r="AS107" i="8"/>
  <c r="AS108" i="8"/>
  <c r="AS109" i="8"/>
  <c r="AS110" i="8"/>
  <c r="AS111" i="8"/>
  <c r="AS112" i="8"/>
  <c r="AS113" i="8"/>
  <c r="AS114" i="8"/>
  <c r="AS115" i="8"/>
  <c r="AS116" i="8"/>
  <c r="AS117" i="8"/>
  <c r="AS118" i="8"/>
  <c r="AS119" i="8"/>
  <c r="AS120" i="8"/>
  <c r="AS121" i="8"/>
  <c r="AS122" i="8"/>
  <c r="AS123" i="8"/>
  <c r="AS124" i="8"/>
  <c r="AS125" i="8"/>
  <c r="AS126" i="8"/>
  <c r="AS127" i="8"/>
  <c r="AS128" i="8"/>
  <c r="AS129" i="8"/>
  <c r="AS130" i="8"/>
  <c r="AS131" i="8"/>
  <c r="AS132" i="8"/>
  <c r="AS133" i="8"/>
  <c r="AS134" i="8"/>
  <c r="AS135" i="8"/>
  <c r="AS136" i="8"/>
  <c r="AS137" i="8"/>
  <c r="AS138" i="8"/>
  <c r="AS139" i="8"/>
  <c r="AS140" i="8"/>
  <c r="AS141" i="8"/>
  <c r="AS142" i="8"/>
  <c r="AS143" i="8"/>
  <c r="AS144" i="8"/>
  <c r="AS145" i="8"/>
  <c r="AS146" i="8"/>
  <c r="AS147" i="8"/>
  <c r="AS148" i="8"/>
  <c r="AS149" i="8"/>
  <c r="AS150" i="8"/>
  <c r="AS151" i="8"/>
  <c r="AS152" i="8"/>
  <c r="AS153" i="8"/>
  <c r="AS154" i="8"/>
  <c r="AS155" i="8"/>
  <c r="AS156" i="8"/>
  <c r="AS157" i="8"/>
  <c r="AS158" i="8"/>
  <c r="AS159" i="8"/>
  <c r="AS160" i="8"/>
  <c r="AS161" i="8"/>
  <c r="AS162" i="8"/>
  <c r="AS163" i="8"/>
  <c r="AS164" i="8"/>
  <c r="AS165" i="8"/>
  <c r="AS166" i="8"/>
  <c r="AS167" i="8"/>
  <c r="AS168" i="8"/>
  <c r="AS169" i="8"/>
  <c r="AS170" i="8"/>
  <c r="AS171" i="8"/>
  <c r="AS172" i="8"/>
  <c r="AS173" i="8"/>
  <c r="AS174" i="8"/>
  <c r="AS175" i="8"/>
  <c r="AS176" i="8"/>
  <c r="AS177" i="8"/>
  <c r="AS178" i="8"/>
  <c r="AS179" i="8"/>
  <c r="AS180" i="8"/>
  <c r="AS181" i="8"/>
  <c r="AS182" i="8"/>
  <c r="AS183" i="8"/>
  <c r="AS184" i="8"/>
  <c r="AS185" i="8"/>
  <c r="AS186" i="8"/>
  <c r="AS187" i="8"/>
  <c r="AS188" i="8"/>
  <c r="AS189" i="8"/>
  <c r="AS190" i="8"/>
  <c r="AS191" i="8"/>
  <c r="AS192" i="8"/>
  <c r="AS193" i="8"/>
  <c r="AS194" i="8"/>
  <c r="AS195" i="8"/>
  <c r="AS196" i="8"/>
  <c r="AS197" i="8"/>
  <c r="AS198" i="8"/>
  <c r="AS199" i="8"/>
  <c r="AS200" i="8"/>
  <c r="AS201" i="8"/>
  <c r="AS202" i="8"/>
  <c r="AS203" i="8"/>
  <c r="AS204" i="8"/>
  <c r="AS205" i="8"/>
  <c r="AS206" i="8"/>
  <c r="AS207" i="8"/>
  <c r="AS208" i="8"/>
  <c r="AS209" i="8"/>
  <c r="AS210" i="8"/>
  <c r="AS211" i="8"/>
  <c r="AS212" i="8"/>
  <c r="AS213" i="8"/>
  <c r="AS214" i="8"/>
  <c r="AS215" i="8"/>
  <c r="AS216" i="8"/>
  <c r="AS217" i="8"/>
  <c r="AS218" i="8"/>
  <c r="AS219" i="8"/>
  <c r="AS220" i="8"/>
  <c r="AS221" i="8"/>
  <c r="AS222" i="8"/>
  <c r="AS223" i="8"/>
  <c r="AS224" i="8"/>
  <c r="AS225" i="8"/>
  <c r="AS226" i="8"/>
  <c r="AS227" i="8"/>
  <c r="AS228" i="8"/>
  <c r="AS229" i="8"/>
  <c r="AS230" i="8"/>
  <c r="AS231" i="8"/>
  <c r="AS232" i="8"/>
  <c r="AS233" i="8"/>
  <c r="AS234" i="8"/>
  <c r="AS235" i="8"/>
  <c r="AS236" i="8"/>
  <c r="AS237" i="8"/>
  <c r="AS238" i="8"/>
  <c r="AS239" i="8"/>
  <c r="AS240" i="8"/>
  <c r="AS241" i="8"/>
  <c r="AS242" i="8"/>
  <c r="AS243" i="8"/>
  <c r="AS244" i="8"/>
  <c r="AS245" i="8"/>
  <c r="AS246" i="8"/>
  <c r="AS247" i="8"/>
  <c r="AS248" i="8"/>
  <c r="AS249" i="8"/>
  <c r="AS250" i="8"/>
  <c r="AS251" i="8"/>
  <c r="AS252" i="8"/>
  <c r="AS253" i="8"/>
  <c r="AS254" i="8"/>
  <c r="AS255" i="8"/>
  <c r="AS256" i="8"/>
  <c r="AS257" i="8"/>
  <c r="AS258" i="8"/>
  <c r="AS259" i="8"/>
  <c r="AS260" i="8"/>
  <c r="AS261" i="8"/>
  <c r="AS262" i="8"/>
  <c r="AS263" i="8"/>
  <c r="AS264" i="8"/>
  <c r="AS265" i="8"/>
  <c r="AS266" i="8"/>
  <c r="AS267" i="8"/>
  <c r="AS268" i="8"/>
  <c r="AS269" i="8"/>
  <c r="AS270" i="8"/>
  <c r="AS271" i="8"/>
  <c r="AS272" i="8"/>
  <c r="AS273" i="8"/>
  <c r="AS274" i="8"/>
  <c r="AS275" i="8"/>
  <c r="AS276" i="8"/>
  <c r="AS277" i="8"/>
  <c r="AS278" i="8"/>
  <c r="AS279" i="8"/>
  <c r="AS280" i="8"/>
  <c r="AS281" i="8"/>
  <c r="AS282" i="8"/>
  <c r="AS283" i="8"/>
  <c r="AS284" i="8"/>
  <c r="AS285" i="8"/>
  <c r="AS286" i="8"/>
  <c r="AS287" i="8"/>
  <c r="AS288" i="8"/>
  <c r="AS289" i="8"/>
  <c r="AS290" i="8"/>
  <c r="AS291" i="8"/>
  <c r="AS292" i="8"/>
  <c r="AS293" i="8"/>
  <c r="AS294" i="8"/>
  <c r="AS295" i="8"/>
  <c r="AS296" i="8"/>
  <c r="AS297" i="8"/>
  <c r="AS298" i="8"/>
  <c r="AS299" i="8"/>
  <c r="AS300" i="8"/>
  <c r="AS301" i="8"/>
  <c r="AS302" i="8"/>
  <c r="AS303" i="8"/>
  <c r="AS304" i="8"/>
  <c r="AS305" i="8"/>
  <c r="AS306" i="8"/>
  <c r="AS307" i="8"/>
  <c r="AS308" i="8"/>
  <c r="AS309" i="8"/>
  <c r="AS310" i="8"/>
  <c r="AS311" i="8"/>
  <c r="AS312" i="8"/>
  <c r="AS313" i="8"/>
  <c r="AS314" i="8"/>
  <c r="AS315" i="8"/>
  <c r="AS316" i="8"/>
  <c r="AS317" i="8"/>
  <c r="AS318" i="8"/>
  <c r="AS319" i="8"/>
  <c r="AS320" i="8"/>
  <c r="AS321" i="8"/>
  <c r="AS322" i="8"/>
  <c r="AS323" i="8"/>
  <c r="AS324" i="8"/>
  <c r="AS325" i="8"/>
  <c r="AS326" i="8"/>
  <c r="AS327" i="8"/>
  <c r="AS328" i="8"/>
  <c r="AS329" i="8"/>
  <c r="AS330" i="8"/>
  <c r="AS331" i="8"/>
  <c r="AS332" i="8"/>
  <c r="AS333" i="8"/>
  <c r="AS334" i="8"/>
  <c r="AS335" i="8"/>
  <c r="AS336" i="8"/>
  <c r="AS337" i="8"/>
  <c r="AS338" i="8"/>
  <c r="AS339" i="8"/>
  <c r="AS340" i="8"/>
  <c r="AS341" i="8"/>
  <c r="AS342" i="8"/>
  <c r="AS343" i="8"/>
  <c r="AS344" i="8"/>
  <c r="AS345" i="8"/>
  <c r="AS346" i="8"/>
  <c r="AS347" i="8"/>
  <c r="AS348" i="8"/>
  <c r="AS349" i="8"/>
  <c r="AS350" i="8"/>
  <c r="AS351" i="8"/>
  <c r="AS352" i="8"/>
  <c r="AS353" i="8"/>
  <c r="AS354" i="8"/>
  <c r="AS355" i="8"/>
  <c r="AS356" i="8"/>
  <c r="AS357" i="8"/>
  <c r="AS358" i="8"/>
  <c r="AS359" i="8"/>
  <c r="AS360" i="8"/>
  <c r="AS361" i="8"/>
  <c r="AS362" i="8"/>
  <c r="AS363" i="8"/>
  <c r="AS364" i="8"/>
  <c r="AS365" i="8"/>
  <c r="AS366" i="8"/>
  <c r="AS367" i="8"/>
  <c r="AS368" i="8"/>
  <c r="AS369" i="8"/>
  <c r="AS370" i="8"/>
  <c r="AS371" i="8"/>
  <c r="AS372" i="8"/>
  <c r="AS373" i="8"/>
  <c r="AS374" i="8"/>
  <c r="AS375" i="8"/>
  <c r="AS376" i="8"/>
  <c r="AS377" i="8"/>
  <c r="AS378" i="8"/>
  <c r="AS379" i="8"/>
  <c r="AS380" i="8"/>
  <c r="AS381" i="8"/>
  <c r="AS382" i="8"/>
  <c r="AS383" i="8"/>
  <c r="AS384" i="8"/>
  <c r="AS385" i="8"/>
  <c r="AS386" i="8"/>
  <c r="AS387" i="8"/>
  <c r="AS388" i="8"/>
  <c r="AS389" i="8"/>
  <c r="AS390" i="8"/>
  <c r="AS391" i="8"/>
  <c r="AS392" i="8"/>
  <c r="AS393" i="8"/>
  <c r="AS394" i="8"/>
  <c r="AS395" i="8"/>
  <c r="AS396" i="8"/>
  <c r="AS397" i="8"/>
  <c r="AS398" i="8"/>
  <c r="AS399" i="8"/>
  <c r="AS400" i="8"/>
  <c r="AS401" i="8"/>
  <c r="AS402" i="8"/>
  <c r="AS403" i="8"/>
  <c r="AS404" i="8"/>
  <c r="AS405" i="8"/>
  <c r="AS406" i="8"/>
  <c r="AS407" i="8"/>
  <c r="AS408" i="8"/>
  <c r="AS409" i="8"/>
  <c r="AS410" i="8"/>
  <c r="AS411" i="8"/>
  <c r="AS412" i="8"/>
  <c r="AS413" i="8"/>
  <c r="AS414" i="8"/>
  <c r="AS415" i="8"/>
  <c r="AS416" i="8"/>
  <c r="AS417" i="8"/>
  <c r="AS418" i="8"/>
  <c r="AS419" i="8"/>
  <c r="AS420" i="8"/>
  <c r="AS421" i="8"/>
  <c r="AS422" i="8"/>
  <c r="AS423" i="8"/>
  <c r="AS424" i="8"/>
  <c r="AS425" i="8"/>
  <c r="AS426" i="8"/>
  <c r="AS427" i="8"/>
  <c r="AS428" i="8"/>
  <c r="AS429" i="8"/>
  <c r="AS430" i="8"/>
  <c r="AS431" i="8"/>
  <c r="AS432" i="8"/>
  <c r="AS433" i="8"/>
  <c r="AS434" i="8"/>
  <c r="AS435" i="8"/>
  <c r="AS436" i="8"/>
  <c r="AS437" i="8"/>
  <c r="AS438" i="8"/>
  <c r="AS439" i="8"/>
  <c r="AS440" i="8"/>
  <c r="AS441" i="8"/>
  <c r="AS442" i="8"/>
  <c r="AS443" i="8"/>
  <c r="AS444" i="8"/>
  <c r="AS445" i="8"/>
  <c r="AS446" i="8"/>
  <c r="AS447" i="8"/>
  <c r="AS448" i="8"/>
  <c r="AS449" i="8"/>
  <c r="AS450" i="8"/>
  <c r="AS451" i="8"/>
  <c r="AS452" i="8"/>
  <c r="AS453" i="8"/>
  <c r="AS454" i="8"/>
  <c r="AS455" i="8"/>
  <c r="AS456" i="8"/>
  <c r="AS457" i="8"/>
  <c r="AS458" i="8"/>
  <c r="AS459" i="8"/>
  <c r="AS460" i="8"/>
  <c r="AS461" i="8"/>
  <c r="AS462" i="8"/>
  <c r="AS463" i="8"/>
  <c r="AS464" i="8"/>
  <c r="AS465" i="8"/>
  <c r="AS466" i="8"/>
  <c r="AS467" i="8"/>
  <c r="AS468" i="8"/>
  <c r="AS469" i="8"/>
  <c r="AS470" i="8"/>
  <c r="AS471" i="8"/>
  <c r="AS472" i="8"/>
  <c r="AS473" i="8"/>
  <c r="AS474" i="8"/>
  <c r="AS475" i="8"/>
  <c r="AS476" i="8"/>
  <c r="AS477" i="8"/>
  <c r="AS478" i="8"/>
  <c r="AS479" i="8"/>
  <c r="AS480" i="8"/>
  <c r="AS481" i="8"/>
  <c r="AS482" i="8"/>
  <c r="AS483" i="8"/>
  <c r="AS484" i="8"/>
  <c r="AS485" i="8"/>
  <c r="AS486" i="8"/>
  <c r="AS487" i="8"/>
  <c r="AS488" i="8"/>
  <c r="AS489" i="8"/>
  <c r="AS490" i="8"/>
  <c r="AS491" i="8"/>
  <c r="AS492" i="8"/>
  <c r="AS493" i="8"/>
  <c r="AS494" i="8"/>
  <c r="AS495" i="8"/>
  <c r="AS496" i="8"/>
  <c r="AS497" i="8"/>
  <c r="AS498" i="8"/>
  <c r="AS499" i="8"/>
  <c r="AS500" i="8"/>
  <c r="AS501" i="8"/>
  <c r="AS502" i="8"/>
  <c r="AS503" i="8"/>
  <c r="AS504" i="8"/>
  <c r="AS505" i="8"/>
  <c r="AS506" i="8"/>
  <c r="AS507" i="8"/>
  <c r="AS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7" i="8"/>
  <c r="O7" i="9" l="1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O6" i="9"/>
  <c r="N6" i="9"/>
  <c r="BM8" i="8" l="1"/>
  <c r="BM9" i="8"/>
  <c r="BM10" i="8"/>
  <c r="BM11" i="8"/>
  <c r="BM12" i="8"/>
  <c r="BM13" i="8"/>
  <c r="BM14" i="8"/>
  <c r="BM15" i="8"/>
  <c r="BM16" i="8"/>
  <c r="BM17" i="8"/>
  <c r="BM18" i="8"/>
  <c r="BM19" i="8"/>
  <c r="BM20" i="8"/>
  <c r="BM21" i="8"/>
  <c r="BM22" i="8"/>
  <c r="BM23" i="8"/>
  <c r="BM24" i="8"/>
  <c r="BM25" i="8"/>
  <c r="BM26" i="8"/>
  <c r="BM27" i="8"/>
  <c r="BM28" i="8"/>
  <c r="BM29" i="8"/>
  <c r="BM30" i="8"/>
  <c r="BM31" i="8"/>
  <c r="BM32" i="8"/>
  <c r="BM33" i="8"/>
  <c r="BM34" i="8"/>
  <c r="BM35" i="8"/>
  <c r="BM36" i="8"/>
  <c r="BM37" i="8"/>
  <c r="BM38" i="8"/>
  <c r="BM39" i="8"/>
  <c r="BM40" i="8"/>
  <c r="BM41" i="8"/>
  <c r="BM42" i="8"/>
  <c r="BM43" i="8"/>
  <c r="BM44" i="8"/>
  <c r="BM45" i="8"/>
  <c r="BM46" i="8"/>
  <c r="BM47" i="8"/>
  <c r="BM48" i="8"/>
  <c r="BM49" i="8"/>
  <c r="BM50" i="8"/>
  <c r="BM51" i="8"/>
  <c r="BM52" i="8"/>
  <c r="BM53" i="8"/>
  <c r="BM54" i="8"/>
  <c r="BM55" i="8"/>
  <c r="BM56" i="8"/>
  <c r="BM57" i="8"/>
  <c r="BM58" i="8"/>
  <c r="BM59" i="8"/>
  <c r="BM60" i="8"/>
  <c r="BM61" i="8"/>
  <c r="BM62" i="8"/>
  <c r="BM63" i="8"/>
  <c r="BM64" i="8"/>
  <c r="BM65" i="8"/>
  <c r="BM66" i="8"/>
  <c r="BM67" i="8"/>
  <c r="BM68" i="8"/>
  <c r="BM69" i="8"/>
  <c r="BM70" i="8"/>
  <c r="BM71" i="8"/>
  <c r="BM72" i="8"/>
  <c r="BM73" i="8"/>
  <c r="BM74" i="8"/>
  <c r="BM75" i="8"/>
  <c r="BM76" i="8"/>
  <c r="BM77" i="8"/>
  <c r="BM78" i="8"/>
  <c r="BM79" i="8"/>
  <c r="BM80" i="8"/>
  <c r="BM81" i="8"/>
  <c r="BM82" i="8"/>
  <c r="BM83" i="8"/>
  <c r="BM84" i="8"/>
  <c r="BM85" i="8"/>
  <c r="BM86" i="8"/>
  <c r="BM87" i="8"/>
  <c r="BM88" i="8"/>
  <c r="BM89" i="8"/>
  <c r="BM90" i="8"/>
  <c r="BM91" i="8"/>
  <c r="BM92" i="8"/>
  <c r="BM93" i="8"/>
  <c r="BM94" i="8"/>
  <c r="BM95" i="8"/>
  <c r="BM96" i="8"/>
  <c r="BM97" i="8"/>
  <c r="BM98" i="8"/>
  <c r="BM99" i="8"/>
  <c r="BM100" i="8"/>
  <c r="BM101" i="8"/>
  <c r="BM102" i="8"/>
  <c r="BM103" i="8"/>
  <c r="BM104" i="8"/>
  <c r="BM105" i="8"/>
  <c r="BM106" i="8"/>
  <c r="BM107" i="8"/>
  <c r="BM108" i="8"/>
  <c r="BM109" i="8"/>
  <c r="BM110" i="8"/>
  <c r="BM111" i="8"/>
  <c r="BM112" i="8"/>
  <c r="BM113" i="8"/>
  <c r="BM114" i="8"/>
  <c r="BM115" i="8"/>
  <c r="BM116" i="8"/>
  <c r="BM117" i="8"/>
  <c r="BM118" i="8"/>
  <c r="BM119" i="8"/>
  <c r="BM120" i="8"/>
  <c r="BM121" i="8"/>
  <c r="BM122" i="8"/>
  <c r="BM123" i="8"/>
  <c r="BM124" i="8"/>
  <c r="BM125" i="8"/>
  <c r="BM126" i="8"/>
  <c r="BM127" i="8"/>
  <c r="BM128" i="8"/>
  <c r="BM129" i="8"/>
  <c r="BM130" i="8"/>
  <c r="BM131" i="8"/>
  <c r="BM132" i="8"/>
  <c r="BM133" i="8"/>
  <c r="BM134" i="8"/>
  <c r="BM135" i="8"/>
  <c r="BM136" i="8"/>
  <c r="BM137" i="8"/>
  <c r="BM138" i="8"/>
  <c r="BM139" i="8"/>
  <c r="BM140" i="8"/>
  <c r="BM141" i="8"/>
  <c r="BM142" i="8"/>
  <c r="BM143" i="8"/>
  <c r="BM144" i="8"/>
  <c r="BM145" i="8"/>
  <c r="BM146" i="8"/>
  <c r="BM147" i="8"/>
  <c r="BM148" i="8"/>
  <c r="BM149" i="8"/>
  <c r="BM150" i="8"/>
  <c r="BM151" i="8"/>
  <c r="BM152" i="8"/>
  <c r="BM153" i="8"/>
  <c r="BM154" i="8"/>
  <c r="BM155" i="8"/>
  <c r="BM156" i="8"/>
  <c r="BM157" i="8"/>
  <c r="BM158" i="8"/>
  <c r="BM159" i="8"/>
  <c r="BM160" i="8"/>
  <c r="BM161" i="8"/>
  <c r="BM162" i="8"/>
  <c r="BM163" i="8"/>
  <c r="BM164" i="8"/>
  <c r="BM165" i="8"/>
  <c r="BM166" i="8"/>
  <c r="BM167" i="8"/>
  <c r="BM168" i="8"/>
  <c r="BM169" i="8"/>
  <c r="BM170" i="8"/>
  <c r="BM171" i="8"/>
  <c r="BM172" i="8"/>
  <c r="BM173" i="8"/>
  <c r="BM174" i="8"/>
  <c r="BM175" i="8"/>
  <c r="BM176" i="8"/>
  <c r="BM177" i="8"/>
  <c r="BM178" i="8"/>
  <c r="BM179" i="8"/>
  <c r="BM180" i="8"/>
  <c r="BM181" i="8"/>
  <c r="BM182" i="8"/>
  <c r="BM183" i="8"/>
  <c r="BM184" i="8"/>
  <c r="BM185" i="8"/>
  <c r="BM186" i="8"/>
  <c r="BM187" i="8"/>
  <c r="BM188" i="8"/>
  <c r="BM189" i="8"/>
  <c r="BM190" i="8"/>
  <c r="BM191" i="8"/>
  <c r="BM192" i="8"/>
  <c r="BM193" i="8"/>
  <c r="BM194" i="8"/>
  <c r="BM195" i="8"/>
  <c r="BM196" i="8"/>
  <c r="BM197" i="8"/>
  <c r="BM198" i="8"/>
  <c r="BM199" i="8"/>
  <c r="BM200" i="8"/>
  <c r="BM201" i="8"/>
  <c r="BM202" i="8"/>
  <c r="BM203" i="8"/>
  <c r="BM204" i="8"/>
  <c r="BM205" i="8"/>
  <c r="BM206" i="8"/>
  <c r="BM207" i="8"/>
  <c r="BM208" i="8"/>
  <c r="BM209" i="8"/>
  <c r="BM210" i="8"/>
  <c r="BM211" i="8"/>
  <c r="BM212" i="8"/>
  <c r="BM213" i="8"/>
  <c r="BM214" i="8"/>
  <c r="BM215" i="8"/>
  <c r="BM216" i="8"/>
  <c r="BM217" i="8"/>
  <c r="BM218" i="8"/>
  <c r="BM219" i="8"/>
  <c r="BM220" i="8"/>
  <c r="BM221" i="8"/>
  <c r="BM222" i="8"/>
  <c r="BM223" i="8"/>
  <c r="BM224" i="8"/>
  <c r="BM225" i="8"/>
  <c r="BM226" i="8"/>
  <c r="BM227" i="8"/>
  <c r="BM228" i="8"/>
  <c r="BM229" i="8"/>
  <c r="BM230" i="8"/>
  <c r="BM231" i="8"/>
  <c r="BM232" i="8"/>
  <c r="BM233" i="8"/>
  <c r="BM234" i="8"/>
  <c r="BM235" i="8"/>
  <c r="BM236" i="8"/>
  <c r="BM237" i="8"/>
  <c r="BM238" i="8"/>
  <c r="BM239" i="8"/>
  <c r="BM240" i="8"/>
  <c r="BM241" i="8"/>
  <c r="BM242" i="8"/>
  <c r="BM243" i="8"/>
  <c r="BM244" i="8"/>
  <c r="BM245" i="8"/>
  <c r="BM246" i="8"/>
  <c r="BM247" i="8"/>
  <c r="BM248" i="8"/>
  <c r="BM249" i="8"/>
  <c r="BM250" i="8"/>
  <c r="BM251" i="8"/>
  <c r="BM252" i="8"/>
  <c r="BM253" i="8"/>
  <c r="BM254" i="8"/>
  <c r="BM255" i="8"/>
  <c r="BM256" i="8"/>
  <c r="BM257" i="8"/>
  <c r="BM258" i="8"/>
  <c r="BM259" i="8"/>
  <c r="BM260" i="8"/>
  <c r="BM261" i="8"/>
  <c r="BM262" i="8"/>
  <c r="BM263" i="8"/>
  <c r="BM264" i="8"/>
  <c r="BM265" i="8"/>
  <c r="BM266" i="8"/>
  <c r="BM267" i="8"/>
  <c r="BM268" i="8"/>
  <c r="BM269" i="8"/>
  <c r="BM270" i="8"/>
  <c r="BM271" i="8"/>
  <c r="BM272" i="8"/>
  <c r="BM273" i="8"/>
  <c r="BM274" i="8"/>
  <c r="BM275" i="8"/>
  <c r="BM276" i="8"/>
  <c r="BM277" i="8"/>
  <c r="BM278" i="8"/>
  <c r="BM279" i="8"/>
  <c r="BM280" i="8"/>
  <c r="BM281" i="8"/>
  <c r="BM282" i="8"/>
  <c r="BM283" i="8"/>
  <c r="BM284" i="8"/>
  <c r="BM285" i="8"/>
  <c r="BM286" i="8"/>
  <c r="BM287" i="8"/>
  <c r="BM288" i="8"/>
  <c r="BM289" i="8"/>
  <c r="BM290" i="8"/>
  <c r="BM291" i="8"/>
  <c r="BM292" i="8"/>
  <c r="BM293" i="8"/>
  <c r="BM294" i="8"/>
  <c r="BM295" i="8"/>
  <c r="BM296" i="8"/>
  <c r="BM297" i="8"/>
  <c r="BM298" i="8"/>
  <c r="BM299" i="8"/>
  <c r="BM300" i="8"/>
  <c r="BM301" i="8"/>
  <c r="BM302" i="8"/>
  <c r="BM303" i="8"/>
  <c r="BM304" i="8"/>
  <c r="BM305" i="8"/>
  <c r="BM306" i="8"/>
  <c r="BM307" i="8"/>
  <c r="BM308" i="8"/>
  <c r="BM309" i="8"/>
  <c r="BM310" i="8"/>
  <c r="BM311" i="8"/>
  <c r="BM312" i="8"/>
  <c r="BM313" i="8"/>
  <c r="BM314" i="8"/>
  <c r="BM315" i="8"/>
  <c r="BM316" i="8"/>
  <c r="BM317" i="8"/>
  <c r="BM318" i="8"/>
  <c r="BM319" i="8"/>
  <c r="BM320" i="8"/>
  <c r="BM321" i="8"/>
  <c r="BM322" i="8"/>
  <c r="BM323" i="8"/>
  <c r="BM324" i="8"/>
  <c r="BM325" i="8"/>
  <c r="BM326" i="8"/>
  <c r="BM327" i="8"/>
  <c r="BM328" i="8"/>
  <c r="BM329" i="8"/>
  <c r="BM330" i="8"/>
  <c r="BM331" i="8"/>
  <c r="BM332" i="8"/>
  <c r="BM333" i="8"/>
  <c r="BM334" i="8"/>
  <c r="BM335" i="8"/>
  <c r="BM336" i="8"/>
  <c r="BM337" i="8"/>
  <c r="BM338" i="8"/>
  <c r="BM339" i="8"/>
  <c r="BM340" i="8"/>
  <c r="BM341" i="8"/>
  <c r="BM342" i="8"/>
  <c r="BM343" i="8"/>
  <c r="BM344" i="8"/>
  <c r="BM345" i="8"/>
  <c r="BM346" i="8"/>
  <c r="BM347" i="8"/>
  <c r="BM348" i="8"/>
  <c r="BM349" i="8"/>
  <c r="BM350" i="8"/>
  <c r="BM351" i="8"/>
  <c r="BM352" i="8"/>
  <c r="BM353" i="8"/>
  <c r="BM354" i="8"/>
  <c r="BM355" i="8"/>
  <c r="BM356" i="8"/>
  <c r="BM357" i="8"/>
  <c r="BM358" i="8"/>
  <c r="BM359" i="8"/>
  <c r="BM360" i="8"/>
  <c r="BM361" i="8"/>
  <c r="BM362" i="8"/>
  <c r="BM363" i="8"/>
  <c r="BM364" i="8"/>
  <c r="BM365" i="8"/>
  <c r="BM366" i="8"/>
  <c r="BM367" i="8"/>
  <c r="BM368" i="8"/>
  <c r="BM369" i="8"/>
  <c r="BM370" i="8"/>
  <c r="BM371" i="8"/>
  <c r="BM372" i="8"/>
  <c r="BM373" i="8"/>
  <c r="BM374" i="8"/>
  <c r="BM375" i="8"/>
  <c r="BM376" i="8"/>
  <c r="BM377" i="8"/>
  <c r="BM378" i="8"/>
  <c r="BM379" i="8"/>
  <c r="BM380" i="8"/>
  <c r="BM381" i="8"/>
  <c r="BM382" i="8"/>
  <c r="BM383" i="8"/>
  <c r="BM384" i="8"/>
  <c r="BM385" i="8"/>
  <c r="BM386" i="8"/>
  <c r="BM387" i="8"/>
  <c r="BM388" i="8"/>
  <c r="BM389" i="8"/>
  <c r="BM390" i="8"/>
  <c r="BM391" i="8"/>
  <c r="BM392" i="8"/>
  <c r="BM393" i="8"/>
  <c r="BM394" i="8"/>
  <c r="BM395" i="8"/>
  <c r="BM396" i="8"/>
  <c r="BM397" i="8"/>
  <c r="BM398" i="8"/>
  <c r="BM399" i="8"/>
  <c r="BM400" i="8"/>
  <c r="BM401" i="8"/>
  <c r="BM402" i="8"/>
  <c r="BM403" i="8"/>
  <c r="BM404" i="8"/>
  <c r="BM405" i="8"/>
  <c r="BM406" i="8"/>
  <c r="BM407" i="8"/>
  <c r="BM408" i="8"/>
  <c r="BM409" i="8"/>
  <c r="BM410" i="8"/>
  <c r="BM411" i="8"/>
  <c r="BM412" i="8"/>
  <c r="BM413" i="8"/>
  <c r="BM414" i="8"/>
  <c r="BM415" i="8"/>
  <c r="BM416" i="8"/>
  <c r="BM417" i="8"/>
  <c r="BM418" i="8"/>
  <c r="BM419" i="8"/>
  <c r="BM420" i="8"/>
  <c r="BM421" i="8"/>
  <c r="BM422" i="8"/>
  <c r="BM423" i="8"/>
  <c r="BM424" i="8"/>
  <c r="BM425" i="8"/>
  <c r="BM426" i="8"/>
  <c r="BM427" i="8"/>
  <c r="BM428" i="8"/>
  <c r="BM429" i="8"/>
  <c r="BM430" i="8"/>
  <c r="BM431" i="8"/>
  <c r="BM432" i="8"/>
  <c r="BM433" i="8"/>
  <c r="BM434" i="8"/>
  <c r="BM435" i="8"/>
  <c r="BM436" i="8"/>
  <c r="BM437" i="8"/>
  <c r="BM438" i="8"/>
  <c r="BM439" i="8"/>
  <c r="BM440" i="8"/>
  <c r="BM441" i="8"/>
  <c r="BM442" i="8"/>
  <c r="BM443" i="8"/>
  <c r="BM444" i="8"/>
  <c r="BM445" i="8"/>
  <c r="BM446" i="8"/>
  <c r="BM447" i="8"/>
  <c r="BM448" i="8"/>
  <c r="BM449" i="8"/>
  <c r="BM450" i="8"/>
  <c r="BM451" i="8"/>
  <c r="BM452" i="8"/>
  <c r="BM453" i="8"/>
  <c r="BM454" i="8"/>
  <c r="BM455" i="8"/>
  <c r="BM456" i="8"/>
  <c r="BM457" i="8"/>
  <c r="BM458" i="8"/>
  <c r="BM459" i="8"/>
  <c r="BM460" i="8"/>
  <c r="BM461" i="8"/>
  <c r="BM462" i="8"/>
  <c r="BM463" i="8"/>
  <c r="BM464" i="8"/>
  <c r="BM465" i="8"/>
  <c r="BM466" i="8"/>
  <c r="BM467" i="8"/>
  <c r="BM468" i="8"/>
  <c r="BM469" i="8"/>
  <c r="BM470" i="8"/>
  <c r="BM471" i="8"/>
  <c r="BM472" i="8"/>
  <c r="BM473" i="8"/>
  <c r="BM474" i="8"/>
  <c r="BM475" i="8"/>
  <c r="BM476" i="8"/>
  <c r="BM477" i="8"/>
  <c r="BM478" i="8"/>
  <c r="BM479" i="8"/>
  <c r="BM480" i="8"/>
  <c r="BM481" i="8"/>
  <c r="BM482" i="8"/>
  <c r="BM483" i="8"/>
  <c r="BM484" i="8"/>
  <c r="BM485" i="8"/>
  <c r="BM486" i="8"/>
  <c r="BM487" i="8"/>
  <c r="BM488" i="8"/>
  <c r="BM489" i="8"/>
  <c r="BM490" i="8"/>
  <c r="BM491" i="8"/>
  <c r="BM492" i="8"/>
  <c r="BM493" i="8"/>
  <c r="BM494" i="8"/>
  <c r="BM495" i="8"/>
  <c r="BM496" i="8"/>
  <c r="BM497" i="8"/>
  <c r="BM498" i="8"/>
  <c r="BM499" i="8"/>
  <c r="BM500" i="8"/>
  <c r="BM501" i="8"/>
  <c r="BM502" i="8"/>
  <c r="BM503" i="8"/>
  <c r="BM504" i="8"/>
  <c r="BM505" i="8"/>
  <c r="BM506" i="8"/>
  <c r="BM507" i="8"/>
  <c r="BI8" i="8" l="1"/>
  <c r="BI9" i="8"/>
  <c r="BI10" i="8"/>
  <c r="BI11" i="8"/>
  <c r="BI12" i="8"/>
  <c r="BI13" i="8"/>
  <c r="BI14" i="8"/>
  <c r="BI15" i="8"/>
  <c r="BI16" i="8"/>
  <c r="BI17" i="8"/>
  <c r="BI18" i="8"/>
  <c r="BI19" i="8"/>
  <c r="BI20" i="8"/>
  <c r="BI21" i="8"/>
  <c r="BI22" i="8"/>
  <c r="BI23" i="8"/>
  <c r="BI24" i="8"/>
  <c r="BI25" i="8"/>
  <c r="BI26" i="8"/>
  <c r="BI27" i="8"/>
  <c r="BI28" i="8"/>
  <c r="BI29" i="8"/>
  <c r="BI30" i="8"/>
  <c r="BI31" i="8"/>
  <c r="BI32" i="8"/>
  <c r="BI33" i="8"/>
  <c r="BI34" i="8"/>
  <c r="BI35" i="8"/>
  <c r="BI36" i="8"/>
  <c r="BI37" i="8"/>
  <c r="BI38" i="8"/>
  <c r="BI39" i="8"/>
  <c r="BI40" i="8"/>
  <c r="BI41" i="8"/>
  <c r="BI42" i="8"/>
  <c r="BI43" i="8"/>
  <c r="BI44" i="8"/>
  <c r="BI45" i="8"/>
  <c r="BI46" i="8"/>
  <c r="BI47" i="8"/>
  <c r="BI48" i="8"/>
  <c r="BI49" i="8"/>
  <c r="BI50" i="8"/>
  <c r="BI51" i="8"/>
  <c r="BI52" i="8"/>
  <c r="BI53" i="8"/>
  <c r="BI54" i="8"/>
  <c r="BI55" i="8"/>
  <c r="BI56" i="8"/>
  <c r="BI57" i="8"/>
  <c r="BI58" i="8"/>
  <c r="BI59" i="8"/>
  <c r="BI60" i="8"/>
  <c r="BI61" i="8"/>
  <c r="BI62" i="8"/>
  <c r="BI63" i="8"/>
  <c r="BI64" i="8"/>
  <c r="BI65" i="8"/>
  <c r="BI66" i="8"/>
  <c r="BI67" i="8"/>
  <c r="BI68" i="8"/>
  <c r="BI69" i="8"/>
  <c r="BI70" i="8"/>
  <c r="BI71" i="8"/>
  <c r="BI72" i="8"/>
  <c r="BI73" i="8"/>
  <c r="BI74" i="8"/>
  <c r="BI75" i="8"/>
  <c r="BI76" i="8"/>
  <c r="BI77" i="8"/>
  <c r="BI78" i="8"/>
  <c r="BI79" i="8"/>
  <c r="BI80" i="8"/>
  <c r="BI81" i="8"/>
  <c r="BI82" i="8"/>
  <c r="BI83" i="8"/>
  <c r="BI84" i="8"/>
  <c r="BI85" i="8"/>
  <c r="BI86" i="8"/>
  <c r="BI87" i="8"/>
  <c r="BI88" i="8"/>
  <c r="BI89" i="8"/>
  <c r="BI90" i="8"/>
  <c r="BI91" i="8"/>
  <c r="BI92" i="8"/>
  <c r="BI93" i="8"/>
  <c r="BI94" i="8"/>
  <c r="BI95" i="8"/>
  <c r="BI96" i="8"/>
  <c r="BI97" i="8"/>
  <c r="BI98" i="8"/>
  <c r="BI99" i="8"/>
  <c r="BI100" i="8"/>
  <c r="BI101" i="8"/>
  <c r="BI102" i="8"/>
  <c r="BI103" i="8"/>
  <c r="BI104" i="8"/>
  <c r="BI105" i="8"/>
  <c r="BI106" i="8"/>
  <c r="BI107" i="8"/>
  <c r="BI108" i="8"/>
  <c r="BI109" i="8"/>
  <c r="BI110" i="8"/>
  <c r="BI111" i="8"/>
  <c r="BI112" i="8"/>
  <c r="BI113" i="8"/>
  <c r="BI114" i="8"/>
  <c r="BI115" i="8"/>
  <c r="BI116" i="8"/>
  <c r="BI117" i="8"/>
  <c r="BI118" i="8"/>
  <c r="BI119" i="8"/>
  <c r="BI120" i="8"/>
  <c r="BI121" i="8"/>
  <c r="BI122" i="8"/>
  <c r="BI123" i="8"/>
  <c r="BI124" i="8"/>
  <c r="BI125" i="8"/>
  <c r="BI126" i="8"/>
  <c r="BI127" i="8"/>
  <c r="BI128" i="8"/>
  <c r="BI129" i="8"/>
  <c r="BI130" i="8"/>
  <c r="BI131" i="8"/>
  <c r="BI132" i="8"/>
  <c r="BI133" i="8"/>
  <c r="BI134" i="8"/>
  <c r="BI135" i="8"/>
  <c r="BI136" i="8"/>
  <c r="BI137" i="8"/>
  <c r="BI138" i="8"/>
  <c r="BI139" i="8"/>
  <c r="BI140" i="8"/>
  <c r="BI141" i="8"/>
  <c r="BI142" i="8"/>
  <c r="BI143" i="8"/>
  <c r="BI144" i="8"/>
  <c r="BI145" i="8"/>
  <c r="BI146" i="8"/>
  <c r="BI147" i="8"/>
  <c r="BI148" i="8"/>
  <c r="BI149" i="8"/>
  <c r="BI150" i="8"/>
  <c r="BI151" i="8"/>
  <c r="BI152" i="8"/>
  <c r="BI153" i="8"/>
  <c r="BI154" i="8"/>
  <c r="BI155" i="8"/>
  <c r="BI156" i="8"/>
  <c r="BI157" i="8"/>
  <c r="BI158" i="8"/>
  <c r="BI159" i="8"/>
  <c r="BI160" i="8"/>
  <c r="BI161" i="8"/>
  <c r="BI162" i="8"/>
  <c r="BI163" i="8"/>
  <c r="BI164" i="8"/>
  <c r="BI165" i="8"/>
  <c r="BI166" i="8"/>
  <c r="BI167" i="8"/>
  <c r="BI168" i="8"/>
  <c r="BI169" i="8"/>
  <c r="BI170" i="8"/>
  <c r="BI171" i="8"/>
  <c r="BI172" i="8"/>
  <c r="BI173" i="8"/>
  <c r="BI174" i="8"/>
  <c r="BI175" i="8"/>
  <c r="BI176" i="8"/>
  <c r="BI177" i="8"/>
  <c r="BI178" i="8"/>
  <c r="BI179" i="8"/>
  <c r="BI180" i="8"/>
  <c r="BI181" i="8"/>
  <c r="BI182" i="8"/>
  <c r="BI183" i="8"/>
  <c r="BI184" i="8"/>
  <c r="BI185" i="8"/>
  <c r="BI186" i="8"/>
  <c r="BI187" i="8"/>
  <c r="BI188" i="8"/>
  <c r="BI189" i="8"/>
  <c r="BI190" i="8"/>
  <c r="BI191" i="8"/>
  <c r="BI192" i="8"/>
  <c r="BI193" i="8"/>
  <c r="BI194" i="8"/>
  <c r="BI195" i="8"/>
  <c r="BI196" i="8"/>
  <c r="BI197" i="8"/>
  <c r="BI198" i="8"/>
  <c r="BI199" i="8"/>
  <c r="BI200" i="8"/>
  <c r="BI201" i="8"/>
  <c r="BI202" i="8"/>
  <c r="BI203" i="8"/>
  <c r="BI204" i="8"/>
  <c r="BI205" i="8"/>
  <c r="BI206" i="8"/>
  <c r="BI207" i="8"/>
  <c r="BI208" i="8"/>
  <c r="BI209" i="8"/>
  <c r="BI210" i="8"/>
  <c r="BI211" i="8"/>
  <c r="BI212" i="8"/>
  <c r="BI213" i="8"/>
  <c r="BI214" i="8"/>
  <c r="BI215" i="8"/>
  <c r="BI216" i="8"/>
  <c r="BI217" i="8"/>
  <c r="BI218" i="8"/>
  <c r="BI219" i="8"/>
  <c r="BI220" i="8"/>
  <c r="BI221" i="8"/>
  <c r="BI222" i="8"/>
  <c r="BI223" i="8"/>
  <c r="BI224" i="8"/>
  <c r="BI225" i="8"/>
  <c r="BI226" i="8"/>
  <c r="BI227" i="8"/>
  <c r="BI228" i="8"/>
  <c r="BI229" i="8"/>
  <c r="BI230" i="8"/>
  <c r="BI231" i="8"/>
  <c r="BI232" i="8"/>
  <c r="BI233" i="8"/>
  <c r="BI234" i="8"/>
  <c r="BI235" i="8"/>
  <c r="BI236" i="8"/>
  <c r="BI237" i="8"/>
  <c r="BI238" i="8"/>
  <c r="BI239" i="8"/>
  <c r="BI240" i="8"/>
  <c r="BI241" i="8"/>
  <c r="BI242" i="8"/>
  <c r="BI243" i="8"/>
  <c r="BI244" i="8"/>
  <c r="BI245" i="8"/>
  <c r="BI246" i="8"/>
  <c r="BI247" i="8"/>
  <c r="BI248" i="8"/>
  <c r="BI249" i="8"/>
  <c r="BI250" i="8"/>
  <c r="BI251" i="8"/>
  <c r="BI252" i="8"/>
  <c r="BI253" i="8"/>
  <c r="BI254" i="8"/>
  <c r="BI255" i="8"/>
  <c r="BI256" i="8"/>
  <c r="BI257" i="8"/>
  <c r="BI258" i="8"/>
  <c r="BI259" i="8"/>
  <c r="BI260" i="8"/>
  <c r="BI261" i="8"/>
  <c r="BI262" i="8"/>
  <c r="BI263" i="8"/>
  <c r="BI264" i="8"/>
  <c r="BI265" i="8"/>
  <c r="BI266" i="8"/>
  <c r="BI267" i="8"/>
  <c r="BI268" i="8"/>
  <c r="BI269" i="8"/>
  <c r="BI270" i="8"/>
  <c r="BI271" i="8"/>
  <c r="BI272" i="8"/>
  <c r="BI273" i="8"/>
  <c r="BI274" i="8"/>
  <c r="BI275" i="8"/>
  <c r="BI276" i="8"/>
  <c r="BI277" i="8"/>
  <c r="BI278" i="8"/>
  <c r="BI279" i="8"/>
  <c r="BI280" i="8"/>
  <c r="BI281" i="8"/>
  <c r="BI282" i="8"/>
  <c r="BI283" i="8"/>
  <c r="BI284" i="8"/>
  <c r="BI285" i="8"/>
  <c r="BI286" i="8"/>
  <c r="BI287" i="8"/>
  <c r="BI288" i="8"/>
  <c r="BI289" i="8"/>
  <c r="BI290" i="8"/>
  <c r="BI291" i="8"/>
  <c r="BI292" i="8"/>
  <c r="BI293" i="8"/>
  <c r="BI294" i="8"/>
  <c r="BI295" i="8"/>
  <c r="BI296" i="8"/>
  <c r="BI297" i="8"/>
  <c r="BI298" i="8"/>
  <c r="BI299" i="8"/>
  <c r="BI300" i="8"/>
  <c r="BI301" i="8"/>
  <c r="BI302" i="8"/>
  <c r="BI303" i="8"/>
  <c r="BI304" i="8"/>
  <c r="BI305" i="8"/>
  <c r="BI306" i="8"/>
  <c r="BI307" i="8"/>
  <c r="BI308" i="8"/>
  <c r="BI309" i="8"/>
  <c r="BI310" i="8"/>
  <c r="BI311" i="8"/>
  <c r="BI312" i="8"/>
  <c r="BI313" i="8"/>
  <c r="BI314" i="8"/>
  <c r="BI315" i="8"/>
  <c r="BI316" i="8"/>
  <c r="BI317" i="8"/>
  <c r="BI318" i="8"/>
  <c r="BI319" i="8"/>
  <c r="BI320" i="8"/>
  <c r="BI321" i="8"/>
  <c r="BI322" i="8"/>
  <c r="BI323" i="8"/>
  <c r="BI324" i="8"/>
  <c r="BI325" i="8"/>
  <c r="BI326" i="8"/>
  <c r="BI327" i="8"/>
  <c r="BI328" i="8"/>
  <c r="BI329" i="8"/>
  <c r="BI330" i="8"/>
  <c r="BI331" i="8"/>
  <c r="BI332" i="8"/>
  <c r="BI333" i="8"/>
  <c r="BI334" i="8"/>
  <c r="BI335" i="8"/>
  <c r="BI336" i="8"/>
  <c r="BI337" i="8"/>
  <c r="BI338" i="8"/>
  <c r="BI339" i="8"/>
  <c r="BI340" i="8"/>
  <c r="BI341" i="8"/>
  <c r="BI342" i="8"/>
  <c r="BI343" i="8"/>
  <c r="BI344" i="8"/>
  <c r="BI345" i="8"/>
  <c r="BI346" i="8"/>
  <c r="BI347" i="8"/>
  <c r="BI348" i="8"/>
  <c r="BI349" i="8"/>
  <c r="BI350" i="8"/>
  <c r="BI351" i="8"/>
  <c r="BI352" i="8"/>
  <c r="BI353" i="8"/>
  <c r="BI354" i="8"/>
  <c r="BI355" i="8"/>
  <c r="BI356" i="8"/>
  <c r="BI357" i="8"/>
  <c r="BI358" i="8"/>
  <c r="BI359" i="8"/>
  <c r="BI360" i="8"/>
  <c r="BI361" i="8"/>
  <c r="BI362" i="8"/>
  <c r="BI363" i="8"/>
  <c r="BI364" i="8"/>
  <c r="BI365" i="8"/>
  <c r="BI366" i="8"/>
  <c r="BI367" i="8"/>
  <c r="BI368" i="8"/>
  <c r="BI369" i="8"/>
  <c r="BI370" i="8"/>
  <c r="BI371" i="8"/>
  <c r="BI372" i="8"/>
  <c r="BI373" i="8"/>
  <c r="BI374" i="8"/>
  <c r="BI375" i="8"/>
  <c r="BI376" i="8"/>
  <c r="BI377" i="8"/>
  <c r="BI378" i="8"/>
  <c r="BI379" i="8"/>
  <c r="BI380" i="8"/>
  <c r="BI381" i="8"/>
  <c r="BI382" i="8"/>
  <c r="BI383" i="8"/>
  <c r="BI384" i="8"/>
  <c r="BI385" i="8"/>
  <c r="BI386" i="8"/>
  <c r="BI387" i="8"/>
  <c r="BI388" i="8"/>
  <c r="BI389" i="8"/>
  <c r="BI390" i="8"/>
  <c r="BI391" i="8"/>
  <c r="BI392" i="8"/>
  <c r="BI393" i="8"/>
  <c r="BI394" i="8"/>
  <c r="BI395" i="8"/>
  <c r="BI396" i="8"/>
  <c r="BI397" i="8"/>
  <c r="BI398" i="8"/>
  <c r="BI399" i="8"/>
  <c r="BI400" i="8"/>
  <c r="BI401" i="8"/>
  <c r="BI402" i="8"/>
  <c r="BI403" i="8"/>
  <c r="BI404" i="8"/>
  <c r="BI405" i="8"/>
  <c r="BI406" i="8"/>
  <c r="BI407" i="8"/>
  <c r="BI408" i="8"/>
  <c r="BI409" i="8"/>
  <c r="BI410" i="8"/>
  <c r="BI411" i="8"/>
  <c r="BI412" i="8"/>
  <c r="BI413" i="8"/>
  <c r="BI414" i="8"/>
  <c r="BI415" i="8"/>
  <c r="BI416" i="8"/>
  <c r="BI417" i="8"/>
  <c r="BI418" i="8"/>
  <c r="BI419" i="8"/>
  <c r="BI420" i="8"/>
  <c r="BI421" i="8"/>
  <c r="BI422" i="8"/>
  <c r="BI423" i="8"/>
  <c r="BI424" i="8"/>
  <c r="BI425" i="8"/>
  <c r="BI426" i="8"/>
  <c r="BI427" i="8"/>
  <c r="BI428" i="8"/>
  <c r="BI429" i="8"/>
  <c r="BI430" i="8"/>
  <c r="BI431" i="8"/>
  <c r="BI432" i="8"/>
  <c r="BI433" i="8"/>
  <c r="BI434" i="8"/>
  <c r="BI435" i="8"/>
  <c r="BI436" i="8"/>
  <c r="BI437" i="8"/>
  <c r="BI438" i="8"/>
  <c r="BI439" i="8"/>
  <c r="BI440" i="8"/>
  <c r="BI441" i="8"/>
  <c r="BI442" i="8"/>
  <c r="BI443" i="8"/>
  <c r="BI444" i="8"/>
  <c r="BI445" i="8"/>
  <c r="BI446" i="8"/>
  <c r="BI447" i="8"/>
  <c r="BI448" i="8"/>
  <c r="BI449" i="8"/>
  <c r="BI450" i="8"/>
  <c r="BI451" i="8"/>
  <c r="BI452" i="8"/>
  <c r="BI453" i="8"/>
  <c r="BI454" i="8"/>
  <c r="BI455" i="8"/>
  <c r="BI456" i="8"/>
  <c r="BI457" i="8"/>
  <c r="BI458" i="8"/>
  <c r="BI459" i="8"/>
  <c r="BI460" i="8"/>
  <c r="BI461" i="8"/>
  <c r="BI462" i="8"/>
  <c r="BI463" i="8"/>
  <c r="BI464" i="8"/>
  <c r="BI465" i="8"/>
  <c r="BI466" i="8"/>
  <c r="BI467" i="8"/>
  <c r="BI468" i="8"/>
  <c r="BI469" i="8"/>
  <c r="BI470" i="8"/>
  <c r="BI471" i="8"/>
  <c r="BI472" i="8"/>
  <c r="BI473" i="8"/>
  <c r="BI474" i="8"/>
  <c r="BI475" i="8"/>
  <c r="BI476" i="8"/>
  <c r="BI477" i="8"/>
  <c r="BI478" i="8"/>
  <c r="BI479" i="8"/>
  <c r="BI480" i="8"/>
  <c r="BI481" i="8"/>
  <c r="BI482" i="8"/>
  <c r="BI483" i="8"/>
  <c r="BI484" i="8"/>
  <c r="BI485" i="8"/>
  <c r="BI486" i="8"/>
  <c r="BI487" i="8"/>
  <c r="BI488" i="8"/>
  <c r="BI489" i="8"/>
  <c r="BI490" i="8"/>
  <c r="BI491" i="8"/>
  <c r="BI492" i="8"/>
  <c r="BI493" i="8"/>
  <c r="BI494" i="8"/>
  <c r="BI495" i="8"/>
  <c r="BI496" i="8"/>
  <c r="BI497" i="8"/>
  <c r="BI498" i="8"/>
  <c r="BI499" i="8"/>
  <c r="BI500" i="8"/>
  <c r="BI501" i="8"/>
  <c r="BI502" i="8"/>
  <c r="BI503" i="8"/>
  <c r="BI504" i="8"/>
  <c r="BI505" i="8"/>
  <c r="BI506" i="8"/>
  <c r="BI50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7" i="8"/>
  <c r="T360" i="8" l="1"/>
  <c r="T373" i="8"/>
  <c r="T361" i="8"/>
  <c r="T333" i="8"/>
  <c r="T329" i="8"/>
  <c r="T313" i="8"/>
  <c r="T305" i="8"/>
  <c r="T289" i="8"/>
  <c r="T285" i="8"/>
  <c r="T269" i="8"/>
  <c r="T265" i="8"/>
  <c r="T249" i="8"/>
  <c r="T241" i="8"/>
  <c r="T225" i="8"/>
  <c r="T221" i="8"/>
  <c r="T205" i="8"/>
  <c r="T201" i="8"/>
  <c r="T185" i="8"/>
  <c r="T177" i="8"/>
  <c r="T161" i="8"/>
  <c r="T157" i="8"/>
  <c r="T141" i="8"/>
  <c r="T137" i="8"/>
  <c r="T121" i="8"/>
  <c r="T113" i="8"/>
  <c r="T97" i="8"/>
  <c r="T93" i="8"/>
  <c r="T77" i="8"/>
  <c r="T73" i="8"/>
  <c r="T57" i="8"/>
  <c r="T49" i="8"/>
  <c r="T33" i="8"/>
  <c r="T29" i="8"/>
  <c r="T13" i="8"/>
  <c r="T9" i="8"/>
  <c r="T349" i="8"/>
  <c r="T372" i="8"/>
  <c r="T344" i="8"/>
  <c r="T340" i="8"/>
  <c r="T324" i="8"/>
  <c r="T320" i="8"/>
  <c r="T304" i="8"/>
  <c r="T296" i="8"/>
  <c r="T280" i="8"/>
  <c r="T276" i="8"/>
  <c r="T260" i="8"/>
  <c r="T256" i="8"/>
  <c r="T240" i="8"/>
  <c r="T232" i="8"/>
  <c r="T216" i="8"/>
  <c r="T212" i="8"/>
  <c r="T196" i="8"/>
  <c r="T192" i="8"/>
  <c r="T176" i="8"/>
  <c r="T168" i="8"/>
  <c r="T152" i="8"/>
  <c r="T148" i="8"/>
  <c r="T132" i="8"/>
  <c r="T128" i="8"/>
  <c r="T112" i="8"/>
  <c r="T108" i="8"/>
  <c r="T92" i="8"/>
  <c r="T84" i="8"/>
  <c r="T68" i="8"/>
  <c r="T64" i="8"/>
  <c r="T48" i="8"/>
  <c r="T44" i="8"/>
  <c r="T28" i="8"/>
  <c r="T20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AZ69" i="8"/>
  <c r="AZ70" i="8"/>
  <c r="AZ71" i="8"/>
  <c r="AZ72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Z89" i="8"/>
  <c r="AZ90" i="8"/>
  <c r="AZ91" i="8"/>
  <c r="AZ92" i="8"/>
  <c r="AZ93" i="8"/>
  <c r="AZ94" i="8"/>
  <c r="AZ95" i="8"/>
  <c r="AZ96" i="8"/>
  <c r="AZ97" i="8"/>
  <c r="AZ98" i="8"/>
  <c r="AZ99" i="8"/>
  <c r="AZ100" i="8"/>
  <c r="AZ101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161" i="8"/>
  <c r="AZ162" i="8"/>
  <c r="AZ163" i="8"/>
  <c r="AZ164" i="8"/>
  <c r="AZ165" i="8"/>
  <c r="AZ166" i="8"/>
  <c r="AZ167" i="8"/>
  <c r="AZ168" i="8"/>
  <c r="AZ169" i="8"/>
  <c r="AZ170" i="8"/>
  <c r="AZ171" i="8"/>
  <c r="AZ172" i="8"/>
  <c r="AZ173" i="8"/>
  <c r="AZ174" i="8"/>
  <c r="AZ175" i="8"/>
  <c r="AZ176" i="8"/>
  <c r="AZ177" i="8"/>
  <c r="AZ178" i="8"/>
  <c r="AZ179" i="8"/>
  <c r="AZ180" i="8"/>
  <c r="AZ181" i="8"/>
  <c r="AZ182" i="8"/>
  <c r="AZ183" i="8"/>
  <c r="AZ184" i="8"/>
  <c r="AZ185" i="8"/>
  <c r="AZ186" i="8"/>
  <c r="AZ187" i="8"/>
  <c r="AZ188" i="8"/>
  <c r="AZ189" i="8"/>
  <c r="AZ190" i="8"/>
  <c r="AZ191" i="8"/>
  <c r="AZ192" i="8"/>
  <c r="AZ193" i="8"/>
  <c r="AZ194" i="8"/>
  <c r="AZ195" i="8"/>
  <c r="AZ196" i="8"/>
  <c r="AZ197" i="8"/>
  <c r="AZ198" i="8"/>
  <c r="AZ199" i="8"/>
  <c r="AZ200" i="8"/>
  <c r="AZ201" i="8"/>
  <c r="AZ202" i="8"/>
  <c r="AZ203" i="8"/>
  <c r="AZ204" i="8"/>
  <c r="AZ205" i="8"/>
  <c r="AZ206" i="8"/>
  <c r="AZ207" i="8"/>
  <c r="AZ208" i="8"/>
  <c r="AZ209" i="8"/>
  <c r="AZ210" i="8"/>
  <c r="AZ211" i="8"/>
  <c r="AZ212" i="8"/>
  <c r="AZ213" i="8"/>
  <c r="AZ214" i="8"/>
  <c r="AZ215" i="8"/>
  <c r="AZ216" i="8"/>
  <c r="AZ217" i="8"/>
  <c r="AZ218" i="8"/>
  <c r="AZ219" i="8"/>
  <c r="AZ220" i="8"/>
  <c r="AZ221" i="8"/>
  <c r="AZ222" i="8"/>
  <c r="AZ223" i="8"/>
  <c r="AZ224" i="8"/>
  <c r="AZ225" i="8"/>
  <c r="AZ226" i="8"/>
  <c r="AZ227" i="8"/>
  <c r="AZ228" i="8"/>
  <c r="AZ229" i="8"/>
  <c r="AZ230" i="8"/>
  <c r="AZ231" i="8"/>
  <c r="AZ232" i="8"/>
  <c r="AZ233" i="8"/>
  <c r="AZ234" i="8"/>
  <c r="AZ235" i="8"/>
  <c r="AZ236" i="8"/>
  <c r="AZ237" i="8"/>
  <c r="AZ238" i="8"/>
  <c r="AZ239" i="8"/>
  <c r="AZ240" i="8"/>
  <c r="AZ241" i="8"/>
  <c r="AZ242" i="8"/>
  <c r="AZ243" i="8"/>
  <c r="AZ244" i="8"/>
  <c r="AZ245" i="8"/>
  <c r="AZ246" i="8"/>
  <c r="AZ247" i="8"/>
  <c r="AZ248" i="8"/>
  <c r="AZ249" i="8"/>
  <c r="AZ250" i="8"/>
  <c r="AZ251" i="8"/>
  <c r="AZ252" i="8"/>
  <c r="AZ253" i="8"/>
  <c r="AZ254" i="8"/>
  <c r="AZ255" i="8"/>
  <c r="AZ256" i="8"/>
  <c r="AZ257" i="8"/>
  <c r="AZ258" i="8"/>
  <c r="AZ259" i="8"/>
  <c r="AZ260" i="8"/>
  <c r="AZ261" i="8"/>
  <c r="AZ262" i="8"/>
  <c r="AZ263" i="8"/>
  <c r="AZ264" i="8"/>
  <c r="AZ265" i="8"/>
  <c r="AZ266" i="8"/>
  <c r="AZ267" i="8"/>
  <c r="AZ268" i="8"/>
  <c r="AZ269" i="8"/>
  <c r="AZ270" i="8"/>
  <c r="AZ271" i="8"/>
  <c r="AZ272" i="8"/>
  <c r="AZ273" i="8"/>
  <c r="AZ274" i="8"/>
  <c r="AZ275" i="8"/>
  <c r="AZ276" i="8"/>
  <c r="AZ277" i="8"/>
  <c r="AZ278" i="8"/>
  <c r="AZ279" i="8"/>
  <c r="AZ280" i="8"/>
  <c r="AZ281" i="8"/>
  <c r="AZ282" i="8"/>
  <c r="AZ283" i="8"/>
  <c r="AZ284" i="8"/>
  <c r="AZ285" i="8"/>
  <c r="AZ286" i="8"/>
  <c r="AZ287" i="8"/>
  <c r="AZ288" i="8"/>
  <c r="AZ289" i="8"/>
  <c r="AZ290" i="8"/>
  <c r="AZ291" i="8"/>
  <c r="AZ292" i="8"/>
  <c r="AZ293" i="8"/>
  <c r="AZ294" i="8"/>
  <c r="AZ295" i="8"/>
  <c r="AZ296" i="8"/>
  <c r="AZ297" i="8"/>
  <c r="AZ298" i="8"/>
  <c r="AZ299" i="8"/>
  <c r="AZ300" i="8"/>
  <c r="AZ301" i="8"/>
  <c r="AZ302" i="8"/>
  <c r="AZ303" i="8"/>
  <c r="AZ304" i="8"/>
  <c r="AZ305" i="8"/>
  <c r="AZ306" i="8"/>
  <c r="AZ307" i="8"/>
  <c r="AZ308" i="8"/>
  <c r="AZ309" i="8"/>
  <c r="AZ310" i="8"/>
  <c r="AZ311" i="8"/>
  <c r="AZ312" i="8"/>
  <c r="AZ313" i="8"/>
  <c r="AZ314" i="8"/>
  <c r="AZ315" i="8"/>
  <c r="AZ316" i="8"/>
  <c r="AZ317" i="8"/>
  <c r="AZ318" i="8"/>
  <c r="AZ319" i="8"/>
  <c r="AZ320" i="8"/>
  <c r="AZ321" i="8"/>
  <c r="AZ322" i="8"/>
  <c r="AZ323" i="8"/>
  <c r="AZ324" i="8"/>
  <c r="AZ325" i="8"/>
  <c r="AZ326" i="8"/>
  <c r="AZ327" i="8"/>
  <c r="AZ328" i="8"/>
  <c r="AZ329" i="8"/>
  <c r="AZ330" i="8"/>
  <c r="AZ331" i="8"/>
  <c r="AZ332" i="8"/>
  <c r="AZ333" i="8"/>
  <c r="AZ334" i="8"/>
  <c r="AZ335" i="8"/>
  <c r="AZ336" i="8"/>
  <c r="AZ337" i="8"/>
  <c r="AZ338" i="8"/>
  <c r="AZ339" i="8"/>
  <c r="AZ340" i="8"/>
  <c r="AZ341" i="8"/>
  <c r="AZ342" i="8"/>
  <c r="AZ343" i="8"/>
  <c r="AZ344" i="8"/>
  <c r="AZ345" i="8"/>
  <c r="AZ346" i="8"/>
  <c r="AZ347" i="8"/>
  <c r="AZ348" i="8"/>
  <c r="AZ349" i="8"/>
  <c r="AZ350" i="8"/>
  <c r="AZ351" i="8"/>
  <c r="AZ352" i="8"/>
  <c r="AZ353" i="8"/>
  <c r="AZ354" i="8"/>
  <c r="AZ355" i="8"/>
  <c r="AZ356" i="8"/>
  <c r="AZ357" i="8"/>
  <c r="AZ358" i="8"/>
  <c r="AZ359" i="8"/>
  <c r="AZ360" i="8"/>
  <c r="AZ361" i="8"/>
  <c r="AZ362" i="8"/>
  <c r="AZ363" i="8"/>
  <c r="AZ364" i="8"/>
  <c r="AZ365" i="8"/>
  <c r="AZ366" i="8"/>
  <c r="AZ367" i="8"/>
  <c r="AZ368" i="8"/>
  <c r="AZ369" i="8"/>
  <c r="AZ370" i="8"/>
  <c r="AZ371" i="8"/>
  <c r="AZ372" i="8"/>
  <c r="AZ373" i="8"/>
  <c r="AZ374" i="8"/>
  <c r="AZ375" i="8"/>
  <c r="AZ376" i="8"/>
  <c r="AZ377" i="8"/>
  <c r="AZ378" i="8"/>
  <c r="AZ379" i="8"/>
  <c r="AZ380" i="8"/>
  <c r="AZ381" i="8"/>
  <c r="AZ382" i="8"/>
  <c r="AZ383" i="8"/>
  <c r="AZ384" i="8"/>
  <c r="AZ385" i="8"/>
  <c r="AZ386" i="8"/>
  <c r="AZ387" i="8"/>
  <c r="AZ388" i="8"/>
  <c r="AZ389" i="8"/>
  <c r="AZ390" i="8"/>
  <c r="AZ391" i="8"/>
  <c r="AZ392" i="8"/>
  <c r="AZ393" i="8"/>
  <c r="AZ394" i="8"/>
  <c r="AZ395" i="8"/>
  <c r="AZ396" i="8"/>
  <c r="AZ397" i="8"/>
  <c r="AZ398" i="8"/>
  <c r="AZ399" i="8"/>
  <c r="AZ400" i="8"/>
  <c r="AZ401" i="8"/>
  <c r="AZ402" i="8"/>
  <c r="AZ403" i="8"/>
  <c r="AZ404" i="8"/>
  <c r="AZ405" i="8"/>
  <c r="AZ406" i="8"/>
  <c r="AZ407" i="8"/>
  <c r="AZ408" i="8"/>
  <c r="AZ409" i="8"/>
  <c r="AZ410" i="8"/>
  <c r="AZ411" i="8"/>
  <c r="AZ412" i="8"/>
  <c r="AZ413" i="8"/>
  <c r="AZ414" i="8"/>
  <c r="AZ415" i="8"/>
  <c r="AZ416" i="8"/>
  <c r="AZ417" i="8"/>
  <c r="AZ418" i="8"/>
  <c r="AZ419" i="8"/>
  <c r="AZ420" i="8"/>
  <c r="AZ421" i="8"/>
  <c r="AZ422" i="8"/>
  <c r="AZ423" i="8"/>
  <c r="AZ424" i="8"/>
  <c r="AZ425" i="8"/>
  <c r="AZ426" i="8"/>
  <c r="AZ427" i="8"/>
  <c r="AZ428" i="8"/>
  <c r="AZ429" i="8"/>
  <c r="AZ430" i="8"/>
  <c r="AZ431" i="8"/>
  <c r="AZ432" i="8"/>
  <c r="AZ433" i="8"/>
  <c r="AZ434" i="8"/>
  <c r="AZ435" i="8"/>
  <c r="AZ436" i="8"/>
  <c r="AZ437" i="8"/>
  <c r="AZ438" i="8"/>
  <c r="AZ439" i="8"/>
  <c r="AZ440" i="8"/>
  <c r="AZ441" i="8"/>
  <c r="AZ442" i="8"/>
  <c r="AZ443" i="8"/>
  <c r="AZ444" i="8"/>
  <c r="AZ445" i="8"/>
  <c r="AZ446" i="8"/>
  <c r="AZ447" i="8"/>
  <c r="AZ448" i="8"/>
  <c r="AZ449" i="8"/>
  <c r="AZ450" i="8"/>
  <c r="AZ451" i="8"/>
  <c r="AZ452" i="8"/>
  <c r="AZ453" i="8"/>
  <c r="AZ454" i="8"/>
  <c r="AZ455" i="8"/>
  <c r="AZ456" i="8"/>
  <c r="AZ457" i="8"/>
  <c r="AZ458" i="8"/>
  <c r="AZ459" i="8"/>
  <c r="AZ460" i="8"/>
  <c r="AZ461" i="8"/>
  <c r="AZ462" i="8"/>
  <c r="AZ463" i="8"/>
  <c r="AZ464" i="8"/>
  <c r="AZ465" i="8"/>
  <c r="AZ466" i="8"/>
  <c r="AZ467" i="8"/>
  <c r="AZ468" i="8"/>
  <c r="AZ469" i="8"/>
  <c r="AZ470" i="8"/>
  <c r="AZ471" i="8"/>
  <c r="AZ472" i="8"/>
  <c r="AZ473" i="8"/>
  <c r="AZ474" i="8"/>
  <c r="AZ475" i="8"/>
  <c r="AZ476" i="8"/>
  <c r="AZ477" i="8"/>
  <c r="AZ478" i="8"/>
  <c r="AZ479" i="8"/>
  <c r="AZ480" i="8"/>
  <c r="AZ481" i="8"/>
  <c r="AZ482" i="8"/>
  <c r="AZ483" i="8"/>
  <c r="AZ484" i="8"/>
  <c r="AZ485" i="8"/>
  <c r="AZ486" i="8"/>
  <c r="AZ487" i="8"/>
  <c r="AZ488" i="8"/>
  <c r="AZ489" i="8"/>
  <c r="AZ490" i="8"/>
  <c r="AZ491" i="8"/>
  <c r="AZ492" i="8"/>
  <c r="AZ493" i="8"/>
  <c r="AZ494" i="8"/>
  <c r="AZ495" i="8"/>
  <c r="AZ496" i="8"/>
  <c r="AZ497" i="8"/>
  <c r="AZ498" i="8"/>
  <c r="AZ499" i="8"/>
  <c r="AZ500" i="8"/>
  <c r="AZ501" i="8"/>
  <c r="AZ502" i="8"/>
  <c r="AZ503" i="8"/>
  <c r="AZ504" i="8"/>
  <c r="AZ505" i="8"/>
  <c r="AZ506" i="8"/>
  <c r="AZ50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AU45" i="8"/>
  <c r="AU46" i="8"/>
  <c r="AU47" i="8"/>
  <c r="AU48" i="8"/>
  <c r="AU49" i="8"/>
  <c r="AU50" i="8"/>
  <c r="AU51" i="8"/>
  <c r="AU52" i="8"/>
  <c r="AU53" i="8"/>
  <c r="AU54" i="8"/>
  <c r="AU55" i="8"/>
  <c r="AU56" i="8"/>
  <c r="AU57" i="8"/>
  <c r="AU58" i="8"/>
  <c r="AU59" i="8"/>
  <c r="AU60" i="8"/>
  <c r="AU61" i="8"/>
  <c r="AU62" i="8"/>
  <c r="AU63" i="8"/>
  <c r="AU64" i="8"/>
  <c r="AU65" i="8"/>
  <c r="AU66" i="8"/>
  <c r="AU67" i="8"/>
  <c r="AU68" i="8"/>
  <c r="AU69" i="8"/>
  <c r="AU70" i="8"/>
  <c r="AU71" i="8"/>
  <c r="AU72" i="8"/>
  <c r="AU73" i="8"/>
  <c r="AU74" i="8"/>
  <c r="AU75" i="8"/>
  <c r="AU76" i="8"/>
  <c r="AU77" i="8"/>
  <c r="AU78" i="8"/>
  <c r="AU79" i="8"/>
  <c r="AU80" i="8"/>
  <c r="AU81" i="8"/>
  <c r="AU82" i="8"/>
  <c r="AU83" i="8"/>
  <c r="AU84" i="8"/>
  <c r="AU85" i="8"/>
  <c r="AU86" i="8"/>
  <c r="AU87" i="8"/>
  <c r="AU88" i="8"/>
  <c r="AU89" i="8"/>
  <c r="AU90" i="8"/>
  <c r="AU91" i="8"/>
  <c r="AU92" i="8"/>
  <c r="AU93" i="8"/>
  <c r="AU94" i="8"/>
  <c r="AU95" i="8"/>
  <c r="AU96" i="8"/>
  <c r="AU97" i="8"/>
  <c r="AU98" i="8"/>
  <c r="AU99" i="8"/>
  <c r="AU100" i="8"/>
  <c r="AU101" i="8"/>
  <c r="AU102" i="8"/>
  <c r="AU103" i="8"/>
  <c r="AU104" i="8"/>
  <c r="AU105" i="8"/>
  <c r="AU106" i="8"/>
  <c r="AU107" i="8"/>
  <c r="AU108" i="8"/>
  <c r="AU109" i="8"/>
  <c r="AU110" i="8"/>
  <c r="AU111" i="8"/>
  <c r="AU112" i="8"/>
  <c r="AU113" i="8"/>
  <c r="AU114" i="8"/>
  <c r="AU115" i="8"/>
  <c r="AU116" i="8"/>
  <c r="AU117" i="8"/>
  <c r="AU118" i="8"/>
  <c r="AU119" i="8"/>
  <c r="AU120" i="8"/>
  <c r="AU121" i="8"/>
  <c r="AU122" i="8"/>
  <c r="AU123" i="8"/>
  <c r="AU124" i="8"/>
  <c r="AU125" i="8"/>
  <c r="AU126" i="8"/>
  <c r="AU127" i="8"/>
  <c r="AU128" i="8"/>
  <c r="AU129" i="8"/>
  <c r="AU130" i="8"/>
  <c r="AU131" i="8"/>
  <c r="AU132" i="8"/>
  <c r="AU133" i="8"/>
  <c r="AU134" i="8"/>
  <c r="AU135" i="8"/>
  <c r="AU136" i="8"/>
  <c r="AU137" i="8"/>
  <c r="AU138" i="8"/>
  <c r="AU139" i="8"/>
  <c r="AU140" i="8"/>
  <c r="AU141" i="8"/>
  <c r="AU142" i="8"/>
  <c r="AU143" i="8"/>
  <c r="AU144" i="8"/>
  <c r="AU145" i="8"/>
  <c r="AU146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160" i="8"/>
  <c r="AU161" i="8"/>
  <c r="AU162" i="8"/>
  <c r="AU163" i="8"/>
  <c r="AU164" i="8"/>
  <c r="AU165" i="8"/>
  <c r="AU166" i="8"/>
  <c r="AU167" i="8"/>
  <c r="AU168" i="8"/>
  <c r="AU169" i="8"/>
  <c r="AU170" i="8"/>
  <c r="AU171" i="8"/>
  <c r="AU172" i="8"/>
  <c r="AU173" i="8"/>
  <c r="AU174" i="8"/>
  <c r="AU175" i="8"/>
  <c r="AU176" i="8"/>
  <c r="AU177" i="8"/>
  <c r="AU178" i="8"/>
  <c r="AU179" i="8"/>
  <c r="AU180" i="8"/>
  <c r="AU181" i="8"/>
  <c r="AU182" i="8"/>
  <c r="AU183" i="8"/>
  <c r="AU184" i="8"/>
  <c r="AU185" i="8"/>
  <c r="AU186" i="8"/>
  <c r="AU187" i="8"/>
  <c r="AU188" i="8"/>
  <c r="AU189" i="8"/>
  <c r="AU190" i="8"/>
  <c r="AU191" i="8"/>
  <c r="AU192" i="8"/>
  <c r="AU193" i="8"/>
  <c r="AU194" i="8"/>
  <c r="AU195" i="8"/>
  <c r="AU196" i="8"/>
  <c r="AU197" i="8"/>
  <c r="AU198" i="8"/>
  <c r="AU199" i="8"/>
  <c r="AU200" i="8"/>
  <c r="AU201" i="8"/>
  <c r="AU202" i="8"/>
  <c r="AU203" i="8"/>
  <c r="AU204" i="8"/>
  <c r="AU205" i="8"/>
  <c r="AU206" i="8"/>
  <c r="AU207" i="8"/>
  <c r="AU208" i="8"/>
  <c r="AU209" i="8"/>
  <c r="AU210" i="8"/>
  <c r="AU211" i="8"/>
  <c r="AU212" i="8"/>
  <c r="AU213" i="8"/>
  <c r="AU214" i="8"/>
  <c r="AU215" i="8"/>
  <c r="AU216" i="8"/>
  <c r="AU217" i="8"/>
  <c r="AU218" i="8"/>
  <c r="AU219" i="8"/>
  <c r="AU220" i="8"/>
  <c r="AU221" i="8"/>
  <c r="AU222" i="8"/>
  <c r="AU223" i="8"/>
  <c r="AU224" i="8"/>
  <c r="AU225" i="8"/>
  <c r="AU226" i="8"/>
  <c r="AU227" i="8"/>
  <c r="AU228" i="8"/>
  <c r="AU229" i="8"/>
  <c r="AU230" i="8"/>
  <c r="AU231" i="8"/>
  <c r="AU232" i="8"/>
  <c r="AU233" i="8"/>
  <c r="AU234" i="8"/>
  <c r="AU235" i="8"/>
  <c r="AU236" i="8"/>
  <c r="AU237" i="8"/>
  <c r="AU238" i="8"/>
  <c r="AU239" i="8"/>
  <c r="AU240" i="8"/>
  <c r="AU241" i="8"/>
  <c r="AU242" i="8"/>
  <c r="AU243" i="8"/>
  <c r="AU244" i="8"/>
  <c r="AU245" i="8"/>
  <c r="AU246" i="8"/>
  <c r="AU247" i="8"/>
  <c r="AU248" i="8"/>
  <c r="AU249" i="8"/>
  <c r="AU250" i="8"/>
  <c r="AU251" i="8"/>
  <c r="AU252" i="8"/>
  <c r="AU253" i="8"/>
  <c r="AU254" i="8"/>
  <c r="AU255" i="8"/>
  <c r="AU256" i="8"/>
  <c r="AU257" i="8"/>
  <c r="AU258" i="8"/>
  <c r="AU259" i="8"/>
  <c r="AU260" i="8"/>
  <c r="AU261" i="8"/>
  <c r="AU262" i="8"/>
  <c r="AU263" i="8"/>
  <c r="AU264" i="8"/>
  <c r="AU265" i="8"/>
  <c r="AU266" i="8"/>
  <c r="AU267" i="8"/>
  <c r="AU268" i="8"/>
  <c r="AU269" i="8"/>
  <c r="AU270" i="8"/>
  <c r="AU271" i="8"/>
  <c r="AU272" i="8"/>
  <c r="AU273" i="8"/>
  <c r="AU274" i="8"/>
  <c r="AU275" i="8"/>
  <c r="AU276" i="8"/>
  <c r="AU277" i="8"/>
  <c r="AU278" i="8"/>
  <c r="AU279" i="8"/>
  <c r="AU280" i="8"/>
  <c r="AU281" i="8"/>
  <c r="AU282" i="8"/>
  <c r="AU283" i="8"/>
  <c r="AU284" i="8"/>
  <c r="AU285" i="8"/>
  <c r="AU286" i="8"/>
  <c r="AU287" i="8"/>
  <c r="AU288" i="8"/>
  <c r="AU289" i="8"/>
  <c r="AU290" i="8"/>
  <c r="AU291" i="8"/>
  <c r="AU292" i="8"/>
  <c r="AU293" i="8"/>
  <c r="AU294" i="8"/>
  <c r="AU295" i="8"/>
  <c r="AU296" i="8"/>
  <c r="AU297" i="8"/>
  <c r="AU298" i="8"/>
  <c r="AU299" i="8"/>
  <c r="AU300" i="8"/>
  <c r="AU301" i="8"/>
  <c r="AU302" i="8"/>
  <c r="AU303" i="8"/>
  <c r="AU304" i="8"/>
  <c r="AU305" i="8"/>
  <c r="AU306" i="8"/>
  <c r="AU307" i="8"/>
  <c r="AU308" i="8"/>
  <c r="AU309" i="8"/>
  <c r="AU310" i="8"/>
  <c r="AU311" i="8"/>
  <c r="AU312" i="8"/>
  <c r="AU313" i="8"/>
  <c r="AU314" i="8"/>
  <c r="AU315" i="8"/>
  <c r="AU316" i="8"/>
  <c r="AU317" i="8"/>
  <c r="AU318" i="8"/>
  <c r="AU319" i="8"/>
  <c r="AU320" i="8"/>
  <c r="AU321" i="8"/>
  <c r="AU322" i="8"/>
  <c r="AU323" i="8"/>
  <c r="AU324" i="8"/>
  <c r="AU325" i="8"/>
  <c r="AU326" i="8"/>
  <c r="AU327" i="8"/>
  <c r="AU328" i="8"/>
  <c r="AU329" i="8"/>
  <c r="AU330" i="8"/>
  <c r="AU331" i="8"/>
  <c r="AU332" i="8"/>
  <c r="AU333" i="8"/>
  <c r="AU334" i="8"/>
  <c r="AU335" i="8"/>
  <c r="AU336" i="8"/>
  <c r="AU337" i="8"/>
  <c r="AU338" i="8"/>
  <c r="AU339" i="8"/>
  <c r="AU340" i="8"/>
  <c r="AU341" i="8"/>
  <c r="AU342" i="8"/>
  <c r="AU343" i="8"/>
  <c r="AU344" i="8"/>
  <c r="AU345" i="8"/>
  <c r="AU346" i="8"/>
  <c r="AU347" i="8"/>
  <c r="AU348" i="8"/>
  <c r="AU349" i="8"/>
  <c r="AU350" i="8"/>
  <c r="AU351" i="8"/>
  <c r="AU352" i="8"/>
  <c r="AU353" i="8"/>
  <c r="AU354" i="8"/>
  <c r="AU355" i="8"/>
  <c r="AU356" i="8"/>
  <c r="AU357" i="8"/>
  <c r="AU358" i="8"/>
  <c r="AU359" i="8"/>
  <c r="AU360" i="8"/>
  <c r="AU361" i="8"/>
  <c r="AU362" i="8"/>
  <c r="AU363" i="8"/>
  <c r="AU364" i="8"/>
  <c r="AU365" i="8"/>
  <c r="AU366" i="8"/>
  <c r="AU367" i="8"/>
  <c r="AU368" i="8"/>
  <c r="AU369" i="8"/>
  <c r="AU370" i="8"/>
  <c r="AU371" i="8"/>
  <c r="AU372" i="8"/>
  <c r="AU373" i="8"/>
  <c r="AU374" i="8"/>
  <c r="AU375" i="8"/>
  <c r="AU376" i="8"/>
  <c r="AU377" i="8"/>
  <c r="AU378" i="8"/>
  <c r="AU379" i="8"/>
  <c r="AU380" i="8"/>
  <c r="AU381" i="8"/>
  <c r="AU382" i="8"/>
  <c r="AU383" i="8"/>
  <c r="AU384" i="8"/>
  <c r="AU385" i="8"/>
  <c r="AU386" i="8"/>
  <c r="AU387" i="8"/>
  <c r="AU388" i="8"/>
  <c r="AU389" i="8"/>
  <c r="AU390" i="8"/>
  <c r="AU391" i="8"/>
  <c r="AU392" i="8"/>
  <c r="AU393" i="8"/>
  <c r="AU394" i="8"/>
  <c r="AU395" i="8"/>
  <c r="AU396" i="8"/>
  <c r="AU397" i="8"/>
  <c r="AU398" i="8"/>
  <c r="AU399" i="8"/>
  <c r="AU400" i="8"/>
  <c r="AU401" i="8"/>
  <c r="AU402" i="8"/>
  <c r="AU403" i="8"/>
  <c r="AU404" i="8"/>
  <c r="AU405" i="8"/>
  <c r="AU406" i="8"/>
  <c r="AU407" i="8"/>
  <c r="AU408" i="8"/>
  <c r="AU409" i="8"/>
  <c r="AU410" i="8"/>
  <c r="AU411" i="8"/>
  <c r="AU412" i="8"/>
  <c r="AU413" i="8"/>
  <c r="AU414" i="8"/>
  <c r="AU415" i="8"/>
  <c r="AU416" i="8"/>
  <c r="AU417" i="8"/>
  <c r="AU418" i="8"/>
  <c r="AU419" i="8"/>
  <c r="AU420" i="8"/>
  <c r="AU421" i="8"/>
  <c r="AU422" i="8"/>
  <c r="AU423" i="8"/>
  <c r="AU424" i="8"/>
  <c r="AU425" i="8"/>
  <c r="AU426" i="8"/>
  <c r="AU427" i="8"/>
  <c r="AU428" i="8"/>
  <c r="AU429" i="8"/>
  <c r="AU430" i="8"/>
  <c r="AU431" i="8"/>
  <c r="AU432" i="8"/>
  <c r="AU433" i="8"/>
  <c r="AU434" i="8"/>
  <c r="AU435" i="8"/>
  <c r="AU436" i="8"/>
  <c r="AU437" i="8"/>
  <c r="AU438" i="8"/>
  <c r="AU439" i="8"/>
  <c r="AU440" i="8"/>
  <c r="AU441" i="8"/>
  <c r="AU442" i="8"/>
  <c r="AU443" i="8"/>
  <c r="AU444" i="8"/>
  <c r="AU445" i="8"/>
  <c r="AU446" i="8"/>
  <c r="AU447" i="8"/>
  <c r="AU448" i="8"/>
  <c r="AU449" i="8"/>
  <c r="AU450" i="8"/>
  <c r="AU451" i="8"/>
  <c r="AU452" i="8"/>
  <c r="AU453" i="8"/>
  <c r="AU454" i="8"/>
  <c r="AU455" i="8"/>
  <c r="AU456" i="8"/>
  <c r="AU457" i="8"/>
  <c r="AU458" i="8"/>
  <c r="AU459" i="8"/>
  <c r="AU460" i="8"/>
  <c r="AU461" i="8"/>
  <c r="AU462" i="8"/>
  <c r="AU463" i="8"/>
  <c r="AU464" i="8"/>
  <c r="AU465" i="8"/>
  <c r="AU466" i="8"/>
  <c r="AU467" i="8"/>
  <c r="AU468" i="8"/>
  <c r="AU469" i="8"/>
  <c r="AU470" i="8"/>
  <c r="AU471" i="8"/>
  <c r="AU472" i="8"/>
  <c r="AU473" i="8"/>
  <c r="AU474" i="8"/>
  <c r="AU475" i="8"/>
  <c r="AU476" i="8"/>
  <c r="AU477" i="8"/>
  <c r="AU478" i="8"/>
  <c r="AU479" i="8"/>
  <c r="AU480" i="8"/>
  <c r="AU481" i="8"/>
  <c r="AU482" i="8"/>
  <c r="AU483" i="8"/>
  <c r="AU484" i="8"/>
  <c r="AU485" i="8"/>
  <c r="AU486" i="8"/>
  <c r="AU487" i="8"/>
  <c r="AU488" i="8"/>
  <c r="AU489" i="8"/>
  <c r="AU490" i="8"/>
  <c r="AU491" i="8"/>
  <c r="AU492" i="8"/>
  <c r="AU493" i="8"/>
  <c r="AU494" i="8"/>
  <c r="AU495" i="8"/>
  <c r="AU496" i="8"/>
  <c r="AU497" i="8"/>
  <c r="AU498" i="8"/>
  <c r="AU499" i="8"/>
  <c r="AU500" i="8"/>
  <c r="AU501" i="8"/>
  <c r="AU502" i="8"/>
  <c r="AU503" i="8"/>
  <c r="AU504" i="8"/>
  <c r="AU505" i="8"/>
  <c r="AU506" i="8"/>
  <c r="AU50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AQ160" i="8"/>
  <c r="AQ161" i="8"/>
  <c r="AQ162" i="8"/>
  <c r="AQ163" i="8"/>
  <c r="AQ164" i="8"/>
  <c r="AQ165" i="8"/>
  <c r="AQ166" i="8"/>
  <c r="AQ167" i="8"/>
  <c r="AQ168" i="8"/>
  <c r="AQ169" i="8"/>
  <c r="AQ170" i="8"/>
  <c r="AQ171" i="8"/>
  <c r="AQ172" i="8"/>
  <c r="AQ173" i="8"/>
  <c r="AQ174" i="8"/>
  <c r="AQ175" i="8"/>
  <c r="AQ176" i="8"/>
  <c r="AQ177" i="8"/>
  <c r="AQ178" i="8"/>
  <c r="AQ179" i="8"/>
  <c r="AQ180" i="8"/>
  <c r="AQ181" i="8"/>
  <c r="AQ182" i="8"/>
  <c r="AQ183" i="8"/>
  <c r="AQ184" i="8"/>
  <c r="AQ185" i="8"/>
  <c r="AQ186" i="8"/>
  <c r="AQ187" i="8"/>
  <c r="AQ188" i="8"/>
  <c r="AQ189" i="8"/>
  <c r="AQ190" i="8"/>
  <c r="AQ191" i="8"/>
  <c r="AQ192" i="8"/>
  <c r="AQ193" i="8"/>
  <c r="AQ194" i="8"/>
  <c r="AQ195" i="8"/>
  <c r="AQ196" i="8"/>
  <c r="AQ197" i="8"/>
  <c r="AQ198" i="8"/>
  <c r="AQ199" i="8"/>
  <c r="AQ200" i="8"/>
  <c r="AQ201" i="8"/>
  <c r="AQ202" i="8"/>
  <c r="AQ203" i="8"/>
  <c r="AQ204" i="8"/>
  <c r="AQ205" i="8"/>
  <c r="AQ206" i="8"/>
  <c r="AQ207" i="8"/>
  <c r="AQ208" i="8"/>
  <c r="AQ209" i="8"/>
  <c r="AQ210" i="8"/>
  <c r="AQ211" i="8"/>
  <c r="AQ212" i="8"/>
  <c r="AQ213" i="8"/>
  <c r="AQ214" i="8"/>
  <c r="AQ215" i="8"/>
  <c r="AQ216" i="8"/>
  <c r="AQ217" i="8"/>
  <c r="AQ218" i="8"/>
  <c r="AQ219" i="8"/>
  <c r="AQ220" i="8"/>
  <c r="AQ221" i="8"/>
  <c r="AQ222" i="8"/>
  <c r="AQ223" i="8"/>
  <c r="AQ224" i="8"/>
  <c r="AQ225" i="8"/>
  <c r="AQ226" i="8"/>
  <c r="AQ227" i="8"/>
  <c r="AQ228" i="8"/>
  <c r="AQ229" i="8"/>
  <c r="AQ230" i="8"/>
  <c r="AQ231" i="8"/>
  <c r="AQ232" i="8"/>
  <c r="AQ233" i="8"/>
  <c r="AQ234" i="8"/>
  <c r="AQ235" i="8"/>
  <c r="AQ236" i="8"/>
  <c r="AQ237" i="8"/>
  <c r="AQ238" i="8"/>
  <c r="AQ239" i="8"/>
  <c r="AQ240" i="8"/>
  <c r="AQ241" i="8"/>
  <c r="AQ242" i="8"/>
  <c r="AQ243" i="8"/>
  <c r="AQ244" i="8"/>
  <c r="AQ245" i="8"/>
  <c r="AQ246" i="8"/>
  <c r="AQ247" i="8"/>
  <c r="AQ248" i="8"/>
  <c r="AQ249" i="8"/>
  <c r="AQ250" i="8"/>
  <c r="AQ251" i="8"/>
  <c r="AQ252" i="8"/>
  <c r="AQ253" i="8"/>
  <c r="AQ254" i="8"/>
  <c r="AQ255" i="8"/>
  <c r="AQ256" i="8"/>
  <c r="AQ257" i="8"/>
  <c r="AQ258" i="8"/>
  <c r="AQ259" i="8"/>
  <c r="AQ260" i="8"/>
  <c r="AQ261" i="8"/>
  <c r="AQ262" i="8"/>
  <c r="AQ263" i="8"/>
  <c r="AQ264" i="8"/>
  <c r="AQ265" i="8"/>
  <c r="AQ266" i="8"/>
  <c r="AQ267" i="8"/>
  <c r="AQ268" i="8"/>
  <c r="AQ269" i="8"/>
  <c r="AQ270" i="8"/>
  <c r="AQ271" i="8"/>
  <c r="AQ272" i="8"/>
  <c r="AQ273" i="8"/>
  <c r="AQ274" i="8"/>
  <c r="AQ275" i="8"/>
  <c r="AQ276" i="8"/>
  <c r="AQ277" i="8"/>
  <c r="AQ278" i="8"/>
  <c r="AQ279" i="8"/>
  <c r="AQ280" i="8"/>
  <c r="AQ281" i="8"/>
  <c r="AQ282" i="8"/>
  <c r="AQ283" i="8"/>
  <c r="AQ284" i="8"/>
  <c r="AQ285" i="8"/>
  <c r="AQ286" i="8"/>
  <c r="AQ287" i="8"/>
  <c r="AQ288" i="8"/>
  <c r="AQ289" i="8"/>
  <c r="AQ290" i="8"/>
  <c r="AQ291" i="8"/>
  <c r="AQ292" i="8"/>
  <c r="AQ293" i="8"/>
  <c r="AQ294" i="8"/>
  <c r="AQ295" i="8"/>
  <c r="AQ296" i="8"/>
  <c r="AQ297" i="8"/>
  <c r="AQ298" i="8"/>
  <c r="AQ299" i="8"/>
  <c r="AQ300" i="8"/>
  <c r="AQ301" i="8"/>
  <c r="AQ302" i="8"/>
  <c r="AQ303" i="8"/>
  <c r="AQ304" i="8"/>
  <c r="AQ305" i="8"/>
  <c r="AQ306" i="8"/>
  <c r="AQ307" i="8"/>
  <c r="AQ308" i="8"/>
  <c r="AQ309" i="8"/>
  <c r="AQ310" i="8"/>
  <c r="AQ311" i="8"/>
  <c r="AQ312" i="8"/>
  <c r="AQ313" i="8"/>
  <c r="AQ314" i="8"/>
  <c r="AQ315" i="8"/>
  <c r="AQ316" i="8"/>
  <c r="AQ317" i="8"/>
  <c r="AQ318" i="8"/>
  <c r="AQ319" i="8"/>
  <c r="AQ320" i="8"/>
  <c r="AQ321" i="8"/>
  <c r="AQ322" i="8"/>
  <c r="AQ323" i="8"/>
  <c r="AQ324" i="8"/>
  <c r="AQ325" i="8"/>
  <c r="AQ326" i="8"/>
  <c r="AQ327" i="8"/>
  <c r="AQ328" i="8"/>
  <c r="AQ329" i="8"/>
  <c r="AQ330" i="8"/>
  <c r="AQ331" i="8"/>
  <c r="AQ332" i="8"/>
  <c r="AQ333" i="8"/>
  <c r="AQ334" i="8"/>
  <c r="AQ335" i="8"/>
  <c r="AQ336" i="8"/>
  <c r="AQ337" i="8"/>
  <c r="AQ338" i="8"/>
  <c r="AQ339" i="8"/>
  <c r="AQ340" i="8"/>
  <c r="AQ341" i="8"/>
  <c r="AQ342" i="8"/>
  <c r="AQ343" i="8"/>
  <c r="AQ344" i="8"/>
  <c r="AQ345" i="8"/>
  <c r="AQ346" i="8"/>
  <c r="AQ347" i="8"/>
  <c r="AQ348" i="8"/>
  <c r="AQ349" i="8"/>
  <c r="AQ350" i="8"/>
  <c r="AQ351" i="8"/>
  <c r="AQ352" i="8"/>
  <c r="AQ353" i="8"/>
  <c r="AQ354" i="8"/>
  <c r="AQ355" i="8"/>
  <c r="AQ356" i="8"/>
  <c r="AQ357" i="8"/>
  <c r="AQ358" i="8"/>
  <c r="AQ359" i="8"/>
  <c r="AQ360" i="8"/>
  <c r="AQ361" i="8"/>
  <c r="AQ362" i="8"/>
  <c r="AQ363" i="8"/>
  <c r="AQ364" i="8"/>
  <c r="AQ365" i="8"/>
  <c r="AQ366" i="8"/>
  <c r="AQ367" i="8"/>
  <c r="AQ368" i="8"/>
  <c r="AQ369" i="8"/>
  <c r="AQ370" i="8"/>
  <c r="AQ371" i="8"/>
  <c r="AQ372" i="8"/>
  <c r="AQ373" i="8"/>
  <c r="AQ374" i="8"/>
  <c r="AQ375" i="8"/>
  <c r="AQ376" i="8"/>
  <c r="AQ377" i="8"/>
  <c r="AQ378" i="8"/>
  <c r="AQ379" i="8"/>
  <c r="AQ380" i="8"/>
  <c r="AQ381" i="8"/>
  <c r="AQ382" i="8"/>
  <c r="AQ383" i="8"/>
  <c r="AQ384" i="8"/>
  <c r="AQ385" i="8"/>
  <c r="AQ386" i="8"/>
  <c r="AQ387" i="8"/>
  <c r="AQ388" i="8"/>
  <c r="AQ389" i="8"/>
  <c r="AQ390" i="8"/>
  <c r="AQ391" i="8"/>
  <c r="AQ392" i="8"/>
  <c r="AQ393" i="8"/>
  <c r="AQ394" i="8"/>
  <c r="AQ395" i="8"/>
  <c r="AQ396" i="8"/>
  <c r="AQ397" i="8"/>
  <c r="AQ398" i="8"/>
  <c r="AQ399" i="8"/>
  <c r="AQ400" i="8"/>
  <c r="AQ401" i="8"/>
  <c r="AQ402" i="8"/>
  <c r="AQ403" i="8"/>
  <c r="AQ404" i="8"/>
  <c r="AQ405" i="8"/>
  <c r="AQ406" i="8"/>
  <c r="AQ407" i="8"/>
  <c r="AQ408" i="8"/>
  <c r="AQ409" i="8"/>
  <c r="AQ410" i="8"/>
  <c r="AQ411" i="8"/>
  <c r="AQ412" i="8"/>
  <c r="AQ413" i="8"/>
  <c r="AQ414" i="8"/>
  <c r="AQ415" i="8"/>
  <c r="AQ416" i="8"/>
  <c r="AQ417" i="8"/>
  <c r="AQ418" i="8"/>
  <c r="AQ419" i="8"/>
  <c r="AQ420" i="8"/>
  <c r="AQ421" i="8"/>
  <c r="AQ422" i="8"/>
  <c r="AQ423" i="8"/>
  <c r="AQ424" i="8"/>
  <c r="AQ425" i="8"/>
  <c r="AQ426" i="8"/>
  <c r="AQ427" i="8"/>
  <c r="AQ428" i="8"/>
  <c r="AQ429" i="8"/>
  <c r="AQ430" i="8"/>
  <c r="AQ431" i="8"/>
  <c r="AQ432" i="8"/>
  <c r="AQ433" i="8"/>
  <c r="AQ434" i="8"/>
  <c r="AQ435" i="8"/>
  <c r="AQ436" i="8"/>
  <c r="AQ437" i="8"/>
  <c r="AQ438" i="8"/>
  <c r="AQ439" i="8"/>
  <c r="AQ440" i="8"/>
  <c r="AQ441" i="8"/>
  <c r="AQ442" i="8"/>
  <c r="AQ443" i="8"/>
  <c r="AQ444" i="8"/>
  <c r="AQ445" i="8"/>
  <c r="AQ446" i="8"/>
  <c r="AQ447" i="8"/>
  <c r="AQ448" i="8"/>
  <c r="AQ449" i="8"/>
  <c r="AQ450" i="8"/>
  <c r="AQ451" i="8"/>
  <c r="AQ452" i="8"/>
  <c r="AQ453" i="8"/>
  <c r="AQ454" i="8"/>
  <c r="AQ455" i="8"/>
  <c r="AQ456" i="8"/>
  <c r="AQ457" i="8"/>
  <c r="AQ458" i="8"/>
  <c r="AQ459" i="8"/>
  <c r="AQ460" i="8"/>
  <c r="AQ461" i="8"/>
  <c r="AQ462" i="8"/>
  <c r="AQ463" i="8"/>
  <c r="AQ464" i="8"/>
  <c r="AQ465" i="8"/>
  <c r="AQ466" i="8"/>
  <c r="AQ467" i="8"/>
  <c r="AQ468" i="8"/>
  <c r="AQ469" i="8"/>
  <c r="AQ470" i="8"/>
  <c r="AQ471" i="8"/>
  <c r="AQ472" i="8"/>
  <c r="AQ473" i="8"/>
  <c r="AQ474" i="8"/>
  <c r="AQ475" i="8"/>
  <c r="AQ476" i="8"/>
  <c r="AQ477" i="8"/>
  <c r="AQ478" i="8"/>
  <c r="AQ479" i="8"/>
  <c r="AQ480" i="8"/>
  <c r="AQ481" i="8"/>
  <c r="AQ482" i="8"/>
  <c r="AQ483" i="8"/>
  <c r="AQ484" i="8"/>
  <c r="AQ485" i="8"/>
  <c r="AQ486" i="8"/>
  <c r="AQ487" i="8"/>
  <c r="AQ488" i="8"/>
  <c r="AQ489" i="8"/>
  <c r="AQ490" i="8"/>
  <c r="AQ491" i="8"/>
  <c r="AQ492" i="8"/>
  <c r="AQ493" i="8"/>
  <c r="AQ494" i="8"/>
  <c r="AQ495" i="8"/>
  <c r="AQ496" i="8"/>
  <c r="AQ497" i="8"/>
  <c r="AQ498" i="8"/>
  <c r="AQ499" i="8"/>
  <c r="AQ500" i="8"/>
  <c r="AQ501" i="8"/>
  <c r="AQ502" i="8"/>
  <c r="AQ503" i="8"/>
  <c r="AQ504" i="8"/>
  <c r="AQ505" i="8"/>
  <c r="AQ506" i="8"/>
  <c r="AQ507" i="8"/>
  <c r="L162" i="8"/>
  <c r="L163" i="8"/>
  <c r="L167" i="8"/>
  <c r="L168" i="8"/>
  <c r="L172" i="8"/>
  <c r="L174" i="8"/>
  <c r="L178" i="8"/>
  <c r="L179" i="8"/>
  <c r="L183" i="8"/>
  <c r="L184" i="8"/>
  <c r="L188" i="8"/>
  <c r="L190" i="8"/>
  <c r="L194" i="8"/>
  <c r="L195" i="8"/>
  <c r="L199" i="8"/>
  <c r="L200" i="8"/>
  <c r="L204" i="8"/>
  <c r="L206" i="8"/>
  <c r="L210" i="8"/>
  <c r="L211" i="8"/>
  <c r="L215" i="8"/>
  <c r="L216" i="8"/>
  <c r="L220" i="8"/>
  <c r="L222" i="8"/>
  <c r="L226" i="8"/>
  <c r="L227" i="8"/>
  <c r="L231" i="8"/>
  <c r="L232" i="8"/>
  <c r="L236" i="8"/>
  <c r="L238" i="8"/>
  <c r="L242" i="8"/>
  <c r="L243" i="8"/>
  <c r="L247" i="8"/>
  <c r="L248" i="8"/>
  <c r="L252" i="8"/>
  <c r="L254" i="8"/>
  <c r="L258" i="8"/>
  <c r="L259" i="8"/>
  <c r="L263" i="8"/>
  <c r="L264" i="8"/>
  <c r="L268" i="8"/>
  <c r="L270" i="8"/>
  <c r="L274" i="8"/>
  <c r="L275" i="8"/>
  <c r="L279" i="8"/>
  <c r="L280" i="8"/>
  <c r="L284" i="8"/>
  <c r="L286" i="8"/>
  <c r="L290" i="8"/>
  <c r="L291" i="8"/>
  <c r="L295" i="8"/>
  <c r="L296" i="8"/>
  <c r="L300" i="8"/>
  <c r="L302" i="8"/>
  <c r="L306" i="8"/>
  <c r="L307" i="8"/>
  <c r="L311" i="8"/>
  <c r="L312" i="8"/>
  <c r="L316" i="8"/>
  <c r="L318" i="8"/>
  <c r="L322" i="8"/>
  <c r="L323" i="8"/>
  <c r="L327" i="8"/>
  <c r="L328" i="8"/>
  <c r="L332" i="8"/>
  <c r="L334" i="8"/>
  <c r="L338" i="8"/>
  <c r="L339" i="8"/>
  <c r="L343" i="8"/>
  <c r="L344" i="8"/>
  <c r="L348" i="8"/>
  <c r="L350" i="8"/>
  <c r="L354" i="8"/>
  <c r="L355" i="8"/>
  <c r="L359" i="8"/>
  <c r="L360" i="8"/>
  <c r="L364" i="8"/>
  <c r="L366" i="8"/>
  <c r="L370" i="8"/>
  <c r="L371" i="8"/>
  <c r="L157" i="8"/>
  <c r="L158" i="8"/>
  <c r="L9" i="8"/>
  <c r="L11" i="8"/>
  <c r="L15" i="8"/>
  <c r="L16" i="8"/>
  <c r="L20" i="8"/>
  <c r="L21" i="8"/>
  <c r="L25" i="8"/>
  <c r="L27" i="8"/>
  <c r="L31" i="8"/>
  <c r="L32" i="8"/>
  <c r="L36" i="8"/>
  <c r="L37" i="8"/>
  <c r="L41" i="8"/>
  <c r="L43" i="8"/>
  <c r="L47" i="8"/>
  <c r="L48" i="8"/>
  <c r="L52" i="8"/>
  <c r="L53" i="8"/>
  <c r="L57" i="8"/>
  <c r="L59" i="8"/>
  <c r="L63" i="8"/>
  <c r="L64" i="8"/>
  <c r="L68" i="8"/>
  <c r="L69" i="8"/>
  <c r="L73" i="8"/>
  <c r="L75" i="8"/>
  <c r="L79" i="8"/>
  <c r="L80" i="8"/>
  <c r="L84" i="8"/>
  <c r="L85" i="8"/>
  <c r="L89" i="8"/>
  <c r="L91" i="8"/>
  <c r="L95" i="8"/>
  <c r="L96" i="8"/>
  <c r="L100" i="8"/>
  <c r="L101" i="8"/>
  <c r="L105" i="8"/>
  <c r="L107" i="8"/>
  <c r="L111" i="8"/>
  <c r="L112" i="8"/>
  <c r="L116" i="8"/>
  <c r="L117" i="8"/>
  <c r="L121" i="8"/>
  <c r="L123" i="8"/>
  <c r="L126" i="8"/>
  <c r="L127" i="8"/>
  <c r="L130" i="8"/>
  <c r="L131" i="8"/>
  <c r="L134" i="8"/>
  <c r="L135" i="8"/>
  <c r="L138" i="8"/>
  <c r="L139" i="8"/>
  <c r="L142" i="8"/>
  <c r="L143" i="8"/>
  <c r="L146" i="8"/>
  <c r="L147" i="8"/>
  <c r="L150" i="8"/>
  <c r="L151" i="8"/>
  <c r="L154" i="8"/>
  <c r="L155" i="8"/>
  <c r="AA8" i="8"/>
  <c r="AB8" i="8"/>
  <c r="AC8" i="8"/>
  <c r="AD8" i="8"/>
  <c r="AA9" i="8"/>
  <c r="AB9" i="8"/>
  <c r="AC9" i="8"/>
  <c r="AD9" i="8"/>
  <c r="AA10" i="8"/>
  <c r="AB10" i="8"/>
  <c r="AC10" i="8"/>
  <c r="AD10" i="8"/>
  <c r="AA11" i="8"/>
  <c r="AB11" i="8"/>
  <c r="AC11" i="8"/>
  <c r="AD11" i="8"/>
  <c r="AA12" i="8"/>
  <c r="AB12" i="8"/>
  <c r="AC12" i="8"/>
  <c r="AD12" i="8"/>
  <c r="AA13" i="8"/>
  <c r="AB13" i="8"/>
  <c r="AC13" i="8"/>
  <c r="AD13" i="8"/>
  <c r="AA14" i="8"/>
  <c r="AB14" i="8"/>
  <c r="AC14" i="8"/>
  <c r="AD14" i="8"/>
  <c r="AA15" i="8"/>
  <c r="AB15" i="8"/>
  <c r="AC15" i="8"/>
  <c r="AD15" i="8"/>
  <c r="AA16" i="8"/>
  <c r="AB16" i="8"/>
  <c r="AC16" i="8"/>
  <c r="AD16" i="8"/>
  <c r="AA17" i="8"/>
  <c r="AB17" i="8"/>
  <c r="AC17" i="8"/>
  <c r="AD17" i="8"/>
  <c r="AA18" i="8"/>
  <c r="AB18" i="8"/>
  <c r="AC18" i="8"/>
  <c r="AD18" i="8"/>
  <c r="AA19" i="8"/>
  <c r="AB19" i="8"/>
  <c r="AC19" i="8"/>
  <c r="AD19" i="8"/>
  <c r="AA20" i="8"/>
  <c r="AB20" i="8"/>
  <c r="AC20" i="8"/>
  <c r="AD20" i="8"/>
  <c r="AA21" i="8"/>
  <c r="AB21" i="8"/>
  <c r="AC21" i="8"/>
  <c r="AD21" i="8"/>
  <c r="AA22" i="8"/>
  <c r="AB22" i="8"/>
  <c r="AC22" i="8"/>
  <c r="AD22" i="8"/>
  <c r="AA23" i="8"/>
  <c r="AB23" i="8"/>
  <c r="AC23" i="8"/>
  <c r="AD23" i="8"/>
  <c r="AA24" i="8"/>
  <c r="AB24" i="8"/>
  <c r="AC24" i="8"/>
  <c r="AD24" i="8"/>
  <c r="AA25" i="8"/>
  <c r="AB25" i="8"/>
  <c r="AC25" i="8"/>
  <c r="AD25" i="8"/>
  <c r="AA26" i="8"/>
  <c r="AB26" i="8"/>
  <c r="AC26" i="8"/>
  <c r="AD26" i="8"/>
  <c r="AA27" i="8"/>
  <c r="AB27" i="8"/>
  <c r="AC27" i="8"/>
  <c r="AD27" i="8"/>
  <c r="AA28" i="8"/>
  <c r="AB28" i="8"/>
  <c r="AC28" i="8"/>
  <c r="AD28" i="8"/>
  <c r="AA29" i="8"/>
  <c r="AB29" i="8"/>
  <c r="AC29" i="8"/>
  <c r="AD29" i="8"/>
  <c r="AA30" i="8"/>
  <c r="AB30" i="8"/>
  <c r="AC30" i="8"/>
  <c r="AD30" i="8"/>
  <c r="AA31" i="8"/>
  <c r="AB31" i="8"/>
  <c r="AC31" i="8"/>
  <c r="AD31" i="8"/>
  <c r="AA32" i="8"/>
  <c r="AB32" i="8"/>
  <c r="AC32" i="8"/>
  <c r="AD32" i="8"/>
  <c r="AA33" i="8"/>
  <c r="AB33" i="8"/>
  <c r="AC33" i="8"/>
  <c r="AD33" i="8"/>
  <c r="AA34" i="8"/>
  <c r="AB34" i="8"/>
  <c r="AC34" i="8"/>
  <c r="AD34" i="8"/>
  <c r="AA35" i="8"/>
  <c r="AB35" i="8"/>
  <c r="AC35" i="8"/>
  <c r="AD35" i="8"/>
  <c r="AA36" i="8"/>
  <c r="AB36" i="8"/>
  <c r="AC36" i="8"/>
  <c r="AD36" i="8"/>
  <c r="AA37" i="8"/>
  <c r="AB37" i="8"/>
  <c r="AC37" i="8"/>
  <c r="AD37" i="8"/>
  <c r="AA38" i="8"/>
  <c r="AB38" i="8"/>
  <c r="AC38" i="8"/>
  <c r="AD38" i="8"/>
  <c r="AA39" i="8"/>
  <c r="AB39" i="8"/>
  <c r="AC39" i="8"/>
  <c r="AD39" i="8"/>
  <c r="AA40" i="8"/>
  <c r="AB40" i="8"/>
  <c r="AC40" i="8"/>
  <c r="AD40" i="8"/>
  <c r="AA41" i="8"/>
  <c r="AB41" i="8"/>
  <c r="AC41" i="8"/>
  <c r="AD41" i="8"/>
  <c r="AA42" i="8"/>
  <c r="AB42" i="8"/>
  <c r="AC42" i="8"/>
  <c r="AD42" i="8"/>
  <c r="AA43" i="8"/>
  <c r="AB43" i="8"/>
  <c r="AC43" i="8"/>
  <c r="AD43" i="8"/>
  <c r="AA44" i="8"/>
  <c r="AB44" i="8"/>
  <c r="AC44" i="8"/>
  <c r="AD44" i="8"/>
  <c r="AA45" i="8"/>
  <c r="AB45" i="8"/>
  <c r="AC45" i="8"/>
  <c r="AD45" i="8"/>
  <c r="AA46" i="8"/>
  <c r="AB46" i="8"/>
  <c r="AC46" i="8"/>
  <c r="AD46" i="8"/>
  <c r="AA47" i="8"/>
  <c r="AB47" i="8"/>
  <c r="AC47" i="8"/>
  <c r="AD47" i="8"/>
  <c r="AA48" i="8"/>
  <c r="AB48" i="8"/>
  <c r="AC48" i="8"/>
  <c r="AD48" i="8"/>
  <c r="AA49" i="8"/>
  <c r="AB49" i="8"/>
  <c r="AC49" i="8"/>
  <c r="AD49" i="8"/>
  <c r="AA50" i="8"/>
  <c r="AB50" i="8"/>
  <c r="AC50" i="8"/>
  <c r="AD50" i="8"/>
  <c r="AA51" i="8"/>
  <c r="AB51" i="8"/>
  <c r="AC51" i="8"/>
  <c r="AD51" i="8"/>
  <c r="AA52" i="8"/>
  <c r="AB52" i="8"/>
  <c r="AC52" i="8"/>
  <c r="AD52" i="8"/>
  <c r="AA53" i="8"/>
  <c r="AB53" i="8"/>
  <c r="AC53" i="8"/>
  <c r="AD53" i="8"/>
  <c r="AA54" i="8"/>
  <c r="AB54" i="8"/>
  <c r="AC54" i="8"/>
  <c r="AD54" i="8"/>
  <c r="AA55" i="8"/>
  <c r="AB55" i="8"/>
  <c r="AC55" i="8"/>
  <c r="AD55" i="8"/>
  <c r="AA56" i="8"/>
  <c r="AB56" i="8"/>
  <c r="AC56" i="8"/>
  <c r="AD56" i="8"/>
  <c r="AA57" i="8"/>
  <c r="AB57" i="8"/>
  <c r="AC57" i="8"/>
  <c r="AD57" i="8"/>
  <c r="AA58" i="8"/>
  <c r="AB58" i="8"/>
  <c r="AC58" i="8"/>
  <c r="AD58" i="8"/>
  <c r="AA59" i="8"/>
  <c r="AB59" i="8"/>
  <c r="AC59" i="8"/>
  <c r="AD59" i="8"/>
  <c r="AA60" i="8"/>
  <c r="AB60" i="8"/>
  <c r="AC60" i="8"/>
  <c r="AD60" i="8"/>
  <c r="AA61" i="8"/>
  <c r="AB61" i="8"/>
  <c r="AC61" i="8"/>
  <c r="AD61" i="8"/>
  <c r="AA62" i="8"/>
  <c r="AB62" i="8"/>
  <c r="AC62" i="8"/>
  <c r="AD62" i="8"/>
  <c r="AA63" i="8"/>
  <c r="AB63" i="8"/>
  <c r="AC63" i="8"/>
  <c r="AD63" i="8"/>
  <c r="AA64" i="8"/>
  <c r="AB64" i="8"/>
  <c r="AC64" i="8"/>
  <c r="AD64" i="8"/>
  <c r="AA65" i="8"/>
  <c r="AB65" i="8"/>
  <c r="AC65" i="8"/>
  <c r="AD65" i="8"/>
  <c r="AA66" i="8"/>
  <c r="AB66" i="8"/>
  <c r="AC66" i="8"/>
  <c r="AD66" i="8"/>
  <c r="AA67" i="8"/>
  <c r="AB67" i="8"/>
  <c r="AC67" i="8"/>
  <c r="AD67" i="8"/>
  <c r="AA68" i="8"/>
  <c r="AB68" i="8"/>
  <c r="AC68" i="8"/>
  <c r="AD68" i="8"/>
  <c r="AA69" i="8"/>
  <c r="AB69" i="8"/>
  <c r="AC69" i="8"/>
  <c r="AD69" i="8"/>
  <c r="AA70" i="8"/>
  <c r="AB70" i="8"/>
  <c r="AC70" i="8"/>
  <c r="AD70" i="8"/>
  <c r="AA71" i="8"/>
  <c r="AB71" i="8"/>
  <c r="AC71" i="8"/>
  <c r="AD71" i="8"/>
  <c r="AA72" i="8"/>
  <c r="AB72" i="8"/>
  <c r="AC72" i="8"/>
  <c r="AD72" i="8"/>
  <c r="AA73" i="8"/>
  <c r="AB73" i="8"/>
  <c r="AC73" i="8"/>
  <c r="AD73" i="8"/>
  <c r="AA74" i="8"/>
  <c r="AB74" i="8"/>
  <c r="AC74" i="8"/>
  <c r="AD74" i="8"/>
  <c r="AA75" i="8"/>
  <c r="AB75" i="8"/>
  <c r="AC75" i="8"/>
  <c r="AD75" i="8"/>
  <c r="AA76" i="8"/>
  <c r="AB76" i="8"/>
  <c r="AC76" i="8"/>
  <c r="AD76" i="8"/>
  <c r="AA77" i="8"/>
  <c r="AB77" i="8"/>
  <c r="AC77" i="8"/>
  <c r="AD77" i="8"/>
  <c r="AA78" i="8"/>
  <c r="AB78" i="8"/>
  <c r="AC78" i="8"/>
  <c r="AD78" i="8"/>
  <c r="AA79" i="8"/>
  <c r="AB79" i="8"/>
  <c r="AC79" i="8"/>
  <c r="AD79" i="8"/>
  <c r="AA80" i="8"/>
  <c r="AB80" i="8"/>
  <c r="AC80" i="8"/>
  <c r="AD80" i="8"/>
  <c r="AA81" i="8"/>
  <c r="AB81" i="8"/>
  <c r="AC81" i="8"/>
  <c r="AD81" i="8"/>
  <c r="AA82" i="8"/>
  <c r="AB82" i="8"/>
  <c r="AC82" i="8"/>
  <c r="AD82" i="8"/>
  <c r="AA83" i="8"/>
  <c r="AB83" i="8"/>
  <c r="AC83" i="8"/>
  <c r="AD83" i="8"/>
  <c r="AA84" i="8"/>
  <c r="AB84" i="8"/>
  <c r="AC84" i="8"/>
  <c r="AD84" i="8"/>
  <c r="AA85" i="8"/>
  <c r="AB85" i="8"/>
  <c r="AC85" i="8"/>
  <c r="AD85" i="8"/>
  <c r="AA86" i="8"/>
  <c r="AB86" i="8"/>
  <c r="AC86" i="8"/>
  <c r="AD86" i="8"/>
  <c r="AA87" i="8"/>
  <c r="AB87" i="8"/>
  <c r="AC87" i="8"/>
  <c r="AD87" i="8"/>
  <c r="AA88" i="8"/>
  <c r="AB88" i="8"/>
  <c r="AC88" i="8"/>
  <c r="AD88" i="8"/>
  <c r="AA89" i="8"/>
  <c r="AB89" i="8"/>
  <c r="AC89" i="8"/>
  <c r="AD89" i="8"/>
  <c r="AA90" i="8"/>
  <c r="AB90" i="8"/>
  <c r="AC90" i="8"/>
  <c r="AD90" i="8"/>
  <c r="AA91" i="8"/>
  <c r="AB91" i="8"/>
  <c r="AC91" i="8"/>
  <c r="AD91" i="8"/>
  <c r="AA92" i="8"/>
  <c r="AB92" i="8"/>
  <c r="AC92" i="8"/>
  <c r="AD92" i="8"/>
  <c r="AA93" i="8"/>
  <c r="AB93" i="8"/>
  <c r="AC93" i="8"/>
  <c r="AD93" i="8"/>
  <c r="AA94" i="8"/>
  <c r="AB94" i="8"/>
  <c r="AC94" i="8"/>
  <c r="AD94" i="8"/>
  <c r="AA95" i="8"/>
  <c r="AB95" i="8"/>
  <c r="AC95" i="8"/>
  <c r="AD95" i="8"/>
  <c r="AA96" i="8"/>
  <c r="AB96" i="8"/>
  <c r="AC96" i="8"/>
  <c r="AD96" i="8"/>
  <c r="AA97" i="8"/>
  <c r="AB97" i="8"/>
  <c r="AC97" i="8"/>
  <c r="AD97" i="8"/>
  <c r="AA98" i="8"/>
  <c r="AB98" i="8"/>
  <c r="AC98" i="8"/>
  <c r="AD98" i="8"/>
  <c r="AA99" i="8"/>
  <c r="AB99" i="8"/>
  <c r="AC99" i="8"/>
  <c r="AD99" i="8"/>
  <c r="AA100" i="8"/>
  <c r="AB100" i="8"/>
  <c r="AC100" i="8"/>
  <c r="AD100" i="8"/>
  <c r="AA101" i="8"/>
  <c r="AB101" i="8"/>
  <c r="AC101" i="8"/>
  <c r="AD101" i="8"/>
  <c r="AA102" i="8"/>
  <c r="AB102" i="8"/>
  <c r="AC102" i="8"/>
  <c r="AD102" i="8"/>
  <c r="AA103" i="8"/>
  <c r="AB103" i="8"/>
  <c r="AC103" i="8"/>
  <c r="AD103" i="8"/>
  <c r="AA104" i="8"/>
  <c r="AB104" i="8"/>
  <c r="AC104" i="8"/>
  <c r="AD104" i="8"/>
  <c r="AA105" i="8"/>
  <c r="AB105" i="8"/>
  <c r="AC105" i="8"/>
  <c r="AD105" i="8"/>
  <c r="AA106" i="8"/>
  <c r="AB106" i="8"/>
  <c r="AC106" i="8"/>
  <c r="AD106" i="8"/>
  <c r="AA107" i="8"/>
  <c r="AB107" i="8"/>
  <c r="AC107" i="8"/>
  <c r="AD107" i="8"/>
  <c r="AA108" i="8"/>
  <c r="AB108" i="8"/>
  <c r="AC108" i="8"/>
  <c r="AD108" i="8"/>
  <c r="AA109" i="8"/>
  <c r="AB109" i="8"/>
  <c r="AC109" i="8"/>
  <c r="AD109" i="8"/>
  <c r="AA110" i="8"/>
  <c r="AB110" i="8"/>
  <c r="AC110" i="8"/>
  <c r="AD110" i="8"/>
  <c r="AA111" i="8"/>
  <c r="AB111" i="8"/>
  <c r="AC111" i="8"/>
  <c r="AD111" i="8"/>
  <c r="AA112" i="8"/>
  <c r="AB112" i="8"/>
  <c r="AC112" i="8"/>
  <c r="AD112" i="8"/>
  <c r="AA113" i="8"/>
  <c r="AB113" i="8"/>
  <c r="AC113" i="8"/>
  <c r="AD113" i="8"/>
  <c r="AA114" i="8"/>
  <c r="AB114" i="8"/>
  <c r="AC114" i="8"/>
  <c r="AD114" i="8"/>
  <c r="AA115" i="8"/>
  <c r="AB115" i="8"/>
  <c r="AC115" i="8"/>
  <c r="AD115" i="8"/>
  <c r="AA116" i="8"/>
  <c r="AB116" i="8"/>
  <c r="AC116" i="8"/>
  <c r="AD116" i="8"/>
  <c r="AA117" i="8"/>
  <c r="AB117" i="8"/>
  <c r="AC117" i="8"/>
  <c r="AD117" i="8"/>
  <c r="AA118" i="8"/>
  <c r="AB118" i="8"/>
  <c r="AC118" i="8"/>
  <c r="AD118" i="8"/>
  <c r="AA119" i="8"/>
  <c r="AB119" i="8"/>
  <c r="AC119" i="8"/>
  <c r="AD119" i="8"/>
  <c r="AA120" i="8"/>
  <c r="AB120" i="8"/>
  <c r="AC120" i="8"/>
  <c r="AD120" i="8"/>
  <c r="AA121" i="8"/>
  <c r="AB121" i="8"/>
  <c r="AC121" i="8"/>
  <c r="AD121" i="8"/>
  <c r="AA122" i="8"/>
  <c r="AB122" i="8"/>
  <c r="AC122" i="8"/>
  <c r="AD122" i="8"/>
  <c r="AA123" i="8"/>
  <c r="AB123" i="8"/>
  <c r="AC123" i="8"/>
  <c r="AD123" i="8"/>
  <c r="AA124" i="8"/>
  <c r="AB124" i="8"/>
  <c r="AC124" i="8"/>
  <c r="AD124" i="8"/>
  <c r="AA125" i="8"/>
  <c r="AB125" i="8"/>
  <c r="AC125" i="8"/>
  <c r="AD125" i="8"/>
  <c r="AA126" i="8"/>
  <c r="AB126" i="8"/>
  <c r="AC126" i="8"/>
  <c r="AD126" i="8"/>
  <c r="AA127" i="8"/>
  <c r="AB127" i="8"/>
  <c r="AC127" i="8"/>
  <c r="AD127" i="8"/>
  <c r="AA128" i="8"/>
  <c r="AB128" i="8"/>
  <c r="AC128" i="8"/>
  <c r="AD128" i="8"/>
  <c r="AA129" i="8"/>
  <c r="AB129" i="8"/>
  <c r="AC129" i="8"/>
  <c r="AD129" i="8"/>
  <c r="AA130" i="8"/>
  <c r="AB130" i="8"/>
  <c r="AC130" i="8"/>
  <c r="AD130" i="8"/>
  <c r="AA131" i="8"/>
  <c r="AB131" i="8"/>
  <c r="AC131" i="8"/>
  <c r="AD131" i="8"/>
  <c r="AA132" i="8"/>
  <c r="AB132" i="8"/>
  <c r="AC132" i="8"/>
  <c r="AD132" i="8"/>
  <c r="AA133" i="8"/>
  <c r="AB133" i="8"/>
  <c r="AC133" i="8"/>
  <c r="AD133" i="8"/>
  <c r="AA134" i="8"/>
  <c r="AB134" i="8"/>
  <c r="AC134" i="8"/>
  <c r="AD134" i="8"/>
  <c r="AA135" i="8"/>
  <c r="AB135" i="8"/>
  <c r="AC135" i="8"/>
  <c r="AD135" i="8"/>
  <c r="AA136" i="8"/>
  <c r="AB136" i="8"/>
  <c r="AC136" i="8"/>
  <c r="AD136" i="8"/>
  <c r="AA137" i="8"/>
  <c r="AB137" i="8"/>
  <c r="AC137" i="8"/>
  <c r="AD137" i="8"/>
  <c r="AA138" i="8"/>
  <c r="AB138" i="8"/>
  <c r="AC138" i="8"/>
  <c r="AD138" i="8"/>
  <c r="AA139" i="8"/>
  <c r="AB139" i="8"/>
  <c r="AC139" i="8"/>
  <c r="AD139" i="8"/>
  <c r="AA140" i="8"/>
  <c r="AB140" i="8"/>
  <c r="AC140" i="8"/>
  <c r="AD140" i="8"/>
  <c r="AA141" i="8"/>
  <c r="AB141" i="8"/>
  <c r="AC141" i="8"/>
  <c r="AD141" i="8"/>
  <c r="AA142" i="8"/>
  <c r="AB142" i="8"/>
  <c r="AC142" i="8"/>
  <c r="AD142" i="8"/>
  <c r="AA143" i="8"/>
  <c r="AB143" i="8"/>
  <c r="AC143" i="8"/>
  <c r="AD143" i="8"/>
  <c r="AA144" i="8"/>
  <c r="AB144" i="8"/>
  <c r="AC144" i="8"/>
  <c r="AD144" i="8"/>
  <c r="AA145" i="8"/>
  <c r="AB145" i="8"/>
  <c r="AC145" i="8"/>
  <c r="AD145" i="8"/>
  <c r="AA146" i="8"/>
  <c r="AB146" i="8"/>
  <c r="AC146" i="8"/>
  <c r="AD146" i="8"/>
  <c r="AA147" i="8"/>
  <c r="AB147" i="8"/>
  <c r="AC147" i="8"/>
  <c r="AD147" i="8"/>
  <c r="AA148" i="8"/>
  <c r="AB148" i="8"/>
  <c r="AC148" i="8"/>
  <c r="AD148" i="8"/>
  <c r="AA149" i="8"/>
  <c r="AB149" i="8"/>
  <c r="AC149" i="8"/>
  <c r="AD149" i="8"/>
  <c r="AA150" i="8"/>
  <c r="AB150" i="8"/>
  <c r="AC150" i="8"/>
  <c r="AD150" i="8"/>
  <c r="AA151" i="8"/>
  <c r="AB151" i="8"/>
  <c r="AC151" i="8"/>
  <c r="AD151" i="8"/>
  <c r="AA152" i="8"/>
  <c r="AB152" i="8"/>
  <c r="AC152" i="8"/>
  <c r="AD152" i="8"/>
  <c r="AA153" i="8"/>
  <c r="AB153" i="8"/>
  <c r="AC153" i="8"/>
  <c r="AD153" i="8"/>
  <c r="AA154" i="8"/>
  <c r="AB154" i="8"/>
  <c r="AC154" i="8"/>
  <c r="AD154" i="8"/>
  <c r="AA155" i="8"/>
  <c r="AB155" i="8"/>
  <c r="AC155" i="8"/>
  <c r="AD155" i="8"/>
  <c r="AA156" i="8"/>
  <c r="AB156" i="8"/>
  <c r="AC156" i="8"/>
  <c r="AD156" i="8"/>
  <c r="AA157" i="8"/>
  <c r="AB157" i="8"/>
  <c r="AC157" i="8"/>
  <c r="AD157" i="8"/>
  <c r="AA158" i="8"/>
  <c r="AB158" i="8"/>
  <c r="AC158" i="8"/>
  <c r="AD158" i="8"/>
  <c r="AA159" i="8"/>
  <c r="AB159" i="8"/>
  <c r="AC159" i="8"/>
  <c r="AD159" i="8"/>
  <c r="AA160" i="8"/>
  <c r="AB160" i="8"/>
  <c r="AC160" i="8"/>
  <c r="AD160" i="8"/>
  <c r="AA161" i="8"/>
  <c r="AB161" i="8"/>
  <c r="AC161" i="8"/>
  <c r="AD161" i="8"/>
  <c r="AA162" i="8"/>
  <c r="AB162" i="8"/>
  <c r="AC162" i="8"/>
  <c r="AD162" i="8"/>
  <c r="AA163" i="8"/>
  <c r="AB163" i="8"/>
  <c r="AC163" i="8"/>
  <c r="AD163" i="8"/>
  <c r="AA164" i="8"/>
  <c r="AB164" i="8"/>
  <c r="AC164" i="8"/>
  <c r="AD164" i="8"/>
  <c r="AA165" i="8"/>
  <c r="AB165" i="8"/>
  <c r="AC165" i="8"/>
  <c r="AD165" i="8"/>
  <c r="AA166" i="8"/>
  <c r="AB166" i="8"/>
  <c r="AC166" i="8"/>
  <c r="AD166" i="8"/>
  <c r="AA167" i="8"/>
  <c r="AB167" i="8"/>
  <c r="AC167" i="8"/>
  <c r="AD167" i="8"/>
  <c r="AA168" i="8"/>
  <c r="AB168" i="8"/>
  <c r="AC168" i="8"/>
  <c r="AD168" i="8"/>
  <c r="AA169" i="8"/>
  <c r="AB169" i="8"/>
  <c r="AC169" i="8"/>
  <c r="AD169" i="8"/>
  <c r="AA170" i="8"/>
  <c r="AB170" i="8"/>
  <c r="AC170" i="8"/>
  <c r="AD170" i="8"/>
  <c r="AA171" i="8"/>
  <c r="AB171" i="8"/>
  <c r="AC171" i="8"/>
  <c r="AD171" i="8"/>
  <c r="AA172" i="8"/>
  <c r="AB172" i="8"/>
  <c r="AC172" i="8"/>
  <c r="AD172" i="8"/>
  <c r="AA173" i="8"/>
  <c r="AB173" i="8"/>
  <c r="AC173" i="8"/>
  <c r="AD173" i="8"/>
  <c r="AA174" i="8"/>
  <c r="AB174" i="8"/>
  <c r="AC174" i="8"/>
  <c r="AD174" i="8"/>
  <c r="AA175" i="8"/>
  <c r="AB175" i="8"/>
  <c r="AC175" i="8"/>
  <c r="AD175" i="8"/>
  <c r="AA176" i="8"/>
  <c r="AB176" i="8"/>
  <c r="AC176" i="8"/>
  <c r="AD176" i="8"/>
  <c r="AA177" i="8"/>
  <c r="AB177" i="8"/>
  <c r="AC177" i="8"/>
  <c r="AD177" i="8"/>
  <c r="AA178" i="8"/>
  <c r="AB178" i="8"/>
  <c r="AC178" i="8"/>
  <c r="AD178" i="8"/>
  <c r="AA179" i="8"/>
  <c r="AB179" i="8"/>
  <c r="AC179" i="8"/>
  <c r="AD179" i="8"/>
  <c r="AA180" i="8"/>
  <c r="AB180" i="8"/>
  <c r="AC180" i="8"/>
  <c r="AD180" i="8"/>
  <c r="AA181" i="8"/>
  <c r="AB181" i="8"/>
  <c r="AC181" i="8"/>
  <c r="AD181" i="8"/>
  <c r="AA182" i="8"/>
  <c r="AB182" i="8"/>
  <c r="AC182" i="8"/>
  <c r="AD182" i="8"/>
  <c r="AA183" i="8"/>
  <c r="AB183" i="8"/>
  <c r="AC183" i="8"/>
  <c r="AD183" i="8"/>
  <c r="AA184" i="8"/>
  <c r="AB184" i="8"/>
  <c r="AC184" i="8"/>
  <c r="AD184" i="8"/>
  <c r="AA185" i="8"/>
  <c r="AB185" i="8"/>
  <c r="AC185" i="8"/>
  <c r="AD185" i="8"/>
  <c r="AA186" i="8"/>
  <c r="AB186" i="8"/>
  <c r="AC186" i="8"/>
  <c r="AD186" i="8"/>
  <c r="AA187" i="8"/>
  <c r="AB187" i="8"/>
  <c r="AC187" i="8"/>
  <c r="AD187" i="8"/>
  <c r="AA188" i="8"/>
  <c r="AB188" i="8"/>
  <c r="AC188" i="8"/>
  <c r="AD188" i="8"/>
  <c r="AA189" i="8"/>
  <c r="AB189" i="8"/>
  <c r="AC189" i="8"/>
  <c r="AD189" i="8"/>
  <c r="AA190" i="8"/>
  <c r="AB190" i="8"/>
  <c r="AC190" i="8"/>
  <c r="AD190" i="8"/>
  <c r="AA191" i="8"/>
  <c r="AB191" i="8"/>
  <c r="AC191" i="8"/>
  <c r="AD191" i="8"/>
  <c r="AA192" i="8"/>
  <c r="AB192" i="8"/>
  <c r="AC192" i="8"/>
  <c r="AD192" i="8"/>
  <c r="AA193" i="8"/>
  <c r="AB193" i="8"/>
  <c r="AC193" i="8"/>
  <c r="AD193" i="8"/>
  <c r="AA194" i="8"/>
  <c r="AB194" i="8"/>
  <c r="AC194" i="8"/>
  <c r="AD194" i="8"/>
  <c r="AA195" i="8"/>
  <c r="AB195" i="8"/>
  <c r="AC195" i="8"/>
  <c r="AD195" i="8"/>
  <c r="AA196" i="8"/>
  <c r="AB196" i="8"/>
  <c r="AC196" i="8"/>
  <c r="AD196" i="8"/>
  <c r="AA197" i="8"/>
  <c r="AB197" i="8"/>
  <c r="AC197" i="8"/>
  <c r="AD197" i="8"/>
  <c r="AA198" i="8"/>
  <c r="AB198" i="8"/>
  <c r="AC198" i="8"/>
  <c r="AD198" i="8"/>
  <c r="AA199" i="8"/>
  <c r="AB199" i="8"/>
  <c r="AC199" i="8"/>
  <c r="AD199" i="8"/>
  <c r="AA200" i="8"/>
  <c r="AB200" i="8"/>
  <c r="AC200" i="8"/>
  <c r="AD200" i="8"/>
  <c r="AA201" i="8"/>
  <c r="AB201" i="8"/>
  <c r="AC201" i="8"/>
  <c r="AD201" i="8"/>
  <c r="AA202" i="8"/>
  <c r="AB202" i="8"/>
  <c r="AC202" i="8"/>
  <c r="AD202" i="8"/>
  <c r="AA203" i="8"/>
  <c r="AB203" i="8"/>
  <c r="AC203" i="8"/>
  <c r="AD203" i="8"/>
  <c r="AA204" i="8"/>
  <c r="AB204" i="8"/>
  <c r="AC204" i="8"/>
  <c r="AD204" i="8"/>
  <c r="AA205" i="8"/>
  <c r="AB205" i="8"/>
  <c r="AC205" i="8"/>
  <c r="AD205" i="8"/>
  <c r="AA206" i="8"/>
  <c r="AB206" i="8"/>
  <c r="AC206" i="8"/>
  <c r="AD206" i="8"/>
  <c r="AA207" i="8"/>
  <c r="AB207" i="8"/>
  <c r="AC207" i="8"/>
  <c r="AD207" i="8"/>
  <c r="AA208" i="8"/>
  <c r="AB208" i="8"/>
  <c r="AC208" i="8"/>
  <c r="AD208" i="8"/>
  <c r="AA209" i="8"/>
  <c r="AB209" i="8"/>
  <c r="AC209" i="8"/>
  <c r="AD209" i="8"/>
  <c r="AA210" i="8"/>
  <c r="AB210" i="8"/>
  <c r="AC210" i="8"/>
  <c r="AD210" i="8"/>
  <c r="AA211" i="8"/>
  <c r="AB211" i="8"/>
  <c r="AC211" i="8"/>
  <c r="AD211" i="8"/>
  <c r="AA212" i="8"/>
  <c r="AB212" i="8"/>
  <c r="AC212" i="8"/>
  <c r="AD212" i="8"/>
  <c r="AA213" i="8"/>
  <c r="AB213" i="8"/>
  <c r="AC213" i="8"/>
  <c r="AD213" i="8"/>
  <c r="AA214" i="8"/>
  <c r="AB214" i="8"/>
  <c r="AC214" i="8"/>
  <c r="AD214" i="8"/>
  <c r="AA215" i="8"/>
  <c r="AB215" i="8"/>
  <c r="AC215" i="8"/>
  <c r="AD215" i="8"/>
  <c r="AA216" i="8"/>
  <c r="AB216" i="8"/>
  <c r="AC216" i="8"/>
  <c r="AD216" i="8"/>
  <c r="AA217" i="8"/>
  <c r="AB217" i="8"/>
  <c r="AC217" i="8"/>
  <c r="AD217" i="8"/>
  <c r="AA218" i="8"/>
  <c r="AB218" i="8"/>
  <c r="AC218" i="8"/>
  <c r="AD218" i="8"/>
  <c r="AA219" i="8"/>
  <c r="AB219" i="8"/>
  <c r="AC219" i="8"/>
  <c r="AD219" i="8"/>
  <c r="AA220" i="8"/>
  <c r="AB220" i="8"/>
  <c r="AC220" i="8"/>
  <c r="AD220" i="8"/>
  <c r="AA221" i="8"/>
  <c r="AB221" i="8"/>
  <c r="AC221" i="8"/>
  <c r="AD221" i="8"/>
  <c r="AA222" i="8"/>
  <c r="AB222" i="8"/>
  <c r="AC222" i="8"/>
  <c r="AD222" i="8"/>
  <c r="AA223" i="8"/>
  <c r="AB223" i="8"/>
  <c r="AC223" i="8"/>
  <c r="AD223" i="8"/>
  <c r="AA224" i="8"/>
  <c r="AB224" i="8"/>
  <c r="AC224" i="8"/>
  <c r="AD224" i="8"/>
  <c r="AA225" i="8"/>
  <c r="AB225" i="8"/>
  <c r="AC225" i="8"/>
  <c r="AD225" i="8"/>
  <c r="AA226" i="8"/>
  <c r="AB226" i="8"/>
  <c r="AC226" i="8"/>
  <c r="AD226" i="8"/>
  <c r="AA227" i="8"/>
  <c r="AB227" i="8"/>
  <c r="AC227" i="8"/>
  <c r="AD227" i="8"/>
  <c r="AA228" i="8"/>
  <c r="AB228" i="8"/>
  <c r="AC228" i="8"/>
  <c r="AD228" i="8"/>
  <c r="AA229" i="8"/>
  <c r="AB229" i="8"/>
  <c r="AC229" i="8"/>
  <c r="AD229" i="8"/>
  <c r="AA230" i="8"/>
  <c r="AB230" i="8"/>
  <c r="AC230" i="8"/>
  <c r="AD230" i="8"/>
  <c r="AA231" i="8"/>
  <c r="AB231" i="8"/>
  <c r="AC231" i="8"/>
  <c r="AD231" i="8"/>
  <c r="AA232" i="8"/>
  <c r="AB232" i="8"/>
  <c r="AC232" i="8"/>
  <c r="AD232" i="8"/>
  <c r="AA233" i="8"/>
  <c r="AB233" i="8"/>
  <c r="AC233" i="8"/>
  <c r="AD233" i="8"/>
  <c r="AA234" i="8"/>
  <c r="AB234" i="8"/>
  <c r="AC234" i="8"/>
  <c r="AD234" i="8"/>
  <c r="AA235" i="8"/>
  <c r="AB235" i="8"/>
  <c r="AC235" i="8"/>
  <c r="AD235" i="8"/>
  <c r="AA236" i="8"/>
  <c r="AB236" i="8"/>
  <c r="AC236" i="8"/>
  <c r="AD236" i="8"/>
  <c r="AA237" i="8"/>
  <c r="AB237" i="8"/>
  <c r="AC237" i="8"/>
  <c r="AD237" i="8"/>
  <c r="AA238" i="8"/>
  <c r="AB238" i="8"/>
  <c r="AC238" i="8"/>
  <c r="AD238" i="8"/>
  <c r="AA239" i="8"/>
  <c r="AB239" i="8"/>
  <c r="AC239" i="8"/>
  <c r="AD239" i="8"/>
  <c r="AA240" i="8"/>
  <c r="AB240" i="8"/>
  <c r="AC240" i="8"/>
  <c r="AD240" i="8"/>
  <c r="AA241" i="8"/>
  <c r="AB241" i="8"/>
  <c r="AC241" i="8"/>
  <c r="AD241" i="8"/>
  <c r="AA242" i="8"/>
  <c r="AB242" i="8"/>
  <c r="AC242" i="8"/>
  <c r="AD242" i="8"/>
  <c r="AA243" i="8"/>
  <c r="AB243" i="8"/>
  <c r="AC243" i="8"/>
  <c r="AD243" i="8"/>
  <c r="AA244" i="8"/>
  <c r="AB244" i="8"/>
  <c r="AC244" i="8"/>
  <c r="AD244" i="8"/>
  <c r="AA245" i="8"/>
  <c r="AB245" i="8"/>
  <c r="AC245" i="8"/>
  <c r="AD245" i="8"/>
  <c r="AA246" i="8"/>
  <c r="AB246" i="8"/>
  <c r="AC246" i="8"/>
  <c r="AD246" i="8"/>
  <c r="AA247" i="8"/>
  <c r="AB247" i="8"/>
  <c r="AC247" i="8"/>
  <c r="AD247" i="8"/>
  <c r="AA248" i="8"/>
  <c r="AB248" i="8"/>
  <c r="AC248" i="8"/>
  <c r="AD248" i="8"/>
  <c r="AA249" i="8"/>
  <c r="AB249" i="8"/>
  <c r="AC249" i="8"/>
  <c r="AD249" i="8"/>
  <c r="AA250" i="8"/>
  <c r="AB250" i="8"/>
  <c r="AC250" i="8"/>
  <c r="AD250" i="8"/>
  <c r="AA251" i="8"/>
  <c r="AB251" i="8"/>
  <c r="AC251" i="8"/>
  <c r="AD251" i="8"/>
  <c r="AA252" i="8"/>
  <c r="AB252" i="8"/>
  <c r="AC252" i="8"/>
  <c r="AD252" i="8"/>
  <c r="AA253" i="8"/>
  <c r="AB253" i="8"/>
  <c r="AC253" i="8"/>
  <c r="AD253" i="8"/>
  <c r="AA254" i="8"/>
  <c r="AB254" i="8"/>
  <c r="AC254" i="8"/>
  <c r="AD254" i="8"/>
  <c r="AA255" i="8"/>
  <c r="AB255" i="8"/>
  <c r="AC255" i="8"/>
  <c r="AD255" i="8"/>
  <c r="AA256" i="8"/>
  <c r="AB256" i="8"/>
  <c r="AC256" i="8"/>
  <c r="AD256" i="8"/>
  <c r="AA257" i="8"/>
  <c r="AB257" i="8"/>
  <c r="AC257" i="8"/>
  <c r="AD257" i="8"/>
  <c r="AA258" i="8"/>
  <c r="AB258" i="8"/>
  <c r="AC258" i="8"/>
  <c r="AD258" i="8"/>
  <c r="AA259" i="8"/>
  <c r="AB259" i="8"/>
  <c r="AC259" i="8"/>
  <c r="AD259" i="8"/>
  <c r="AA260" i="8"/>
  <c r="AB260" i="8"/>
  <c r="AC260" i="8"/>
  <c r="AD260" i="8"/>
  <c r="AA261" i="8"/>
  <c r="AB261" i="8"/>
  <c r="AC261" i="8"/>
  <c r="AD261" i="8"/>
  <c r="AA262" i="8"/>
  <c r="AB262" i="8"/>
  <c r="AC262" i="8"/>
  <c r="AD262" i="8"/>
  <c r="AA263" i="8"/>
  <c r="AB263" i="8"/>
  <c r="AC263" i="8"/>
  <c r="AD263" i="8"/>
  <c r="AA264" i="8"/>
  <c r="AB264" i="8"/>
  <c r="AC264" i="8"/>
  <c r="AD264" i="8"/>
  <c r="AA265" i="8"/>
  <c r="AB265" i="8"/>
  <c r="AC265" i="8"/>
  <c r="AD265" i="8"/>
  <c r="AA266" i="8"/>
  <c r="AB266" i="8"/>
  <c r="AC266" i="8"/>
  <c r="AD266" i="8"/>
  <c r="AA267" i="8"/>
  <c r="AB267" i="8"/>
  <c r="AC267" i="8"/>
  <c r="AD267" i="8"/>
  <c r="AA268" i="8"/>
  <c r="AB268" i="8"/>
  <c r="AC268" i="8"/>
  <c r="AD268" i="8"/>
  <c r="AA269" i="8"/>
  <c r="AB269" i="8"/>
  <c r="AC269" i="8"/>
  <c r="AD269" i="8"/>
  <c r="AA270" i="8"/>
  <c r="AB270" i="8"/>
  <c r="AC270" i="8"/>
  <c r="AD270" i="8"/>
  <c r="AA271" i="8"/>
  <c r="AB271" i="8"/>
  <c r="AC271" i="8"/>
  <c r="AD271" i="8"/>
  <c r="AA272" i="8"/>
  <c r="AB272" i="8"/>
  <c r="AC272" i="8"/>
  <c r="AD272" i="8"/>
  <c r="AA273" i="8"/>
  <c r="AB273" i="8"/>
  <c r="AC273" i="8"/>
  <c r="AD273" i="8"/>
  <c r="AA274" i="8"/>
  <c r="AB274" i="8"/>
  <c r="AC274" i="8"/>
  <c r="AD274" i="8"/>
  <c r="AA275" i="8"/>
  <c r="AB275" i="8"/>
  <c r="AC275" i="8"/>
  <c r="AD275" i="8"/>
  <c r="AA276" i="8"/>
  <c r="AB276" i="8"/>
  <c r="AC276" i="8"/>
  <c r="AD276" i="8"/>
  <c r="AA277" i="8"/>
  <c r="AB277" i="8"/>
  <c r="AC277" i="8"/>
  <c r="AD277" i="8"/>
  <c r="AA278" i="8"/>
  <c r="AB278" i="8"/>
  <c r="AC278" i="8"/>
  <c r="AD278" i="8"/>
  <c r="AA279" i="8"/>
  <c r="AB279" i="8"/>
  <c r="AC279" i="8"/>
  <c r="AD279" i="8"/>
  <c r="AA280" i="8"/>
  <c r="AB280" i="8"/>
  <c r="AC280" i="8"/>
  <c r="AD280" i="8"/>
  <c r="AA281" i="8"/>
  <c r="AB281" i="8"/>
  <c r="AC281" i="8"/>
  <c r="AD281" i="8"/>
  <c r="AA282" i="8"/>
  <c r="AB282" i="8"/>
  <c r="AC282" i="8"/>
  <c r="AD282" i="8"/>
  <c r="AA283" i="8"/>
  <c r="AB283" i="8"/>
  <c r="AC283" i="8"/>
  <c r="AD283" i="8"/>
  <c r="AA284" i="8"/>
  <c r="AB284" i="8"/>
  <c r="AC284" i="8"/>
  <c r="AD284" i="8"/>
  <c r="AA285" i="8"/>
  <c r="AB285" i="8"/>
  <c r="AC285" i="8"/>
  <c r="AD285" i="8"/>
  <c r="AA286" i="8"/>
  <c r="AB286" i="8"/>
  <c r="AC286" i="8"/>
  <c r="AD286" i="8"/>
  <c r="AA287" i="8"/>
  <c r="AB287" i="8"/>
  <c r="AC287" i="8"/>
  <c r="AD287" i="8"/>
  <c r="AA288" i="8"/>
  <c r="AB288" i="8"/>
  <c r="AC288" i="8"/>
  <c r="AD288" i="8"/>
  <c r="AA289" i="8"/>
  <c r="AB289" i="8"/>
  <c r="AC289" i="8"/>
  <c r="AD289" i="8"/>
  <c r="AA290" i="8"/>
  <c r="AB290" i="8"/>
  <c r="AC290" i="8"/>
  <c r="AD290" i="8"/>
  <c r="AA291" i="8"/>
  <c r="AB291" i="8"/>
  <c r="AC291" i="8"/>
  <c r="AD291" i="8"/>
  <c r="AA292" i="8"/>
  <c r="AB292" i="8"/>
  <c r="AC292" i="8"/>
  <c r="AD292" i="8"/>
  <c r="AA293" i="8"/>
  <c r="AB293" i="8"/>
  <c r="AC293" i="8"/>
  <c r="AD293" i="8"/>
  <c r="AA294" i="8"/>
  <c r="AB294" i="8"/>
  <c r="AC294" i="8"/>
  <c r="AD294" i="8"/>
  <c r="AA295" i="8"/>
  <c r="AB295" i="8"/>
  <c r="AC295" i="8"/>
  <c r="AD295" i="8"/>
  <c r="AA296" i="8"/>
  <c r="AB296" i="8"/>
  <c r="AC296" i="8"/>
  <c r="AD296" i="8"/>
  <c r="AA297" i="8"/>
  <c r="AB297" i="8"/>
  <c r="AC297" i="8"/>
  <c r="AD297" i="8"/>
  <c r="AA298" i="8"/>
  <c r="AB298" i="8"/>
  <c r="AC298" i="8"/>
  <c r="AD298" i="8"/>
  <c r="AA299" i="8"/>
  <c r="AB299" i="8"/>
  <c r="AC299" i="8"/>
  <c r="AD299" i="8"/>
  <c r="AA300" i="8"/>
  <c r="AB300" i="8"/>
  <c r="AC300" i="8"/>
  <c r="AD300" i="8"/>
  <c r="AA301" i="8"/>
  <c r="AB301" i="8"/>
  <c r="AC301" i="8"/>
  <c r="AD301" i="8"/>
  <c r="AA302" i="8"/>
  <c r="AB302" i="8"/>
  <c r="AC302" i="8"/>
  <c r="AD302" i="8"/>
  <c r="AA303" i="8"/>
  <c r="AB303" i="8"/>
  <c r="AC303" i="8"/>
  <c r="AD303" i="8"/>
  <c r="AA304" i="8"/>
  <c r="AB304" i="8"/>
  <c r="AC304" i="8"/>
  <c r="AD304" i="8"/>
  <c r="AA305" i="8"/>
  <c r="AB305" i="8"/>
  <c r="AC305" i="8"/>
  <c r="AD305" i="8"/>
  <c r="AA306" i="8"/>
  <c r="AB306" i="8"/>
  <c r="AC306" i="8"/>
  <c r="AD306" i="8"/>
  <c r="AA307" i="8"/>
  <c r="AB307" i="8"/>
  <c r="AC307" i="8"/>
  <c r="AD307" i="8"/>
  <c r="AA308" i="8"/>
  <c r="AB308" i="8"/>
  <c r="AC308" i="8"/>
  <c r="AD308" i="8"/>
  <c r="AA309" i="8"/>
  <c r="AB309" i="8"/>
  <c r="AC309" i="8"/>
  <c r="AD309" i="8"/>
  <c r="AA310" i="8"/>
  <c r="AB310" i="8"/>
  <c r="AC310" i="8"/>
  <c r="AD310" i="8"/>
  <c r="AA311" i="8"/>
  <c r="AB311" i="8"/>
  <c r="AC311" i="8"/>
  <c r="AD311" i="8"/>
  <c r="AA312" i="8"/>
  <c r="AB312" i="8"/>
  <c r="AC312" i="8"/>
  <c r="AD312" i="8"/>
  <c r="AA313" i="8"/>
  <c r="AB313" i="8"/>
  <c r="AC313" i="8"/>
  <c r="AD313" i="8"/>
  <c r="AA314" i="8"/>
  <c r="AB314" i="8"/>
  <c r="AC314" i="8"/>
  <c r="AD314" i="8"/>
  <c r="AA315" i="8"/>
  <c r="AB315" i="8"/>
  <c r="AC315" i="8"/>
  <c r="AD315" i="8"/>
  <c r="AA316" i="8"/>
  <c r="AB316" i="8"/>
  <c r="AC316" i="8"/>
  <c r="AD316" i="8"/>
  <c r="AA317" i="8"/>
  <c r="AB317" i="8"/>
  <c r="AC317" i="8"/>
  <c r="AD317" i="8"/>
  <c r="AA318" i="8"/>
  <c r="AB318" i="8"/>
  <c r="AC318" i="8"/>
  <c r="AD318" i="8"/>
  <c r="AA319" i="8"/>
  <c r="AB319" i="8"/>
  <c r="AC319" i="8"/>
  <c r="AD319" i="8"/>
  <c r="AA320" i="8"/>
  <c r="AB320" i="8"/>
  <c r="AC320" i="8"/>
  <c r="AD320" i="8"/>
  <c r="AA321" i="8"/>
  <c r="AB321" i="8"/>
  <c r="AC321" i="8"/>
  <c r="AD321" i="8"/>
  <c r="AA322" i="8"/>
  <c r="AB322" i="8"/>
  <c r="AC322" i="8"/>
  <c r="AD322" i="8"/>
  <c r="AA323" i="8"/>
  <c r="AB323" i="8"/>
  <c r="AC323" i="8"/>
  <c r="AD323" i="8"/>
  <c r="AA324" i="8"/>
  <c r="AB324" i="8"/>
  <c r="AC324" i="8"/>
  <c r="AD324" i="8"/>
  <c r="AA325" i="8"/>
  <c r="AB325" i="8"/>
  <c r="AC325" i="8"/>
  <c r="AD325" i="8"/>
  <c r="AA326" i="8"/>
  <c r="AB326" i="8"/>
  <c r="AC326" i="8"/>
  <c r="AD326" i="8"/>
  <c r="AA327" i="8"/>
  <c r="AB327" i="8"/>
  <c r="AC327" i="8"/>
  <c r="AD327" i="8"/>
  <c r="AA328" i="8"/>
  <c r="AB328" i="8"/>
  <c r="AC328" i="8"/>
  <c r="AD328" i="8"/>
  <c r="AA329" i="8"/>
  <c r="AB329" i="8"/>
  <c r="AC329" i="8"/>
  <c r="AD329" i="8"/>
  <c r="AA330" i="8"/>
  <c r="AB330" i="8"/>
  <c r="AC330" i="8"/>
  <c r="AD330" i="8"/>
  <c r="AA331" i="8"/>
  <c r="AB331" i="8"/>
  <c r="AC331" i="8"/>
  <c r="AD331" i="8"/>
  <c r="AA332" i="8"/>
  <c r="AB332" i="8"/>
  <c r="AC332" i="8"/>
  <c r="AD332" i="8"/>
  <c r="AA333" i="8"/>
  <c r="AB333" i="8"/>
  <c r="AC333" i="8"/>
  <c r="AD333" i="8"/>
  <c r="AA334" i="8"/>
  <c r="AB334" i="8"/>
  <c r="AC334" i="8"/>
  <c r="AD334" i="8"/>
  <c r="AA335" i="8"/>
  <c r="AB335" i="8"/>
  <c r="AC335" i="8"/>
  <c r="AD335" i="8"/>
  <c r="AA336" i="8"/>
  <c r="AB336" i="8"/>
  <c r="AC336" i="8"/>
  <c r="AD336" i="8"/>
  <c r="AA337" i="8"/>
  <c r="AB337" i="8"/>
  <c r="AC337" i="8"/>
  <c r="AD337" i="8"/>
  <c r="AA338" i="8"/>
  <c r="AB338" i="8"/>
  <c r="AC338" i="8"/>
  <c r="AD338" i="8"/>
  <c r="AA339" i="8"/>
  <c r="AB339" i="8"/>
  <c r="AC339" i="8"/>
  <c r="AD339" i="8"/>
  <c r="AA340" i="8"/>
  <c r="AB340" i="8"/>
  <c r="AC340" i="8"/>
  <c r="AD340" i="8"/>
  <c r="AA341" i="8"/>
  <c r="AB341" i="8"/>
  <c r="AC341" i="8"/>
  <c r="AD341" i="8"/>
  <c r="AA342" i="8"/>
  <c r="AB342" i="8"/>
  <c r="AC342" i="8"/>
  <c r="AD342" i="8"/>
  <c r="AA343" i="8"/>
  <c r="AB343" i="8"/>
  <c r="AC343" i="8"/>
  <c r="AD343" i="8"/>
  <c r="AA344" i="8"/>
  <c r="AB344" i="8"/>
  <c r="AC344" i="8"/>
  <c r="AD344" i="8"/>
  <c r="AA345" i="8"/>
  <c r="AB345" i="8"/>
  <c r="AC345" i="8"/>
  <c r="AD345" i="8"/>
  <c r="AA346" i="8"/>
  <c r="AB346" i="8"/>
  <c r="AC346" i="8"/>
  <c r="AD346" i="8"/>
  <c r="AA347" i="8"/>
  <c r="AB347" i="8"/>
  <c r="AC347" i="8"/>
  <c r="AD347" i="8"/>
  <c r="AA348" i="8"/>
  <c r="AB348" i="8"/>
  <c r="AC348" i="8"/>
  <c r="AD348" i="8"/>
  <c r="AA349" i="8"/>
  <c r="AB349" i="8"/>
  <c r="AC349" i="8"/>
  <c r="AD349" i="8"/>
  <c r="AA350" i="8"/>
  <c r="AB350" i="8"/>
  <c r="AC350" i="8"/>
  <c r="AD350" i="8"/>
  <c r="AA351" i="8"/>
  <c r="AB351" i="8"/>
  <c r="AC351" i="8"/>
  <c r="AD351" i="8"/>
  <c r="AA352" i="8"/>
  <c r="AB352" i="8"/>
  <c r="AC352" i="8"/>
  <c r="AD352" i="8"/>
  <c r="AA353" i="8"/>
  <c r="AB353" i="8"/>
  <c r="AC353" i="8"/>
  <c r="AD353" i="8"/>
  <c r="AA354" i="8"/>
  <c r="AB354" i="8"/>
  <c r="AC354" i="8"/>
  <c r="AD354" i="8"/>
  <c r="AA355" i="8"/>
  <c r="AB355" i="8"/>
  <c r="AC355" i="8"/>
  <c r="AD355" i="8"/>
  <c r="AA356" i="8"/>
  <c r="AB356" i="8"/>
  <c r="AC356" i="8"/>
  <c r="AD356" i="8"/>
  <c r="AA357" i="8"/>
  <c r="AB357" i="8"/>
  <c r="AC357" i="8"/>
  <c r="AD357" i="8"/>
  <c r="AA358" i="8"/>
  <c r="AB358" i="8"/>
  <c r="AC358" i="8"/>
  <c r="AD358" i="8"/>
  <c r="AA359" i="8"/>
  <c r="AB359" i="8"/>
  <c r="AC359" i="8"/>
  <c r="AD359" i="8"/>
  <c r="AA360" i="8"/>
  <c r="AB360" i="8"/>
  <c r="AC360" i="8"/>
  <c r="AD360" i="8"/>
  <c r="AA361" i="8"/>
  <c r="AB361" i="8"/>
  <c r="AC361" i="8"/>
  <c r="AD361" i="8"/>
  <c r="AA362" i="8"/>
  <c r="AB362" i="8"/>
  <c r="AC362" i="8"/>
  <c r="AD362" i="8"/>
  <c r="AA363" i="8"/>
  <c r="AB363" i="8"/>
  <c r="AC363" i="8"/>
  <c r="AD363" i="8"/>
  <c r="AA364" i="8"/>
  <c r="AB364" i="8"/>
  <c r="AC364" i="8"/>
  <c r="AD364" i="8"/>
  <c r="AA365" i="8"/>
  <c r="AB365" i="8"/>
  <c r="AC365" i="8"/>
  <c r="AD365" i="8"/>
  <c r="AA366" i="8"/>
  <c r="AB366" i="8"/>
  <c r="AC366" i="8"/>
  <c r="AD366" i="8"/>
  <c r="AA367" i="8"/>
  <c r="AB367" i="8"/>
  <c r="AC367" i="8"/>
  <c r="AD367" i="8"/>
  <c r="AA368" i="8"/>
  <c r="AB368" i="8"/>
  <c r="AC368" i="8"/>
  <c r="AD368" i="8"/>
  <c r="AA369" i="8"/>
  <c r="AB369" i="8"/>
  <c r="AC369" i="8"/>
  <c r="AD369" i="8"/>
  <c r="AA370" i="8"/>
  <c r="AB370" i="8"/>
  <c r="AC370" i="8"/>
  <c r="AD370" i="8"/>
  <c r="AA371" i="8"/>
  <c r="AB371" i="8"/>
  <c r="AC371" i="8"/>
  <c r="AD371" i="8"/>
  <c r="AA372" i="8"/>
  <c r="AB372" i="8"/>
  <c r="AC372" i="8"/>
  <c r="AD372" i="8"/>
  <c r="AA373" i="8"/>
  <c r="AB373" i="8"/>
  <c r="AC373" i="8"/>
  <c r="AD373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R8" i="8"/>
  <c r="T8" i="8" s="1"/>
  <c r="R9" i="8"/>
  <c r="R10" i="8"/>
  <c r="T10" i="8" s="1"/>
  <c r="R11" i="8"/>
  <c r="T11" i="8" s="1"/>
  <c r="R12" i="8"/>
  <c r="T12" i="8" s="1"/>
  <c r="R13" i="8"/>
  <c r="R14" i="8"/>
  <c r="T14" i="8" s="1"/>
  <c r="R15" i="8"/>
  <c r="T15" i="8" s="1"/>
  <c r="R16" i="8"/>
  <c r="T16" i="8" s="1"/>
  <c r="R17" i="8"/>
  <c r="T17" i="8" s="1"/>
  <c r="R18" i="8"/>
  <c r="T18" i="8" s="1"/>
  <c r="R19" i="8"/>
  <c r="T19" i="8" s="1"/>
  <c r="R20" i="8"/>
  <c r="R21" i="8"/>
  <c r="T21" i="8" s="1"/>
  <c r="R22" i="8"/>
  <c r="T22" i="8" s="1"/>
  <c r="R23" i="8"/>
  <c r="T23" i="8" s="1"/>
  <c r="R24" i="8"/>
  <c r="T24" i="8" s="1"/>
  <c r="R25" i="8"/>
  <c r="T25" i="8" s="1"/>
  <c r="R26" i="8"/>
  <c r="T26" i="8" s="1"/>
  <c r="R27" i="8"/>
  <c r="T27" i="8" s="1"/>
  <c r="R28" i="8"/>
  <c r="R29" i="8"/>
  <c r="R30" i="8"/>
  <c r="T30" i="8" s="1"/>
  <c r="R31" i="8"/>
  <c r="T31" i="8" s="1"/>
  <c r="R32" i="8"/>
  <c r="T32" i="8" s="1"/>
  <c r="R33" i="8"/>
  <c r="R34" i="8"/>
  <c r="T34" i="8" s="1"/>
  <c r="R35" i="8"/>
  <c r="T35" i="8" s="1"/>
  <c r="R36" i="8"/>
  <c r="T36" i="8" s="1"/>
  <c r="R37" i="8"/>
  <c r="T37" i="8" s="1"/>
  <c r="R38" i="8"/>
  <c r="T38" i="8" s="1"/>
  <c r="R39" i="8"/>
  <c r="T39" i="8" s="1"/>
  <c r="R40" i="8"/>
  <c r="T40" i="8" s="1"/>
  <c r="R41" i="8"/>
  <c r="T41" i="8" s="1"/>
  <c r="R42" i="8"/>
  <c r="T42" i="8" s="1"/>
  <c r="R43" i="8"/>
  <c r="T43" i="8" s="1"/>
  <c r="R44" i="8"/>
  <c r="R45" i="8"/>
  <c r="T45" i="8" s="1"/>
  <c r="R46" i="8"/>
  <c r="T46" i="8" s="1"/>
  <c r="R47" i="8"/>
  <c r="T47" i="8" s="1"/>
  <c r="R48" i="8"/>
  <c r="R49" i="8"/>
  <c r="R50" i="8"/>
  <c r="T50" i="8" s="1"/>
  <c r="R51" i="8"/>
  <c r="T51" i="8" s="1"/>
  <c r="R52" i="8"/>
  <c r="T52" i="8" s="1"/>
  <c r="R53" i="8"/>
  <c r="T53" i="8" s="1"/>
  <c r="R54" i="8"/>
  <c r="T54" i="8" s="1"/>
  <c r="R55" i="8"/>
  <c r="T55" i="8" s="1"/>
  <c r="R56" i="8"/>
  <c r="T56" i="8" s="1"/>
  <c r="R57" i="8"/>
  <c r="R58" i="8"/>
  <c r="T58" i="8" s="1"/>
  <c r="R59" i="8"/>
  <c r="T59" i="8" s="1"/>
  <c r="R60" i="8"/>
  <c r="T60" i="8" s="1"/>
  <c r="R61" i="8"/>
  <c r="T61" i="8" s="1"/>
  <c r="R62" i="8"/>
  <c r="T62" i="8" s="1"/>
  <c r="R63" i="8"/>
  <c r="T63" i="8" s="1"/>
  <c r="R64" i="8"/>
  <c r="R65" i="8"/>
  <c r="T65" i="8" s="1"/>
  <c r="R66" i="8"/>
  <c r="T66" i="8" s="1"/>
  <c r="R67" i="8"/>
  <c r="T67" i="8" s="1"/>
  <c r="R68" i="8"/>
  <c r="R69" i="8"/>
  <c r="T69" i="8" s="1"/>
  <c r="R70" i="8"/>
  <c r="T70" i="8" s="1"/>
  <c r="R71" i="8"/>
  <c r="T71" i="8" s="1"/>
  <c r="R72" i="8"/>
  <c r="T72" i="8" s="1"/>
  <c r="R73" i="8"/>
  <c r="R74" i="8"/>
  <c r="T74" i="8" s="1"/>
  <c r="R75" i="8"/>
  <c r="T75" i="8" s="1"/>
  <c r="R76" i="8"/>
  <c r="T76" i="8" s="1"/>
  <c r="R77" i="8"/>
  <c r="R78" i="8"/>
  <c r="T78" i="8" s="1"/>
  <c r="R79" i="8"/>
  <c r="T79" i="8" s="1"/>
  <c r="R80" i="8"/>
  <c r="T80" i="8" s="1"/>
  <c r="R81" i="8"/>
  <c r="T81" i="8" s="1"/>
  <c r="R82" i="8"/>
  <c r="T82" i="8" s="1"/>
  <c r="R83" i="8"/>
  <c r="T83" i="8" s="1"/>
  <c r="R84" i="8"/>
  <c r="R85" i="8"/>
  <c r="T85" i="8" s="1"/>
  <c r="R86" i="8"/>
  <c r="T86" i="8" s="1"/>
  <c r="R87" i="8"/>
  <c r="T87" i="8" s="1"/>
  <c r="R88" i="8"/>
  <c r="T88" i="8" s="1"/>
  <c r="R89" i="8"/>
  <c r="T89" i="8" s="1"/>
  <c r="R90" i="8"/>
  <c r="T90" i="8" s="1"/>
  <c r="R91" i="8"/>
  <c r="T91" i="8" s="1"/>
  <c r="R92" i="8"/>
  <c r="R93" i="8"/>
  <c r="R94" i="8"/>
  <c r="T94" i="8" s="1"/>
  <c r="R95" i="8"/>
  <c r="T95" i="8" s="1"/>
  <c r="R96" i="8"/>
  <c r="T96" i="8" s="1"/>
  <c r="R97" i="8"/>
  <c r="R98" i="8"/>
  <c r="T98" i="8" s="1"/>
  <c r="R99" i="8"/>
  <c r="T99" i="8" s="1"/>
  <c r="R100" i="8"/>
  <c r="T100" i="8" s="1"/>
  <c r="R101" i="8"/>
  <c r="T101" i="8" s="1"/>
  <c r="R102" i="8"/>
  <c r="T102" i="8" s="1"/>
  <c r="R103" i="8"/>
  <c r="T103" i="8" s="1"/>
  <c r="R104" i="8"/>
  <c r="T104" i="8" s="1"/>
  <c r="R105" i="8"/>
  <c r="T105" i="8" s="1"/>
  <c r="R106" i="8"/>
  <c r="T106" i="8" s="1"/>
  <c r="R107" i="8"/>
  <c r="T107" i="8" s="1"/>
  <c r="R108" i="8"/>
  <c r="R109" i="8"/>
  <c r="T109" i="8" s="1"/>
  <c r="R110" i="8"/>
  <c r="T110" i="8" s="1"/>
  <c r="R111" i="8"/>
  <c r="T111" i="8" s="1"/>
  <c r="R112" i="8"/>
  <c r="R113" i="8"/>
  <c r="R114" i="8"/>
  <c r="T114" i="8" s="1"/>
  <c r="R115" i="8"/>
  <c r="T115" i="8" s="1"/>
  <c r="R116" i="8"/>
  <c r="T116" i="8" s="1"/>
  <c r="R117" i="8"/>
  <c r="T117" i="8" s="1"/>
  <c r="R118" i="8"/>
  <c r="T118" i="8" s="1"/>
  <c r="R119" i="8"/>
  <c r="T119" i="8" s="1"/>
  <c r="R120" i="8"/>
  <c r="T120" i="8" s="1"/>
  <c r="R121" i="8"/>
  <c r="R122" i="8"/>
  <c r="T122" i="8" s="1"/>
  <c r="R123" i="8"/>
  <c r="T123" i="8" s="1"/>
  <c r="R124" i="8"/>
  <c r="T124" i="8" s="1"/>
  <c r="R125" i="8"/>
  <c r="T125" i="8" s="1"/>
  <c r="R126" i="8"/>
  <c r="T126" i="8" s="1"/>
  <c r="R127" i="8"/>
  <c r="T127" i="8" s="1"/>
  <c r="R128" i="8"/>
  <c r="R129" i="8"/>
  <c r="T129" i="8" s="1"/>
  <c r="R130" i="8"/>
  <c r="T130" i="8" s="1"/>
  <c r="R131" i="8"/>
  <c r="T131" i="8" s="1"/>
  <c r="R132" i="8"/>
  <c r="R133" i="8"/>
  <c r="T133" i="8" s="1"/>
  <c r="R134" i="8"/>
  <c r="T134" i="8" s="1"/>
  <c r="R135" i="8"/>
  <c r="T135" i="8" s="1"/>
  <c r="R136" i="8"/>
  <c r="T136" i="8" s="1"/>
  <c r="R137" i="8"/>
  <c r="R138" i="8"/>
  <c r="T138" i="8" s="1"/>
  <c r="R139" i="8"/>
  <c r="T139" i="8" s="1"/>
  <c r="R140" i="8"/>
  <c r="T140" i="8" s="1"/>
  <c r="R141" i="8"/>
  <c r="R142" i="8"/>
  <c r="T142" i="8" s="1"/>
  <c r="R143" i="8"/>
  <c r="T143" i="8" s="1"/>
  <c r="R144" i="8"/>
  <c r="T144" i="8" s="1"/>
  <c r="R145" i="8"/>
  <c r="T145" i="8" s="1"/>
  <c r="R146" i="8"/>
  <c r="T146" i="8" s="1"/>
  <c r="R147" i="8"/>
  <c r="T147" i="8" s="1"/>
  <c r="R148" i="8"/>
  <c r="R149" i="8"/>
  <c r="T149" i="8" s="1"/>
  <c r="R150" i="8"/>
  <c r="T150" i="8" s="1"/>
  <c r="R151" i="8"/>
  <c r="T151" i="8" s="1"/>
  <c r="R152" i="8"/>
  <c r="R153" i="8"/>
  <c r="T153" i="8" s="1"/>
  <c r="R154" i="8"/>
  <c r="T154" i="8" s="1"/>
  <c r="R155" i="8"/>
  <c r="T155" i="8" s="1"/>
  <c r="R156" i="8"/>
  <c r="T156" i="8" s="1"/>
  <c r="R157" i="8"/>
  <c r="R158" i="8"/>
  <c r="T158" i="8" s="1"/>
  <c r="R159" i="8"/>
  <c r="T159" i="8" s="1"/>
  <c r="R160" i="8"/>
  <c r="T160" i="8" s="1"/>
  <c r="R161" i="8"/>
  <c r="R162" i="8"/>
  <c r="T162" i="8" s="1"/>
  <c r="R163" i="8"/>
  <c r="T163" i="8" s="1"/>
  <c r="R164" i="8"/>
  <c r="T164" i="8" s="1"/>
  <c r="R165" i="8"/>
  <c r="T165" i="8" s="1"/>
  <c r="R166" i="8"/>
  <c r="T166" i="8" s="1"/>
  <c r="R167" i="8"/>
  <c r="T167" i="8" s="1"/>
  <c r="R168" i="8"/>
  <c r="R169" i="8"/>
  <c r="T169" i="8" s="1"/>
  <c r="R170" i="8"/>
  <c r="T170" i="8" s="1"/>
  <c r="R171" i="8"/>
  <c r="T171" i="8" s="1"/>
  <c r="R172" i="8"/>
  <c r="T172" i="8" s="1"/>
  <c r="R173" i="8"/>
  <c r="T173" i="8" s="1"/>
  <c r="R174" i="8"/>
  <c r="T174" i="8" s="1"/>
  <c r="R175" i="8"/>
  <c r="T175" i="8" s="1"/>
  <c r="R176" i="8"/>
  <c r="R177" i="8"/>
  <c r="R178" i="8"/>
  <c r="T178" i="8" s="1"/>
  <c r="R179" i="8"/>
  <c r="T179" i="8" s="1"/>
  <c r="R180" i="8"/>
  <c r="T180" i="8" s="1"/>
  <c r="R181" i="8"/>
  <c r="T181" i="8" s="1"/>
  <c r="R182" i="8"/>
  <c r="T182" i="8" s="1"/>
  <c r="R183" i="8"/>
  <c r="T183" i="8" s="1"/>
  <c r="R184" i="8"/>
  <c r="T184" i="8" s="1"/>
  <c r="R185" i="8"/>
  <c r="R186" i="8"/>
  <c r="T186" i="8" s="1"/>
  <c r="R187" i="8"/>
  <c r="T187" i="8" s="1"/>
  <c r="R188" i="8"/>
  <c r="T188" i="8" s="1"/>
  <c r="R189" i="8"/>
  <c r="T189" i="8" s="1"/>
  <c r="R190" i="8"/>
  <c r="T190" i="8" s="1"/>
  <c r="R191" i="8"/>
  <c r="T191" i="8" s="1"/>
  <c r="R192" i="8"/>
  <c r="R193" i="8"/>
  <c r="T193" i="8" s="1"/>
  <c r="R194" i="8"/>
  <c r="T194" i="8" s="1"/>
  <c r="R195" i="8"/>
  <c r="T195" i="8" s="1"/>
  <c r="R196" i="8"/>
  <c r="R197" i="8"/>
  <c r="T197" i="8" s="1"/>
  <c r="R198" i="8"/>
  <c r="T198" i="8" s="1"/>
  <c r="R199" i="8"/>
  <c r="T199" i="8" s="1"/>
  <c r="R200" i="8"/>
  <c r="T200" i="8" s="1"/>
  <c r="R201" i="8"/>
  <c r="R202" i="8"/>
  <c r="T202" i="8" s="1"/>
  <c r="R203" i="8"/>
  <c r="T203" i="8" s="1"/>
  <c r="R204" i="8"/>
  <c r="T204" i="8" s="1"/>
  <c r="R205" i="8"/>
  <c r="R206" i="8"/>
  <c r="T206" i="8" s="1"/>
  <c r="R207" i="8"/>
  <c r="T207" i="8" s="1"/>
  <c r="R208" i="8"/>
  <c r="T208" i="8" s="1"/>
  <c r="R209" i="8"/>
  <c r="T209" i="8" s="1"/>
  <c r="R210" i="8"/>
  <c r="T210" i="8" s="1"/>
  <c r="R211" i="8"/>
  <c r="T211" i="8" s="1"/>
  <c r="R212" i="8"/>
  <c r="R213" i="8"/>
  <c r="T213" i="8" s="1"/>
  <c r="R214" i="8"/>
  <c r="T214" i="8" s="1"/>
  <c r="R215" i="8"/>
  <c r="T215" i="8" s="1"/>
  <c r="R216" i="8"/>
  <c r="R217" i="8"/>
  <c r="T217" i="8" s="1"/>
  <c r="R218" i="8"/>
  <c r="T218" i="8" s="1"/>
  <c r="R219" i="8"/>
  <c r="T219" i="8" s="1"/>
  <c r="R220" i="8"/>
  <c r="T220" i="8" s="1"/>
  <c r="R221" i="8"/>
  <c r="R222" i="8"/>
  <c r="T222" i="8" s="1"/>
  <c r="R223" i="8"/>
  <c r="T223" i="8" s="1"/>
  <c r="R224" i="8"/>
  <c r="T224" i="8" s="1"/>
  <c r="R225" i="8"/>
  <c r="R226" i="8"/>
  <c r="T226" i="8" s="1"/>
  <c r="R227" i="8"/>
  <c r="T227" i="8" s="1"/>
  <c r="R228" i="8"/>
  <c r="T228" i="8" s="1"/>
  <c r="R229" i="8"/>
  <c r="T229" i="8" s="1"/>
  <c r="R230" i="8"/>
  <c r="T230" i="8" s="1"/>
  <c r="R231" i="8"/>
  <c r="T231" i="8" s="1"/>
  <c r="R232" i="8"/>
  <c r="R233" i="8"/>
  <c r="T233" i="8" s="1"/>
  <c r="R234" i="8"/>
  <c r="T234" i="8" s="1"/>
  <c r="R235" i="8"/>
  <c r="T235" i="8" s="1"/>
  <c r="R236" i="8"/>
  <c r="T236" i="8" s="1"/>
  <c r="R237" i="8"/>
  <c r="T237" i="8" s="1"/>
  <c r="R238" i="8"/>
  <c r="T238" i="8" s="1"/>
  <c r="R239" i="8"/>
  <c r="T239" i="8" s="1"/>
  <c r="R240" i="8"/>
  <c r="R241" i="8"/>
  <c r="R242" i="8"/>
  <c r="T242" i="8" s="1"/>
  <c r="R243" i="8"/>
  <c r="T243" i="8" s="1"/>
  <c r="R244" i="8"/>
  <c r="T244" i="8" s="1"/>
  <c r="R245" i="8"/>
  <c r="T245" i="8" s="1"/>
  <c r="R246" i="8"/>
  <c r="T246" i="8" s="1"/>
  <c r="R247" i="8"/>
  <c r="T247" i="8" s="1"/>
  <c r="R248" i="8"/>
  <c r="T248" i="8" s="1"/>
  <c r="R249" i="8"/>
  <c r="R250" i="8"/>
  <c r="T250" i="8" s="1"/>
  <c r="R251" i="8"/>
  <c r="T251" i="8" s="1"/>
  <c r="R252" i="8"/>
  <c r="T252" i="8" s="1"/>
  <c r="R253" i="8"/>
  <c r="T253" i="8" s="1"/>
  <c r="R254" i="8"/>
  <c r="T254" i="8" s="1"/>
  <c r="R255" i="8"/>
  <c r="T255" i="8" s="1"/>
  <c r="R256" i="8"/>
  <c r="R257" i="8"/>
  <c r="T257" i="8" s="1"/>
  <c r="R258" i="8"/>
  <c r="T258" i="8" s="1"/>
  <c r="R259" i="8"/>
  <c r="T259" i="8" s="1"/>
  <c r="R260" i="8"/>
  <c r="R261" i="8"/>
  <c r="T261" i="8" s="1"/>
  <c r="R262" i="8"/>
  <c r="T262" i="8" s="1"/>
  <c r="R263" i="8"/>
  <c r="T263" i="8" s="1"/>
  <c r="R264" i="8"/>
  <c r="T264" i="8" s="1"/>
  <c r="R265" i="8"/>
  <c r="R266" i="8"/>
  <c r="T266" i="8" s="1"/>
  <c r="R267" i="8"/>
  <c r="T267" i="8" s="1"/>
  <c r="R268" i="8"/>
  <c r="T268" i="8" s="1"/>
  <c r="R269" i="8"/>
  <c r="R270" i="8"/>
  <c r="T270" i="8" s="1"/>
  <c r="R271" i="8"/>
  <c r="T271" i="8" s="1"/>
  <c r="R272" i="8"/>
  <c r="T272" i="8" s="1"/>
  <c r="R273" i="8"/>
  <c r="T273" i="8" s="1"/>
  <c r="R274" i="8"/>
  <c r="T274" i="8" s="1"/>
  <c r="R275" i="8"/>
  <c r="T275" i="8" s="1"/>
  <c r="R276" i="8"/>
  <c r="R277" i="8"/>
  <c r="T277" i="8" s="1"/>
  <c r="R278" i="8"/>
  <c r="T278" i="8" s="1"/>
  <c r="R279" i="8"/>
  <c r="T279" i="8" s="1"/>
  <c r="R280" i="8"/>
  <c r="R281" i="8"/>
  <c r="T281" i="8" s="1"/>
  <c r="R282" i="8"/>
  <c r="T282" i="8" s="1"/>
  <c r="R283" i="8"/>
  <c r="T283" i="8" s="1"/>
  <c r="R284" i="8"/>
  <c r="T284" i="8" s="1"/>
  <c r="R285" i="8"/>
  <c r="R286" i="8"/>
  <c r="T286" i="8" s="1"/>
  <c r="R287" i="8"/>
  <c r="T287" i="8" s="1"/>
  <c r="R288" i="8"/>
  <c r="T288" i="8" s="1"/>
  <c r="R289" i="8"/>
  <c r="R290" i="8"/>
  <c r="T290" i="8" s="1"/>
  <c r="R291" i="8"/>
  <c r="T291" i="8" s="1"/>
  <c r="R292" i="8"/>
  <c r="T292" i="8" s="1"/>
  <c r="R293" i="8"/>
  <c r="T293" i="8" s="1"/>
  <c r="R294" i="8"/>
  <c r="T294" i="8" s="1"/>
  <c r="R295" i="8"/>
  <c r="T295" i="8" s="1"/>
  <c r="R296" i="8"/>
  <c r="R297" i="8"/>
  <c r="T297" i="8" s="1"/>
  <c r="R298" i="8"/>
  <c r="T298" i="8" s="1"/>
  <c r="R299" i="8"/>
  <c r="T299" i="8" s="1"/>
  <c r="R300" i="8"/>
  <c r="T300" i="8" s="1"/>
  <c r="R301" i="8"/>
  <c r="T301" i="8" s="1"/>
  <c r="R302" i="8"/>
  <c r="T302" i="8" s="1"/>
  <c r="R303" i="8"/>
  <c r="T303" i="8" s="1"/>
  <c r="R304" i="8"/>
  <c r="R305" i="8"/>
  <c r="R306" i="8"/>
  <c r="T306" i="8" s="1"/>
  <c r="R307" i="8"/>
  <c r="T307" i="8" s="1"/>
  <c r="R308" i="8"/>
  <c r="T308" i="8" s="1"/>
  <c r="R309" i="8"/>
  <c r="T309" i="8" s="1"/>
  <c r="R310" i="8"/>
  <c r="T310" i="8" s="1"/>
  <c r="R311" i="8"/>
  <c r="T311" i="8" s="1"/>
  <c r="R312" i="8"/>
  <c r="T312" i="8" s="1"/>
  <c r="R313" i="8"/>
  <c r="R314" i="8"/>
  <c r="T314" i="8" s="1"/>
  <c r="R315" i="8"/>
  <c r="T315" i="8" s="1"/>
  <c r="R316" i="8"/>
  <c r="T316" i="8" s="1"/>
  <c r="R317" i="8"/>
  <c r="T317" i="8" s="1"/>
  <c r="R318" i="8"/>
  <c r="T318" i="8" s="1"/>
  <c r="R319" i="8"/>
  <c r="T319" i="8" s="1"/>
  <c r="R320" i="8"/>
  <c r="R321" i="8"/>
  <c r="T321" i="8" s="1"/>
  <c r="R322" i="8"/>
  <c r="T322" i="8" s="1"/>
  <c r="R323" i="8"/>
  <c r="T323" i="8" s="1"/>
  <c r="R324" i="8"/>
  <c r="R325" i="8"/>
  <c r="T325" i="8" s="1"/>
  <c r="R326" i="8"/>
  <c r="T326" i="8" s="1"/>
  <c r="R327" i="8"/>
  <c r="T327" i="8" s="1"/>
  <c r="R328" i="8"/>
  <c r="T328" i="8" s="1"/>
  <c r="R329" i="8"/>
  <c r="R330" i="8"/>
  <c r="T330" i="8" s="1"/>
  <c r="R331" i="8"/>
  <c r="T331" i="8" s="1"/>
  <c r="R332" i="8"/>
  <c r="T332" i="8" s="1"/>
  <c r="R333" i="8"/>
  <c r="R334" i="8"/>
  <c r="T334" i="8" s="1"/>
  <c r="R335" i="8"/>
  <c r="T335" i="8" s="1"/>
  <c r="R336" i="8"/>
  <c r="T336" i="8" s="1"/>
  <c r="R337" i="8"/>
  <c r="T337" i="8" s="1"/>
  <c r="R338" i="8"/>
  <c r="T338" i="8" s="1"/>
  <c r="R339" i="8"/>
  <c r="T339" i="8" s="1"/>
  <c r="R340" i="8"/>
  <c r="R341" i="8"/>
  <c r="T341" i="8" s="1"/>
  <c r="R342" i="8"/>
  <c r="T342" i="8" s="1"/>
  <c r="R343" i="8"/>
  <c r="T343" i="8" s="1"/>
  <c r="R344" i="8"/>
  <c r="R345" i="8"/>
  <c r="T345" i="8" s="1"/>
  <c r="R346" i="8"/>
  <c r="T346" i="8" s="1"/>
  <c r="R347" i="8"/>
  <c r="T347" i="8" s="1"/>
  <c r="R348" i="8"/>
  <c r="T348" i="8" s="1"/>
  <c r="R349" i="8"/>
  <c r="R350" i="8"/>
  <c r="T350" i="8" s="1"/>
  <c r="R351" i="8"/>
  <c r="T351" i="8" s="1"/>
  <c r="R352" i="8"/>
  <c r="T352" i="8" s="1"/>
  <c r="R353" i="8"/>
  <c r="T353" i="8" s="1"/>
  <c r="R354" i="8"/>
  <c r="T354" i="8" s="1"/>
  <c r="R355" i="8"/>
  <c r="T355" i="8" s="1"/>
  <c r="R356" i="8"/>
  <c r="T356" i="8" s="1"/>
  <c r="R357" i="8"/>
  <c r="T357" i="8" s="1"/>
  <c r="R358" i="8"/>
  <c r="T358" i="8" s="1"/>
  <c r="R359" i="8"/>
  <c r="T359" i="8" s="1"/>
  <c r="R360" i="8"/>
  <c r="R361" i="8"/>
  <c r="R362" i="8"/>
  <c r="T362" i="8" s="1"/>
  <c r="R363" i="8"/>
  <c r="T363" i="8" s="1"/>
  <c r="R364" i="8"/>
  <c r="T364" i="8" s="1"/>
  <c r="R365" i="8"/>
  <c r="T365" i="8" s="1"/>
  <c r="R366" i="8"/>
  <c r="T366" i="8" s="1"/>
  <c r="R367" i="8"/>
  <c r="T367" i="8" s="1"/>
  <c r="R368" i="8"/>
  <c r="T368" i="8" s="1"/>
  <c r="R369" i="8"/>
  <c r="T369" i="8" s="1"/>
  <c r="R370" i="8"/>
  <c r="T370" i="8" s="1"/>
  <c r="R371" i="8"/>
  <c r="T371" i="8" s="1"/>
  <c r="R372" i="8"/>
  <c r="R373" i="8"/>
  <c r="H8" i="8"/>
  <c r="I8" i="8"/>
  <c r="J8" i="8"/>
  <c r="L8" i="8" s="1"/>
  <c r="K8" i="8"/>
  <c r="H9" i="8"/>
  <c r="I9" i="8"/>
  <c r="J9" i="8"/>
  <c r="K9" i="8"/>
  <c r="H10" i="8"/>
  <c r="I10" i="8"/>
  <c r="J10" i="8"/>
  <c r="L10" i="8" s="1"/>
  <c r="K10" i="8"/>
  <c r="H11" i="8"/>
  <c r="I11" i="8"/>
  <c r="J11" i="8"/>
  <c r="K11" i="8"/>
  <c r="H12" i="8"/>
  <c r="I12" i="8"/>
  <c r="J12" i="8"/>
  <c r="L12" i="8" s="1"/>
  <c r="K12" i="8"/>
  <c r="H13" i="8"/>
  <c r="I13" i="8"/>
  <c r="J13" i="8"/>
  <c r="L13" i="8" s="1"/>
  <c r="K13" i="8"/>
  <c r="H14" i="8"/>
  <c r="I14" i="8"/>
  <c r="J14" i="8"/>
  <c r="L14" i="8" s="1"/>
  <c r="K14" i="8"/>
  <c r="H15" i="8"/>
  <c r="I15" i="8"/>
  <c r="J15" i="8"/>
  <c r="K15" i="8"/>
  <c r="H16" i="8"/>
  <c r="I16" i="8"/>
  <c r="J16" i="8"/>
  <c r="K16" i="8"/>
  <c r="H17" i="8"/>
  <c r="I17" i="8"/>
  <c r="J17" i="8"/>
  <c r="L17" i="8" s="1"/>
  <c r="K17" i="8"/>
  <c r="H18" i="8"/>
  <c r="I18" i="8"/>
  <c r="J18" i="8"/>
  <c r="L18" i="8" s="1"/>
  <c r="K18" i="8"/>
  <c r="H19" i="8"/>
  <c r="I19" i="8"/>
  <c r="J19" i="8"/>
  <c r="L19" i="8" s="1"/>
  <c r="K19" i="8"/>
  <c r="H20" i="8"/>
  <c r="I20" i="8"/>
  <c r="J20" i="8"/>
  <c r="K20" i="8"/>
  <c r="H21" i="8"/>
  <c r="I21" i="8"/>
  <c r="J21" i="8"/>
  <c r="K21" i="8"/>
  <c r="H22" i="8"/>
  <c r="I22" i="8"/>
  <c r="J22" i="8"/>
  <c r="L22" i="8" s="1"/>
  <c r="K22" i="8"/>
  <c r="H23" i="8"/>
  <c r="I23" i="8"/>
  <c r="J23" i="8"/>
  <c r="L23" i="8" s="1"/>
  <c r="K23" i="8"/>
  <c r="H24" i="8"/>
  <c r="I24" i="8"/>
  <c r="J24" i="8"/>
  <c r="L24" i="8" s="1"/>
  <c r="K24" i="8"/>
  <c r="H25" i="8"/>
  <c r="I25" i="8"/>
  <c r="J25" i="8"/>
  <c r="K25" i="8"/>
  <c r="H26" i="8"/>
  <c r="I26" i="8"/>
  <c r="J26" i="8"/>
  <c r="L26" i="8" s="1"/>
  <c r="K26" i="8"/>
  <c r="H27" i="8"/>
  <c r="I27" i="8"/>
  <c r="J27" i="8"/>
  <c r="K27" i="8"/>
  <c r="H28" i="8"/>
  <c r="I28" i="8"/>
  <c r="J28" i="8"/>
  <c r="L28" i="8" s="1"/>
  <c r="K28" i="8"/>
  <c r="H29" i="8"/>
  <c r="I29" i="8"/>
  <c r="J29" i="8"/>
  <c r="L29" i="8" s="1"/>
  <c r="K29" i="8"/>
  <c r="H30" i="8"/>
  <c r="I30" i="8"/>
  <c r="J30" i="8"/>
  <c r="L30" i="8" s="1"/>
  <c r="K30" i="8"/>
  <c r="H31" i="8"/>
  <c r="I31" i="8"/>
  <c r="J31" i="8"/>
  <c r="K31" i="8"/>
  <c r="H32" i="8"/>
  <c r="I32" i="8"/>
  <c r="J32" i="8"/>
  <c r="K32" i="8"/>
  <c r="H33" i="8"/>
  <c r="I33" i="8"/>
  <c r="J33" i="8"/>
  <c r="L33" i="8" s="1"/>
  <c r="K33" i="8"/>
  <c r="H34" i="8"/>
  <c r="I34" i="8"/>
  <c r="J34" i="8"/>
  <c r="L34" i="8" s="1"/>
  <c r="K34" i="8"/>
  <c r="H35" i="8"/>
  <c r="I35" i="8"/>
  <c r="J35" i="8"/>
  <c r="L35" i="8" s="1"/>
  <c r="K35" i="8"/>
  <c r="H36" i="8"/>
  <c r="I36" i="8"/>
  <c r="J36" i="8"/>
  <c r="K36" i="8"/>
  <c r="H37" i="8"/>
  <c r="I37" i="8"/>
  <c r="J37" i="8"/>
  <c r="K37" i="8"/>
  <c r="H38" i="8"/>
  <c r="I38" i="8"/>
  <c r="J38" i="8"/>
  <c r="L38" i="8" s="1"/>
  <c r="K38" i="8"/>
  <c r="H39" i="8"/>
  <c r="I39" i="8"/>
  <c r="J39" i="8"/>
  <c r="L39" i="8" s="1"/>
  <c r="K39" i="8"/>
  <c r="H40" i="8"/>
  <c r="I40" i="8"/>
  <c r="J40" i="8"/>
  <c r="L40" i="8" s="1"/>
  <c r="K40" i="8"/>
  <c r="H41" i="8"/>
  <c r="I41" i="8"/>
  <c r="J41" i="8"/>
  <c r="K41" i="8"/>
  <c r="H42" i="8"/>
  <c r="I42" i="8"/>
  <c r="J42" i="8"/>
  <c r="L42" i="8" s="1"/>
  <c r="K42" i="8"/>
  <c r="H43" i="8"/>
  <c r="I43" i="8"/>
  <c r="J43" i="8"/>
  <c r="K43" i="8"/>
  <c r="H44" i="8"/>
  <c r="I44" i="8"/>
  <c r="J44" i="8"/>
  <c r="L44" i="8" s="1"/>
  <c r="K44" i="8"/>
  <c r="H45" i="8"/>
  <c r="I45" i="8"/>
  <c r="J45" i="8"/>
  <c r="L45" i="8" s="1"/>
  <c r="K45" i="8"/>
  <c r="H46" i="8"/>
  <c r="I46" i="8"/>
  <c r="J46" i="8"/>
  <c r="L46" i="8" s="1"/>
  <c r="K46" i="8"/>
  <c r="H47" i="8"/>
  <c r="I47" i="8"/>
  <c r="J47" i="8"/>
  <c r="K47" i="8"/>
  <c r="H48" i="8"/>
  <c r="I48" i="8"/>
  <c r="J48" i="8"/>
  <c r="K48" i="8"/>
  <c r="H49" i="8"/>
  <c r="I49" i="8"/>
  <c r="J49" i="8"/>
  <c r="L49" i="8" s="1"/>
  <c r="K49" i="8"/>
  <c r="H50" i="8"/>
  <c r="I50" i="8"/>
  <c r="J50" i="8"/>
  <c r="L50" i="8" s="1"/>
  <c r="K50" i="8"/>
  <c r="H51" i="8"/>
  <c r="I51" i="8"/>
  <c r="J51" i="8"/>
  <c r="L51" i="8" s="1"/>
  <c r="K51" i="8"/>
  <c r="H52" i="8"/>
  <c r="I52" i="8"/>
  <c r="J52" i="8"/>
  <c r="K52" i="8"/>
  <c r="H53" i="8"/>
  <c r="I53" i="8"/>
  <c r="J53" i="8"/>
  <c r="K53" i="8"/>
  <c r="H54" i="8"/>
  <c r="I54" i="8"/>
  <c r="J54" i="8"/>
  <c r="L54" i="8" s="1"/>
  <c r="K54" i="8"/>
  <c r="H55" i="8"/>
  <c r="I55" i="8"/>
  <c r="J55" i="8"/>
  <c r="L55" i="8" s="1"/>
  <c r="K55" i="8"/>
  <c r="H56" i="8"/>
  <c r="I56" i="8"/>
  <c r="J56" i="8"/>
  <c r="L56" i="8" s="1"/>
  <c r="K56" i="8"/>
  <c r="H57" i="8"/>
  <c r="I57" i="8"/>
  <c r="J57" i="8"/>
  <c r="K57" i="8"/>
  <c r="H58" i="8"/>
  <c r="I58" i="8"/>
  <c r="J58" i="8"/>
  <c r="L58" i="8" s="1"/>
  <c r="K58" i="8"/>
  <c r="H59" i="8"/>
  <c r="I59" i="8"/>
  <c r="J59" i="8"/>
  <c r="K59" i="8"/>
  <c r="H60" i="8"/>
  <c r="I60" i="8"/>
  <c r="J60" i="8"/>
  <c r="L60" i="8" s="1"/>
  <c r="K60" i="8"/>
  <c r="H61" i="8"/>
  <c r="I61" i="8"/>
  <c r="J61" i="8"/>
  <c r="L61" i="8" s="1"/>
  <c r="K61" i="8"/>
  <c r="H62" i="8"/>
  <c r="I62" i="8"/>
  <c r="J62" i="8"/>
  <c r="L62" i="8" s="1"/>
  <c r="K62" i="8"/>
  <c r="H63" i="8"/>
  <c r="I63" i="8"/>
  <c r="J63" i="8"/>
  <c r="K63" i="8"/>
  <c r="H64" i="8"/>
  <c r="I64" i="8"/>
  <c r="J64" i="8"/>
  <c r="K64" i="8"/>
  <c r="H65" i="8"/>
  <c r="I65" i="8"/>
  <c r="J65" i="8"/>
  <c r="L65" i="8" s="1"/>
  <c r="K65" i="8"/>
  <c r="H66" i="8"/>
  <c r="I66" i="8"/>
  <c r="J66" i="8"/>
  <c r="L66" i="8" s="1"/>
  <c r="K66" i="8"/>
  <c r="H67" i="8"/>
  <c r="I67" i="8"/>
  <c r="J67" i="8"/>
  <c r="L67" i="8" s="1"/>
  <c r="K67" i="8"/>
  <c r="H68" i="8"/>
  <c r="I68" i="8"/>
  <c r="J68" i="8"/>
  <c r="K68" i="8"/>
  <c r="H69" i="8"/>
  <c r="I69" i="8"/>
  <c r="J69" i="8"/>
  <c r="K69" i="8"/>
  <c r="H70" i="8"/>
  <c r="I70" i="8"/>
  <c r="J70" i="8"/>
  <c r="L70" i="8" s="1"/>
  <c r="K70" i="8"/>
  <c r="H71" i="8"/>
  <c r="I71" i="8"/>
  <c r="J71" i="8"/>
  <c r="L71" i="8" s="1"/>
  <c r="K71" i="8"/>
  <c r="H72" i="8"/>
  <c r="I72" i="8"/>
  <c r="J72" i="8"/>
  <c r="L72" i="8" s="1"/>
  <c r="K72" i="8"/>
  <c r="H73" i="8"/>
  <c r="I73" i="8"/>
  <c r="J73" i="8"/>
  <c r="K73" i="8"/>
  <c r="H74" i="8"/>
  <c r="I74" i="8"/>
  <c r="J74" i="8"/>
  <c r="L74" i="8" s="1"/>
  <c r="K74" i="8"/>
  <c r="H75" i="8"/>
  <c r="I75" i="8"/>
  <c r="J75" i="8"/>
  <c r="K75" i="8"/>
  <c r="H76" i="8"/>
  <c r="I76" i="8"/>
  <c r="J76" i="8"/>
  <c r="L76" i="8" s="1"/>
  <c r="K76" i="8"/>
  <c r="H77" i="8"/>
  <c r="I77" i="8"/>
  <c r="J77" i="8"/>
  <c r="L77" i="8" s="1"/>
  <c r="K77" i="8"/>
  <c r="H78" i="8"/>
  <c r="I78" i="8"/>
  <c r="J78" i="8"/>
  <c r="L78" i="8" s="1"/>
  <c r="K78" i="8"/>
  <c r="H79" i="8"/>
  <c r="I79" i="8"/>
  <c r="J79" i="8"/>
  <c r="K79" i="8"/>
  <c r="H80" i="8"/>
  <c r="I80" i="8"/>
  <c r="J80" i="8"/>
  <c r="K80" i="8"/>
  <c r="H81" i="8"/>
  <c r="I81" i="8"/>
  <c r="J81" i="8"/>
  <c r="L81" i="8" s="1"/>
  <c r="K81" i="8"/>
  <c r="H82" i="8"/>
  <c r="I82" i="8"/>
  <c r="J82" i="8"/>
  <c r="L82" i="8" s="1"/>
  <c r="K82" i="8"/>
  <c r="H83" i="8"/>
  <c r="I83" i="8"/>
  <c r="J83" i="8"/>
  <c r="L83" i="8" s="1"/>
  <c r="K83" i="8"/>
  <c r="H84" i="8"/>
  <c r="I84" i="8"/>
  <c r="J84" i="8"/>
  <c r="K84" i="8"/>
  <c r="H85" i="8"/>
  <c r="I85" i="8"/>
  <c r="J85" i="8"/>
  <c r="K85" i="8"/>
  <c r="H86" i="8"/>
  <c r="I86" i="8"/>
  <c r="J86" i="8"/>
  <c r="L86" i="8" s="1"/>
  <c r="K86" i="8"/>
  <c r="H87" i="8"/>
  <c r="I87" i="8"/>
  <c r="J87" i="8"/>
  <c r="L87" i="8" s="1"/>
  <c r="K87" i="8"/>
  <c r="H88" i="8"/>
  <c r="I88" i="8"/>
  <c r="J88" i="8"/>
  <c r="L88" i="8" s="1"/>
  <c r="K88" i="8"/>
  <c r="H89" i="8"/>
  <c r="I89" i="8"/>
  <c r="J89" i="8"/>
  <c r="K89" i="8"/>
  <c r="H90" i="8"/>
  <c r="I90" i="8"/>
  <c r="J90" i="8"/>
  <c r="L90" i="8" s="1"/>
  <c r="K90" i="8"/>
  <c r="H91" i="8"/>
  <c r="I91" i="8"/>
  <c r="J91" i="8"/>
  <c r="K91" i="8"/>
  <c r="H92" i="8"/>
  <c r="I92" i="8"/>
  <c r="J92" i="8"/>
  <c r="L92" i="8" s="1"/>
  <c r="K92" i="8"/>
  <c r="H93" i="8"/>
  <c r="I93" i="8"/>
  <c r="J93" i="8"/>
  <c r="L93" i="8" s="1"/>
  <c r="K93" i="8"/>
  <c r="H94" i="8"/>
  <c r="I94" i="8"/>
  <c r="J94" i="8"/>
  <c r="L94" i="8" s="1"/>
  <c r="K94" i="8"/>
  <c r="H95" i="8"/>
  <c r="I95" i="8"/>
  <c r="J95" i="8"/>
  <c r="K95" i="8"/>
  <c r="H96" i="8"/>
  <c r="I96" i="8"/>
  <c r="J96" i="8"/>
  <c r="K96" i="8"/>
  <c r="H97" i="8"/>
  <c r="I97" i="8"/>
  <c r="J97" i="8"/>
  <c r="L97" i="8" s="1"/>
  <c r="K97" i="8"/>
  <c r="H98" i="8"/>
  <c r="I98" i="8"/>
  <c r="J98" i="8"/>
  <c r="L98" i="8" s="1"/>
  <c r="K98" i="8"/>
  <c r="H99" i="8"/>
  <c r="I99" i="8"/>
  <c r="J99" i="8"/>
  <c r="L99" i="8" s="1"/>
  <c r="K99" i="8"/>
  <c r="H100" i="8"/>
  <c r="I100" i="8"/>
  <c r="J100" i="8"/>
  <c r="K100" i="8"/>
  <c r="H101" i="8"/>
  <c r="I101" i="8"/>
  <c r="J101" i="8"/>
  <c r="K101" i="8"/>
  <c r="H102" i="8"/>
  <c r="I102" i="8"/>
  <c r="J102" i="8"/>
  <c r="L102" i="8" s="1"/>
  <c r="K102" i="8"/>
  <c r="H103" i="8"/>
  <c r="I103" i="8"/>
  <c r="J103" i="8"/>
  <c r="L103" i="8" s="1"/>
  <c r="K103" i="8"/>
  <c r="H104" i="8"/>
  <c r="I104" i="8"/>
  <c r="J104" i="8"/>
  <c r="L104" i="8" s="1"/>
  <c r="K104" i="8"/>
  <c r="H105" i="8"/>
  <c r="I105" i="8"/>
  <c r="J105" i="8"/>
  <c r="K105" i="8"/>
  <c r="H106" i="8"/>
  <c r="I106" i="8"/>
  <c r="J106" i="8"/>
  <c r="L106" i="8" s="1"/>
  <c r="K106" i="8"/>
  <c r="H107" i="8"/>
  <c r="I107" i="8"/>
  <c r="J107" i="8"/>
  <c r="K107" i="8"/>
  <c r="H108" i="8"/>
  <c r="I108" i="8"/>
  <c r="J108" i="8"/>
  <c r="L108" i="8" s="1"/>
  <c r="K108" i="8"/>
  <c r="H109" i="8"/>
  <c r="I109" i="8"/>
  <c r="J109" i="8"/>
  <c r="L109" i="8" s="1"/>
  <c r="K109" i="8"/>
  <c r="H110" i="8"/>
  <c r="I110" i="8"/>
  <c r="J110" i="8"/>
  <c r="L110" i="8" s="1"/>
  <c r="K110" i="8"/>
  <c r="H111" i="8"/>
  <c r="I111" i="8"/>
  <c r="J111" i="8"/>
  <c r="K111" i="8"/>
  <c r="H112" i="8"/>
  <c r="I112" i="8"/>
  <c r="J112" i="8"/>
  <c r="K112" i="8"/>
  <c r="H113" i="8"/>
  <c r="I113" i="8"/>
  <c r="J113" i="8"/>
  <c r="L113" i="8" s="1"/>
  <c r="K113" i="8"/>
  <c r="H114" i="8"/>
  <c r="I114" i="8"/>
  <c r="J114" i="8"/>
  <c r="L114" i="8" s="1"/>
  <c r="K114" i="8"/>
  <c r="H115" i="8"/>
  <c r="I115" i="8"/>
  <c r="J115" i="8"/>
  <c r="L115" i="8" s="1"/>
  <c r="K115" i="8"/>
  <c r="H116" i="8"/>
  <c r="I116" i="8"/>
  <c r="J116" i="8"/>
  <c r="K116" i="8"/>
  <c r="H117" i="8"/>
  <c r="I117" i="8"/>
  <c r="J117" i="8"/>
  <c r="K117" i="8"/>
  <c r="H118" i="8"/>
  <c r="I118" i="8"/>
  <c r="J118" i="8"/>
  <c r="L118" i="8" s="1"/>
  <c r="K118" i="8"/>
  <c r="H119" i="8"/>
  <c r="I119" i="8"/>
  <c r="J119" i="8"/>
  <c r="L119" i="8" s="1"/>
  <c r="K119" i="8"/>
  <c r="H120" i="8"/>
  <c r="I120" i="8"/>
  <c r="J120" i="8"/>
  <c r="L120" i="8" s="1"/>
  <c r="K120" i="8"/>
  <c r="H121" i="8"/>
  <c r="I121" i="8"/>
  <c r="J121" i="8"/>
  <c r="K121" i="8"/>
  <c r="H122" i="8"/>
  <c r="I122" i="8"/>
  <c r="J122" i="8"/>
  <c r="L122" i="8" s="1"/>
  <c r="K122" i="8"/>
  <c r="H123" i="8"/>
  <c r="I123" i="8"/>
  <c r="J123" i="8"/>
  <c r="K123" i="8"/>
  <c r="H124" i="8"/>
  <c r="I124" i="8"/>
  <c r="J124" i="8"/>
  <c r="L124" i="8" s="1"/>
  <c r="K124" i="8"/>
  <c r="H125" i="8"/>
  <c r="I125" i="8"/>
  <c r="J125" i="8"/>
  <c r="L125" i="8" s="1"/>
  <c r="K125" i="8"/>
  <c r="H126" i="8"/>
  <c r="I126" i="8"/>
  <c r="J126" i="8"/>
  <c r="K126" i="8"/>
  <c r="H127" i="8"/>
  <c r="I127" i="8"/>
  <c r="J127" i="8"/>
  <c r="K127" i="8"/>
  <c r="H128" i="8"/>
  <c r="I128" i="8"/>
  <c r="J128" i="8"/>
  <c r="L128" i="8" s="1"/>
  <c r="K128" i="8"/>
  <c r="H129" i="8"/>
  <c r="I129" i="8"/>
  <c r="J129" i="8"/>
  <c r="L129" i="8" s="1"/>
  <c r="K129" i="8"/>
  <c r="H130" i="8"/>
  <c r="I130" i="8"/>
  <c r="J130" i="8"/>
  <c r="K130" i="8"/>
  <c r="H131" i="8"/>
  <c r="I131" i="8"/>
  <c r="J131" i="8"/>
  <c r="K131" i="8"/>
  <c r="H132" i="8"/>
  <c r="I132" i="8"/>
  <c r="J132" i="8"/>
  <c r="L132" i="8" s="1"/>
  <c r="K132" i="8"/>
  <c r="H133" i="8"/>
  <c r="I133" i="8"/>
  <c r="J133" i="8"/>
  <c r="L133" i="8" s="1"/>
  <c r="K133" i="8"/>
  <c r="H134" i="8"/>
  <c r="I134" i="8"/>
  <c r="J134" i="8"/>
  <c r="K134" i="8"/>
  <c r="H135" i="8"/>
  <c r="I135" i="8"/>
  <c r="J135" i="8"/>
  <c r="K135" i="8"/>
  <c r="H136" i="8"/>
  <c r="I136" i="8"/>
  <c r="J136" i="8"/>
  <c r="L136" i="8" s="1"/>
  <c r="K136" i="8"/>
  <c r="H137" i="8"/>
  <c r="I137" i="8"/>
  <c r="J137" i="8"/>
  <c r="L137" i="8" s="1"/>
  <c r="K137" i="8"/>
  <c r="H138" i="8"/>
  <c r="I138" i="8"/>
  <c r="J138" i="8"/>
  <c r="K138" i="8"/>
  <c r="H139" i="8"/>
  <c r="I139" i="8"/>
  <c r="J139" i="8"/>
  <c r="K139" i="8"/>
  <c r="H140" i="8"/>
  <c r="I140" i="8"/>
  <c r="J140" i="8"/>
  <c r="L140" i="8" s="1"/>
  <c r="K140" i="8"/>
  <c r="H141" i="8"/>
  <c r="I141" i="8"/>
  <c r="J141" i="8"/>
  <c r="L141" i="8" s="1"/>
  <c r="K141" i="8"/>
  <c r="H142" i="8"/>
  <c r="I142" i="8"/>
  <c r="J142" i="8"/>
  <c r="K142" i="8"/>
  <c r="H143" i="8"/>
  <c r="I143" i="8"/>
  <c r="J143" i="8"/>
  <c r="K143" i="8"/>
  <c r="H144" i="8"/>
  <c r="I144" i="8"/>
  <c r="J144" i="8"/>
  <c r="L144" i="8" s="1"/>
  <c r="K144" i="8"/>
  <c r="H145" i="8"/>
  <c r="I145" i="8"/>
  <c r="J145" i="8"/>
  <c r="L145" i="8" s="1"/>
  <c r="K145" i="8"/>
  <c r="H146" i="8"/>
  <c r="I146" i="8"/>
  <c r="J146" i="8"/>
  <c r="K146" i="8"/>
  <c r="H147" i="8"/>
  <c r="I147" i="8"/>
  <c r="J147" i="8"/>
  <c r="K147" i="8"/>
  <c r="H148" i="8"/>
  <c r="I148" i="8"/>
  <c r="J148" i="8"/>
  <c r="L148" i="8" s="1"/>
  <c r="K148" i="8"/>
  <c r="H149" i="8"/>
  <c r="I149" i="8"/>
  <c r="J149" i="8"/>
  <c r="L149" i="8" s="1"/>
  <c r="K149" i="8"/>
  <c r="H150" i="8"/>
  <c r="I150" i="8"/>
  <c r="J150" i="8"/>
  <c r="K150" i="8"/>
  <c r="H151" i="8"/>
  <c r="I151" i="8"/>
  <c r="J151" i="8"/>
  <c r="K151" i="8"/>
  <c r="H152" i="8"/>
  <c r="I152" i="8"/>
  <c r="J152" i="8"/>
  <c r="L152" i="8" s="1"/>
  <c r="K152" i="8"/>
  <c r="H153" i="8"/>
  <c r="I153" i="8"/>
  <c r="J153" i="8"/>
  <c r="L153" i="8" s="1"/>
  <c r="K153" i="8"/>
  <c r="H154" i="8"/>
  <c r="I154" i="8"/>
  <c r="J154" i="8"/>
  <c r="K154" i="8"/>
  <c r="H155" i="8"/>
  <c r="I155" i="8"/>
  <c r="J155" i="8"/>
  <c r="K155" i="8"/>
  <c r="H156" i="8"/>
  <c r="I156" i="8"/>
  <c r="J156" i="8"/>
  <c r="L156" i="8" s="1"/>
  <c r="K156" i="8"/>
  <c r="H157" i="8"/>
  <c r="I157" i="8"/>
  <c r="J157" i="8"/>
  <c r="K157" i="8"/>
  <c r="H158" i="8"/>
  <c r="I158" i="8"/>
  <c r="J158" i="8"/>
  <c r="K158" i="8"/>
  <c r="H159" i="8"/>
  <c r="I159" i="8"/>
  <c r="J159" i="8"/>
  <c r="L159" i="8" s="1"/>
  <c r="K159" i="8"/>
  <c r="H160" i="8"/>
  <c r="I160" i="8"/>
  <c r="J160" i="8"/>
  <c r="L160" i="8" s="1"/>
  <c r="K160" i="8"/>
  <c r="H161" i="8"/>
  <c r="I161" i="8"/>
  <c r="J161" i="8"/>
  <c r="L161" i="8" s="1"/>
  <c r="K161" i="8"/>
  <c r="H162" i="8"/>
  <c r="I162" i="8"/>
  <c r="J162" i="8"/>
  <c r="K162" i="8"/>
  <c r="H163" i="8"/>
  <c r="I163" i="8"/>
  <c r="J163" i="8"/>
  <c r="K163" i="8"/>
  <c r="H164" i="8"/>
  <c r="I164" i="8"/>
  <c r="J164" i="8"/>
  <c r="L164" i="8" s="1"/>
  <c r="K164" i="8"/>
  <c r="H165" i="8"/>
  <c r="I165" i="8"/>
  <c r="J165" i="8"/>
  <c r="L165" i="8" s="1"/>
  <c r="K165" i="8"/>
  <c r="H166" i="8"/>
  <c r="I166" i="8"/>
  <c r="J166" i="8"/>
  <c r="L166" i="8" s="1"/>
  <c r="K166" i="8"/>
  <c r="H167" i="8"/>
  <c r="I167" i="8"/>
  <c r="J167" i="8"/>
  <c r="K167" i="8"/>
  <c r="H168" i="8"/>
  <c r="I168" i="8"/>
  <c r="J168" i="8"/>
  <c r="K168" i="8"/>
  <c r="H169" i="8"/>
  <c r="I169" i="8"/>
  <c r="J169" i="8"/>
  <c r="L169" i="8" s="1"/>
  <c r="K169" i="8"/>
  <c r="H170" i="8"/>
  <c r="I170" i="8"/>
  <c r="J170" i="8"/>
  <c r="L170" i="8" s="1"/>
  <c r="K170" i="8"/>
  <c r="H171" i="8"/>
  <c r="I171" i="8"/>
  <c r="J171" i="8"/>
  <c r="L171" i="8" s="1"/>
  <c r="K171" i="8"/>
  <c r="H172" i="8"/>
  <c r="I172" i="8"/>
  <c r="J172" i="8"/>
  <c r="K172" i="8"/>
  <c r="H173" i="8"/>
  <c r="I173" i="8"/>
  <c r="J173" i="8"/>
  <c r="L173" i="8" s="1"/>
  <c r="K173" i="8"/>
  <c r="H174" i="8"/>
  <c r="I174" i="8"/>
  <c r="J174" i="8"/>
  <c r="K174" i="8"/>
  <c r="H175" i="8"/>
  <c r="I175" i="8"/>
  <c r="J175" i="8"/>
  <c r="L175" i="8" s="1"/>
  <c r="K175" i="8"/>
  <c r="H176" i="8"/>
  <c r="I176" i="8"/>
  <c r="J176" i="8"/>
  <c r="L176" i="8" s="1"/>
  <c r="K176" i="8"/>
  <c r="H177" i="8"/>
  <c r="I177" i="8"/>
  <c r="J177" i="8"/>
  <c r="L177" i="8" s="1"/>
  <c r="K177" i="8"/>
  <c r="H178" i="8"/>
  <c r="I178" i="8"/>
  <c r="J178" i="8"/>
  <c r="K178" i="8"/>
  <c r="H179" i="8"/>
  <c r="I179" i="8"/>
  <c r="J179" i="8"/>
  <c r="K179" i="8"/>
  <c r="H180" i="8"/>
  <c r="I180" i="8"/>
  <c r="J180" i="8"/>
  <c r="L180" i="8" s="1"/>
  <c r="K180" i="8"/>
  <c r="H181" i="8"/>
  <c r="I181" i="8"/>
  <c r="J181" i="8"/>
  <c r="L181" i="8" s="1"/>
  <c r="K181" i="8"/>
  <c r="H182" i="8"/>
  <c r="I182" i="8"/>
  <c r="J182" i="8"/>
  <c r="L182" i="8" s="1"/>
  <c r="K182" i="8"/>
  <c r="H183" i="8"/>
  <c r="I183" i="8"/>
  <c r="J183" i="8"/>
  <c r="K183" i="8"/>
  <c r="H184" i="8"/>
  <c r="I184" i="8"/>
  <c r="J184" i="8"/>
  <c r="K184" i="8"/>
  <c r="H185" i="8"/>
  <c r="I185" i="8"/>
  <c r="J185" i="8"/>
  <c r="L185" i="8" s="1"/>
  <c r="K185" i="8"/>
  <c r="H186" i="8"/>
  <c r="I186" i="8"/>
  <c r="J186" i="8"/>
  <c r="L186" i="8" s="1"/>
  <c r="K186" i="8"/>
  <c r="H187" i="8"/>
  <c r="I187" i="8"/>
  <c r="J187" i="8"/>
  <c r="L187" i="8" s="1"/>
  <c r="K187" i="8"/>
  <c r="H188" i="8"/>
  <c r="I188" i="8"/>
  <c r="J188" i="8"/>
  <c r="K188" i="8"/>
  <c r="H189" i="8"/>
  <c r="I189" i="8"/>
  <c r="J189" i="8"/>
  <c r="L189" i="8" s="1"/>
  <c r="K189" i="8"/>
  <c r="H190" i="8"/>
  <c r="I190" i="8"/>
  <c r="J190" i="8"/>
  <c r="K190" i="8"/>
  <c r="H191" i="8"/>
  <c r="I191" i="8"/>
  <c r="J191" i="8"/>
  <c r="L191" i="8" s="1"/>
  <c r="K191" i="8"/>
  <c r="H192" i="8"/>
  <c r="I192" i="8"/>
  <c r="J192" i="8"/>
  <c r="L192" i="8" s="1"/>
  <c r="K192" i="8"/>
  <c r="H193" i="8"/>
  <c r="I193" i="8"/>
  <c r="J193" i="8"/>
  <c r="L193" i="8" s="1"/>
  <c r="K193" i="8"/>
  <c r="H194" i="8"/>
  <c r="I194" i="8"/>
  <c r="J194" i="8"/>
  <c r="K194" i="8"/>
  <c r="H195" i="8"/>
  <c r="I195" i="8"/>
  <c r="J195" i="8"/>
  <c r="K195" i="8"/>
  <c r="H196" i="8"/>
  <c r="I196" i="8"/>
  <c r="J196" i="8"/>
  <c r="L196" i="8" s="1"/>
  <c r="K196" i="8"/>
  <c r="H197" i="8"/>
  <c r="I197" i="8"/>
  <c r="J197" i="8"/>
  <c r="L197" i="8" s="1"/>
  <c r="K197" i="8"/>
  <c r="H198" i="8"/>
  <c r="I198" i="8"/>
  <c r="J198" i="8"/>
  <c r="L198" i="8" s="1"/>
  <c r="K198" i="8"/>
  <c r="H199" i="8"/>
  <c r="I199" i="8"/>
  <c r="J199" i="8"/>
  <c r="K199" i="8"/>
  <c r="H200" i="8"/>
  <c r="I200" i="8"/>
  <c r="J200" i="8"/>
  <c r="K200" i="8"/>
  <c r="H201" i="8"/>
  <c r="I201" i="8"/>
  <c r="J201" i="8"/>
  <c r="L201" i="8" s="1"/>
  <c r="K201" i="8"/>
  <c r="H202" i="8"/>
  <c r="I202" i="8"/>
  <c r="J202" i="8"/>
  <c r="L202" i="8" s="1"/>
  <c r="K202" i="8"/>
  <c r="H203" i="8"/>
  <c r="I203" i="8"/>
  <c r="J203" i="8"/>
  <c r="L203" i="8" s="1"/>
  <c r="K203" i="8"/>
  <c r="H204" i="8"/>
  <c r="I204" i="8"/>
  <c r="J204" i="8"/>
  <c r="K204" i="8"/>
  <c r="H205" i="8"/>
  <c r="I205" i="8"/>
  <c r="J205" i="8"/>
  <c r="L205" i="8" s="1"/>
  <c r="K205" i="8"/>
  <c r="H206" i="8"/>
  <c r="I206" i="8"/>
  <c r="J206" i="8"/>
  <c r="K206" i="8"/>
  <c r="H207" i="8"/>
  <c r="I207" i="8"/>
  <c r="J207" i="8"/>
  <c r="L207" i="8" s="1"/>
  <c r="K207" i="8"/>
  <c r="H208" i="8"/>
  <c r="I208" i="8"/>
  <c r="J208" i="8"/>
  <c r="L208" i="8" s="1"/>
  <c r="K208" i="8"/>
  <c r="H209" i="8"/>
  <c r="I209" i="8"/>
  <c r="J209" i="8"/>
  <c r="L209" i="8" s="1"/>
  <c r="K209" i="8"/>
  <c r="H210" i="8"/>
  <c r="I210" i="8"/>
  <c r="J210" i="8"/>
  <c r="K210" i="8"/>
  <c r="H211" i="8"/>
  <c r="I211" i="8"/>
  <c r="J211" i="8"/>
  <c r="K211" i="8"/>
  <c r="H212" i="8"/>
  <c r="I212" i="8"/>
  <c r="J212" i="8"/>
  <c r="L212" i="8" s="1"/>
  <c r="K212" i="8"/>
  <c r="H213" i="8"/>
  <c r="I213" i="8"/>
  <c r="J213" i="8"/>
  <c r="L213" i="8" s="1"/>
  <c r="K213" i="8"/>
  <c r="H214" i="8"/>
  <c r="I214" i="8"/>
  <c r="J214" i="8"/>
  <c r="L214" i="8" s="1"/>
  <c r="K214" i="8"/>
  <c r="H215" i="8"/>
  <c r="I215" i="8"/>
  <c r="J215" i="8"/>
  <c r="K215" i="8"/>
  <c r="H216" i="8"/>
  <c r="I216" i="8"/>
  <c r="J216" i="8"/>
  <c r="K216" i="8"/>
  <c r="H217" i="8"/>
  <c r="I217" i="8"/>
  <c r="J217" i="8"/>
  <c r="L217" i="8" s="1"/>
  <c r="K217" i="8"/>
  <c r="H218" i="8"/>
  <c r="I218" i="8"/>
  <c r="J218" i="8"/>
  <c r="L218" i="8" s="1"/>
  <c r="K218" i="8"/>
  <c r="H219" i="8"/>
  <c r="I219" i="8"/>
  <c r="J219" i="8"/>
  <c r="L219" i="8" s="1"/>
  <c r="K219" i="8"/>
  <c r="H220" i="8"/>
  <c r="I220" i="8"/>
  <c r="J220" i="8"/>
  <c r="K220" i="8"/>
  <c r="H221" i="8"/>
  <c r="I221" i="8"/>
  <c r="J221" i="8"/>
  <c r="L221" i="8" s="1"/>
  <c r="K221" i="8"/>
  <c r="H222" i="8"/>
  <c r="I222" i="8"/>
  <c r="J222" i="8"/>
  <c r="K222" i="8"/>
  <c r="H223" i="8"/>
  <c r="I223" i="8"/>
  <c r="J223" i="8"/>
  <c r="L223" i="8" s="1"/>
  <c r="K223" i="8"/>
  <c r="H224" i="8"/>
  <c r="I224" i="8"/>
  <c r="J224" i="8"/>
  <c r="L224" i="8" s="1"/>
  <c r="K224" i="8"/>
  <c r="H225" i="8"/>
  <c r="I225" i="8"/>
  <c r="J225" i="8"/>
  <c r="L225" i="8" s="1"/>
  <c r="K225" i="8"/>
  <c r="H226" i="8"/>
  <c r="I226" i="8"/>
  <c r="J226" i="8"/>
  <c r="K226" i="8"/>
  <c r="H227" i="8"/>
  <c r="I227" i="8"/>
  <c r="J227" i="8"/>
  <c r="K227" i="8"/>
  <c r="H228" i="8"/>
  <c r="I228" i="8"/>
  <c r="J228" i="8"/>
  <c r="L228" i="8" s="1"/>
  <c r="K228" i="8"/>
  <c r="H229" i="8"/>
  <c r="I229" i="8"/>
  <c r="J229" i="8"/>
  <c r="L229" i="8" s="1"/>
  <c r="K229" i="8"/>
  <c r="H230" i="8"/>
  <c r="I230" i="8"/>
  <c r="J230" i="8"/>
  <c r="L230" i="8" s="1"/>
  <c r="K230" i="8"/>
  <c r="H231" i="8"/>
  <c r="I231" i="8"/>
  <c r="J231" i="8"/>
  <c r="K231" i="8"/>
  <c r="H232" i="8"/>
  <c r="I232" i="8"/>
  <c r="J232" i="8"/>
  <c r="K232" i="8"/>
  <c r="H233" i="8"/>
  <c r="I233" i="8"/>
  <c r="J233" i="8"/>
  <c r="L233" i="8" s="1"/>
  <c r="K233" i="8"/>
  <c r="H234" i="8"/>
  <c r="I234" i="8"/>
  <c r="J234" i="8"/>
  <c r="L234" i="8" s="1"/>
  <c r="K234" i="8"/>
  <c r="H235" i="8"/>
  <c r="I235" i="8"/>
  <c r="J235" i="8"/>
  <c r="L235" i="8" s="1"/>
  <c r="K235" i="8"/>
  <c r="H236" i="8"/>
  <c r="I236" i="8"/>
  <c r="J236" i="8"/>
  <c r="K236" i="8"/>
  <c r="H237" i="8"/>
  <c r="I237" i="8"/>
  <c r="J237" i="8"/>
  <c r="L237" i="8" s="1"/>
  <c r="K237" i="8"/>
  <c r="H238" i="8"/>
  <c r="I238" i="8"/>
  <c r="J238" i="8"/>
  <c r="K238" i="8"/>
  <c r="H239" i="8"/>
  <c r="I239" i="8"/>
  <c r="J239" i="8"/>
  <c r="L239" i="8" s="1"/>
  <c r="K239" i="8"/>
  <c r="H240" i="8"/>
  <c r="I240" i="8"/>
  <c r="J240" i="8"/>
  <c r="L240" i="8" s="1"/>
  <c r="K240" i="8"/>
  <c r="H241" i="8"/>
  <c r="I241" i="8"/>
  <c r="J241" i="8"/>
  <c r="L241" i="8" s="1"/>
  <c r="K241" i="8"/>
  <c r="H242" i="8"/>
  <c r="I242" i="8"/>
  <c r="J242" i="8"/>
  <c r="K242" i="8"/>
  <c r="H243" i="8"/>
  <c r="I243" i="8"/>
  <c r="J243" i="8"/>
  <c r="K243" i="8"/>
  <c r="H244" i="8"/>
  <c r="I244" i="8"/>
  <c r="J244" i="8"/>
  <c r="L244" i="8" s="1"/>
  <c r="K244" i="8"/>
  <c r="H245" i="8"/>
  <c r="I245" i="8"/>
  <c r="J245" i="8"/>
  <c r="L245" i="8" s="1"/>
  <c r="K245" i="8"/>
  <c r="H246" i="8"/>
  <c r="I246" i="8"/>
  <c r="J246" i="8"/>
  <c r="L246" i="8" s="1"/>
  <c r="K246" i="8"/>
  <c r="H247" i="8"/>
  <c r="I247" i="8"/>
  <c r="J247" i="8"/>
  <c r="K247" i="8"/>
  <c r="H248" i="8"/>
  <c r="I248" i="8"/>
  <c r="J248" i="8"/>
  <c r="K248" i="8"/>
  <c r="H249" i="8"/>
  <c r="I249" i="8"/>
  <c r="J249" i="8"/>
  <c r="L249" i="8" s="1"/>
  <c r="K249" i="8"/>
  <c r="H250" i="8"/>
  <c r="I250" i="8"/>
  <c r="J250" i="8"/>
  <c r="L250" i="8" s="1"/>
  <c r="K250" i="8"/>
  <c r="H251" i="8"/>
  <c r="I251" i="8"/>
  <c r="J251" i="8"/>
  <c r="L251" i="8" s="1"/>
  <c r="K251" i="8"/>
  <c r="H252" i="8"/>
  <c r="I252" i="8"/>
  <c r="J252" i="8"/>
  <c r="K252" i="8"/>
  <c r="H253" i="8"/>
  <c r="I253" i="8"/>
  <c r="J253" i="8"/>
  <c r="L253" i="8" s="1"/>
  <c r="K253" i="8"/>
  <c r="H254" i="8"/>
  <c r="I254" i="8"/>
  <c r="J254" i="8"/>
  <c r="K254" i="8"/>
  <c r="H255" i="8"/>
  <c r="I255" i="8"/>
  <c r="J255" i="8"/>
  <c r="L255" i="8" s="1"/>
  <c r="K255" i="8"/>
  <c r="H256" i="8"/>
  <c r="I256" i="8"/>
  <c r="J256" i="8"/>
  <c r="L256" i="8" s="1"/>
  <c r="K256" i="8"/>
  <c r="H257" i="8"/>
  <c r="I257" i="8"/>
  <c r="J257" i="8"/>
  <c r="L257" i="8" s="1"/>
  <c r="K257" i="8"/>
  <c r="H258" i="8"/>
  <c r="I258" i="8"/>
  <c r="J258" i="8"/>
  <c r="K258" i="8"/>
  <c r="H259" i="8"/>
  <c r="I259" i="8"/>
  <c r="J259" i="8"/>
  <c r="K259" i="8"/>
  <c r="H260" i="8"/>
  <c r="I260" i="8"/>
  <c r="J260" i="8"/>
  <c r="L260" i="8" s="1"/>
  <c r="K260" i="8"/>
  <c r="H261" i="8"/>
  <c r="I261" i="8"/>
  <c r="J261" i="8"/>
  <c r="L261" i="8" s="1"/>
  <c r="K261" i="8"/>
  <c r="H262" i="8"/>
  <c r="I262" i="8"/>
  <c r="J262" i="8"/>
  <c r="L262" i="8" s="1"/>
  <c r="K262" i="8"/>
  <c r="H263" i="8"/>
  <c r="I263" i="8"/>
  <c r="J263" i="8"/>
  <c r="K263" i="8"/>
  <c r="H264" i="8"/>
  <c r="I264" i="8"/>
  <c r="J264" i="8"/>
  <c r="K264" i="8"/>
  <c r="H265" i="8"/>
  <c r="I265" i="8"/>
  <c r="J265" i="8"/>
  <c r="L265" i="8" s="1"/>
  <c r="K265" i="8"/>
  <c r="H266" i="8"/>
  <c r="I266" i="8"/>
  <c r="J266" i="8"/>
  <c r="L266" i="8" s="1"/>
  <c r="K266" i="8"/>
  <c r="H267" i="8"/>
  <c r="I267" i="8"/>
  <c r="J267" i="8"/>
  <c r="L267" i="8" s="1"/>
  <c r="K267" i="8"/>
  <c r="H268" i="8"/>
  <c r="I268" i="8"/>
  <c r="J268" i="8"/>
  <c r="K268" i="8"/>
  <c r="H269" i="8"/>
  <c r="I269" i="8"/>
  <c r="J269" i="8"/>
  <c r="L269" i="8" s="1"/>
  <c r="K269" i="8"/>
  <c r="H270" i="8"/>
  <c r="I270" i="8"/>
  <c r="J270" i="8"/>
  <c r="K270" i="8"/>
  <c r="H271" i="8"/>
  <c r="I271" i="8"/>
  <c r="J271" i="8"/>
  <c r="L271" i="8" s="1"/>
  <c r="K271" i="8"/>
  <c r="H272" i="8"/>
  <c r="I272" i="8"/>
  <c r="J272" i="8"/>
  <c r="L272" i="8" s="1"/>
  <c r="K272" i="8"/>
  <c r="H273" i="8"/>
  <c r="I273" i="8"/>
  <c r="J273" i="8"/>
  <c r="L273" i="8" s="1"/>
  <c r="K273" i="8"/>
  <c r="H274" i="8"/>
  <c r="I274" i="8"/>
  <c r="J274" i="8"/>
  <c r="K274" i="8"/>
  <c r="H275" i="8"/>
  <c r="I275" i="8"/>
  <c r="J275" i="8"/>
  <c r="K275" i="8"/>
  <c r="H276" i="8"/>
  <c r="I276" i="8"/>
  <c r="J276" i="8"/>
  <c r="L276" i="8" s="1"/>
  <c r="K276" i="8"/>
  <c r="H277" i="8"/>
  <c r="I277" i="8"/>
  <c r="J277" i="8"/>
  <c r="L277" i="8" s="1"/>
  <c r="K277" i="8"/>
  <c r="H278" i="8"/>
  <c r="I278" i="8"/>
  <c r="J278" i="8"/>
  <c r="L278" i="8" s="1"/>
  <c r="K278" i="8"/>
  <c r="H279" i="8"/>
  <c r="I279" i="8"/>
  <c r="J279" i="8"/>
  <c r="K279" i="8"/>
  <c r="H280" i="8"/>
  <c r="I280" i="8"/>
  <c r="J280" i="8"/>
  <c r="K280" i="8"/>
  <c r="H281" i="8"/>
  <c r="I281" i="8"/>
  <c r="J281" i="8"/>
  <c r="L281" i="8" s="1"/>
  <c r="K281" i="8"/>
  <c r="H282" i="8"/>
  <c r="I282" i="8"/>
  <c r="J282" i="8"/>
  <c r="L282" i="8" s="1"/>
  <c r="K282" i="8"/>
  <c r="H283" i="8"/>
  <c r="I283" i="8"/>
  <c r="J283" i="8"/>
  <c r="L283" i="8" s="1"/>
  <c r="K283" i="8"/>
  <c r="H284" i="8"/>
  <c r="I284" i="8"/>
  <c r="J284" i="8"/>
  <c r="K284" i="8"/>
  <c r="H285" i="8"/>
  <c r="I285" i="8"/>
  <c r="J285" i="8"/>
  <c r="L285" i="8" s="1"/>
  <c r="K285" i="8"/>
  <c r="H286" i="8"/>
  <c r="I286" i="8"/>
  <c r="J286" i="8"/>
  <c r="K286" i="8"/>
  <c r="H287" i="8"/>
  <c r="I287" i="8"/>
  <c r="J287" i="8"/>
  <c r="L287" i="8" s="1"/>
  <c r="K287" i="8"/>
  <c r="H288" i="8"/>
  <c r="I288" i="8"/>
  <c r="J288" i="8"/>
  <c r="L288" i="8" s="1"/>
  <c r="K288" i="8"/>
  <c r="H289" i="8"/>
  <c r="I289" i="8"/>
  <c r="J289" i="8"/>
  <c r="L289" i="8" s="1"/>
  <c r="K289" i="8"/>
  <c r="H290" i="8"/>
  <c r="I290" i="8"/>
  <c r="J290" i="8"/>
  <c r="K290" i="8"/>
  <c r="H291" i="8"/>
  <c r="I291" i="8"/>
  <c r="J291" i="8"/>
  <c r="K291" i="8"/>
  <c r="H292" i="8"/>
  <c r="I292" i="8"/>
  <c r="J292" i="8"/>
  <c r="L292" i="8" s="1"/>
  <c r="K292" i="8"/>
  <c r="H293" i="8"/>
  <c r="I293" i="8"/>
  <c r="J293" i="8"/>
  <c r="L293" i="8" s="1"/>
  <c r="K293" i="8"/>
  <c r="H294" i="8"/>
  <c r="I294" i="8"/>
  <c r="J294" i="8"/>
  <c r="L294" i="8" s="1"/>
  <c r="K294" i="8"/>
  <c r="H295" i="8"/>
  <c r="I295" i="8"/>
  <c r="J295" i="8"/>
  <c r="K295" i="8"/>
  <c r="H296" i="8"/>
  <c r="I296" i="8"/>
  <c r="J296" i="8"/>
  <c r="K296" i="8"/>
  <c r="H297" i="8"/>
  <c r="I297" i="8"/>
  <c r="J297" i="8"/>
  <c r="L297" i="8" s="1"/>
  <c r="K297" i="8"/>
  <c r="H298" i="8"/>
  <c r="I298" i="8"/>
  <c r="J298" i="8"/>
  <c r="L298" i="8" s="1"/>
  <c r="K298" i="8"/>
  <c r="H299" i="8"/>
  <c r="I299" i="8"/>
  <c r="J299" i="8"/>
  <c r="L299" i="8" s="1"/>
  <c r="K299" i="8"/>
  <c r="H300" i="8"/>
  <c r="I300" i="8"/>
  <c r="J300" i="8"/>
  <c r="K300" i="8"/>
  <c r="H301" i="8"/>
  <c r="I301" i="8"/>
  <c r="J301" i="8"/>
  <c r="L301" i="8" s="1"/>
  <c r="K301" i="8"/>
  <c r="H302" i="8"/>
  <c r="I302" i="8"/>
  <c r="J302" i="8"/>
  <c r="K302" i="8"/>
  <c r="H303" i="8"/>
  <c r="I303" i="8"/>
  <c r="J303" i="8"/>
  <c r="L303" i="8" s="1"/>
  <c r="K303" i="8"/>
  <c r="H304" i="8"/>
  <c r="I304" i="8"/>
  <c r="J304" i="8"/>
  <c r="L304" i="8" s="1"/>
  <c r="K304" i="8"/>
  <c r="H305" i="8"/>
  <c r="I305" i="8"/>
  <c r="J305" i="8"/>
  <c r="L305" i="8" s="1"/>
  <c r="K305" i="8"/>
  <c r="H306" i="8"/>
  <c r="I306" i="8"/>
  <c r="J306" i="8"/>
  <c r="K306" i="8"/>
  <c r="H307" i="8"/>
  <c r="I307" i="8"/>
  <c r="J307" i="8"/>
  <c r="K307" i="8"/>
  <c r="H308" i="8"/>
  <c r="I308" i="8"/>
  <c r="J308" i="8"/>
  <c r="L308" i="8" s="1"/>
  <c r="K308" i="8"/>
  <c r="H309" i="8"/>
  <c r="I309" i="8"/>
  <c r="J309" i="8"/>
  <c r="L309" i="8" s="1"/>
  <c r="K309" i="8"/>
  <c r="H310" i="8"/>
  <c r="I310" i="8"/>
  <c r="J310" i="8"/>
  <c r="L310" i="8" s="1"/>
  <c r="K310" i="8"/>
  <c r="H311" i="8"/>
  <c r="I311" i="8"/>
  <c r="J311" i="8"/>
  <c r="K311" i="8"/>
  <c r="H312" i="8"/>
  <c r="I312" i="8"/>
  <c r="J312" i="8"/>
  <c r="K312" i="8"/>
  <c r="H313" i="8"/>
  <c r="I313" i="8"/>
  <c r="J313" i="8"/>
  <c r="L313" i="8" s="1"/>
  <c r="K313" i="8"/>
  <c r="H314" i="8"/>
  <c r="I314" i="8"/>
  <c r="J314" i="8"/>
  <c r="L314" i="8" s="1"/>
  <c r="K314" i="8"/>
  <c r="H315" i="8"/>
  <c r="I315" i="8"/>
  <c r="J315" i="8"/>
  <c r="L315" i="8" s="1"/>
  <c r="K315" i="8"/>
  <c r="H316" i="8"/>
  <c r="I316" i="8"/>
  <c r="J316" i="8"/>
  <c r="K316" i="8"/>
  <c r="H317" i="8"/>
  <c r="I317" i="8"/>
  <c r="J317" i="8"/>
  <c r="L317" i="8" s="1"/>
  <c r="K317" i="8"/>
  <c r="H318" i="8"/>
  <c r="I318" i="8"/>
  <c r="J318" i="8"/>
  <c r="K318" i="8"/>
  <c r="H319" i="8"/>
  <c r="I319" i="8"/>
  <c r="J319" i="8"/>
  <c r="L319" i="8" s="1"/>
  <c r="K319" i="8"/>
  <c r="H320" i="8"/>
  <c r="I320" i="8"/>
  <c r="J320" i="8"/>
  <c r="L320" i="8" s="1"/>
  <c r="K320" i="8"/>
  <c r="H321" i="8"/>
  <c r="I321" i="8"/>
  <c r="J321" i="8"/>
  <c r="L321" i="8" s="1"/>
  <c r="K321" i="8"/>
  <c r="H322" i="8"/>
  <c r="I322" i="8"/>
  <c r="J322" i="8"/>
  <c r="K322" i="8"/>
  <c r="H323" i="8"/>
  <c r="I323" i="8"/>
  <c r="J323" i="8"/>
  <c r="K323" i="8"/>
  <c r="H324" i="8"/>
  <c r="I324" i="8"/>
  <c r="J324" i="8"/>
  <c r="L324" i="8" s="1"/>
  <c r="K324" i="8"/>
  <c r="H325" i="8"/>
  <c r="I325" i="8"/>
  <c r="J325" i="8"/>
  <c r="L325" i="8" s="1"/>
  <c r="K325" i="8"/>
  <c r="H326" i="8"/>
  <c r="I326" i="8"/>
  <c r="J326" i="8"/>
  <c r="L326" i="8" s="1"/>
  <c r="K326" i="8"/>
  <c r="H327" i="8"/>
  <c r="I327" i="8"/>
  <c r="J327" i="8"/>
  <c r="K327" i="8"/>
  <c r="H328" i="8"/>
  <c r="I328" i="8"/>
  <c r="J328" i="8"/>
  <c r="K328" i="8"/>
  <c r="H329" i="8"/>
  <c r="I329" i="8"/>
  <c r="J329" i="8"/>
  <c r="L329" i="8" s="1"/>
  <c r="K329" i="8"/>
  <c r="H330" i="8"/>
  <c r="I330" i="8"/>
  <c r="J330" i="8"/>
  <c r="L330" i="8" s="1"/>
  <c r="K330" i="8"/>
  <c r="H331" i="8"/>
  <c r="I331" i="8"/>
  <c r="J331" i="8"/>
  <c r="L331" i="8" s="1"/>
  <c r="K331" i="8"/>
  <c r="H332" i="8"/>
  <c r="I332" i="8"/>
  <c r="J332" i="8"/>
  <c r="K332" i="8"/>
  <c r="H333" i="8"/>
  <c r="I333" i="8"/>
  <c r="J333" i="8"/>
  <c r="L333" i="8" s="1"/>
  <c r="K333" i="8"/>
  <c r="H334" i="8"/>
  <c r="I334" i="8"/>
  <c r="J334" i="8"/>
  <c r="K334" i="8"/>
  <c r="H335" i="8"/>
  <c r="I335" i="8"/>
  <c r="J335" i="8"/>
  <c r="L335" i="8" s="1"/>
  <c r="K335" i="8"/>
  <c r="H336" i="8"/>
  <c r="I336" i="8"/>
  <c r="J336" i="8"/>
  <c r="L336" i="8" s="1"/>
  <c r="K336" i="8"/>
  <c r="H337" i="8"/>
  <c r="I337" i="8"/>
  <c r="J337" i="8"/>
  <c r="L337" i="8" s="1"/>
  <c r="K337" i="8"/>
  <c r="H338" i="8"/>
  <c r="I338" i="8"/>
  <c r="J338" i="8"/>
  <c r="K338" i="8"/>
  <c r="H339" i="8"/>
  <c r="I339" i="8"/>
  <c r="J339" i="8"/>
  <c r="K339" i="8"/>
  <c r="H340" i="8"/>
  <c r="I340" i="8"/>
  <c r="J340" i="8"/>
  <c r="L340" i="8" s="1"/>
  <c r="K340" i="8"/>
  <c r="H341" i="8"/>
  <c r="I341" i="8"/>
  <c r="J341" i="8"/>
  <c r="L341" i="8" s="1"/>
  <c r="K341" i="8"/>
  <c r="H342" i="8"/>
  <c r="I342" i="8"/>
  <c r="J342" i="8"/>
  <c r="L342" i="8" s="1"/>
  <c r="K342" i="8"/>
  <c r="H343" i="8"/>
  <c r="I343" i="8"/>
  <c r="J343" i="8"/>
  <c r="K343" i="8"/>
  <c r="H344" i="8"/>
  <c r="I344" i="8"/>
  <c r="J344" i="8"/>
  <c r="K344" i="8"/>
  <c r="H345" i="8"/>
  <c r="I345" i="8"/>
  <c r="J345" i="8"/>
  <c r="L345" i="8" s="1"/>
  <c r="K345" i="8"/>
  <c r="H346" i="8"/>
  <c r="I346" i="8"/>
  <c r="J346" i="8"/>
  <c r="L346" i="8" s="1"/>
  <c r="K346" i="8"/>
  <c r="H347" i="8"/>
  <c r="I347" i="8"/>
  <c r="J347" i="8"/>
  <c r="L347" i="8" s="1"/>
  <c r="K347" i="8"/>
  <c r="H348" i="8"/>
  <c r="I348" i="8"/>
  <c r="J348" i="8"/>
  <c r="K348" i="8"/>
  <c r="H349" i="8"/>
  <c r="I349" i="8"/>
  <c r="J349" i="8"/>
  <c r="L349" i="8" s="1"/>
  <c r="K349" i="8"/>
  <c r="H350" i="8"/>
  <c r="I350" i="8"/>
  <c r="J350" i="8"/>
  <c r="K350" i="8"/>
  <c r="H351" i="8"/>
  <c r="I351" i="8"/>
  <c r="J351" i="8"/>
  <c r="L351" i="8" s="1"/>
  <c r="K351" i="8"/>
  <c r="H352" i="8"/>
  <c r="I352" i="8"/>
  <c r="J352" i="8"/>
  <c r="L352" i="8" s="1"/>
  <c r="K352" i="8"/>
  <c r="H353" i="8"/>
  <c r="I353" i="8"/>
  <c r="J353" i="8"/>
  <c r="L353" i="8" s="1"/>
  <c r="K353" i="8"/>
  <c r="H354" i="8"/>
  <c r="I354" i="8"/>
  <c r="J354" i="8"/>
  <c r="K354" i="8"/>
  <c r="H355" i="8"/>
  <c r="I355" i="8"/>
  <c r="J355" i="8"/>
  <c r="K355" i="8"/>
  <c r="H356" i="8"/>
  <c r="I356" i="8"/>
  <c r="J356" i="8"/>
  <c r="L356" i="8" s="1"/>
  <c r="K356" i="8"/>
  <c r="H357" i="8"/>
  <c r="I357" i="8"/>
  <c r="J357" i="8"/>
  <c r="L357" i="8" s="1"/>
  <c r="K357" i="8"/>
  <c r="H358" i="8"/>
  <c r="I358" i="8"/>
  <c r="J358" i="8"/>
  <c r="L358" i="8" s="1"/>
  <c r="K358" i="8"/>
  <c r="H359" i="8"/>
  <c r="I359" i="8"/>
  <c r="J359" i="8"/>
  <c r="K359" i="8"/>
  <c r="H360" i="8"/>
  <c r="I360" i="8"/>
  <c r="J360" i="8"/>
  <c r="K360" i="8"/>
  <c r="H361" i="8"/>
  <c r="I361" i="8"/>
  <c r="J361" i="8"/>
  <c r="L361" i="8" s="1"/>
  <c r="K361" i="8"/>
  <c r="H362" i="8"/>
  <c r="I362" i="8"/>
  <c r="J362" i="8"/>
  <c r="L362" i="8" s="1"/>
  <c r="K362" i="8"/>
  <c r="H363" i="8"/>
  <c r="I363" i="8"/>
  <c r="J363" i="8"/>
  <c r="L363" i="8" s="1"/>
  <c r="K363" i="8"/>
  <c r="H364" i="8"/>
  <c r="I364" i="8"/>
  <c r="J364" i="8"/>
  <c r="K364" i="8"/>
  <c r="H365" i="8"/>
  <c r="I365" i="8"/>
  <c r="J365" i="8"/>
  <c r="L365" i="8" s="1"/>
  <c r="K365" i="8"/>
  <c r="H366" i="8"/>
  <c r="I366" i="8"/>
  <c r="J366" i="8"/>
  <c r="K366" i="8"/>
  <c r="H367" i="8"/>
  <c r="I367" i="8"/>
  <c r="J367" i="8"/>
  <c r="L367" i="8" s="1"/>
  <c r="K367" i="8"/>
  <c r="H368" i="8"/>
  <c r="I368" i="8"/>
  <c r="J368" i="8"/>
  <c r="L368" i="8" s="1"/>
  <c r="K368" i="8"/>
  <c r="H369" i="8"/>
  <c r="I369" i="8"/>
  <c r="J369" i="8"/>
  <c r="L369" i="8" s="1"/>
  <c r="K369" i="8"/>
  <c r="H370" i="8"/>
  <c r="I370" i="8"/>
  <c r="J370" i="8"/>
  <c r="K370" i="8"/>
  <c r="H371" i="8"/>
  <c r="I371" i="8"/>
  <c r="J371" i="8"/>
  <c r="K371" i="8"/>
  <c r="H372" i="8"/>
  <c r="I372" i="8"/>
  <c r="J372" i="8"/>
  <c r="L372" i="8" s="1"/>
  <c r="K372" i="8"/>
  <c r="H373" i="8"/>
  <c r="I373" i="8"/>
  <c r="J373" i="8"/>
  <c r="L373" i="8" s="1"/>
  <c r="K373" i="8"/>
  <c r="K7" i="8"/>
  <c r="J7" i="8"/>
  <c r="L7" i="8" s="1"/>
  <c r="I7" i="8"/>
  <c r="H7" i="8"/>
  <c r="R7" i="8"/>
  <c r="T7" i="8" s="1"/>
  <c r="S7" i="8"/>
  <c r="U7" i="8" s="1"/>
  <c r="AA7" i="8"/>
  <c r="AB7" i="8"/>
  <c r="AC7" i="8"/>
  <c r="AD7" i="8"/>
  <c r="BI7" i="8"/>
  <c r="AQ7" i="8"/>
  <c r="AU7" i="8"/>
  <c r="AV7" i="8" s="1"/>
  <c r="AZ7" i="8"/>
  <c r="BD7" i="8"/>
  <c r="BM7" i="8"/>
  <c r="BQ7" i="8"/>
  <c r="BU7" i="8"/>
  <c r="BK6" i="2" l="1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BK87" i="2"/>
  <c r="BK88" i="2"/>
  <c r="BK89" i="2"/>
  <c r="BK90" i="2"/>
  <c r="BK91" i="2"/>
  <c r="BK92" i="2"/>
  <c r="BK93" i="2"/>
  <c r="BK94" i="2"/>
  <c r="BK95" i="2"/>
  <c r="BK96" i="2"/>
  <c r="BK97" i="2"/>
  <c r="BK98" i="2"/>
  <c r="BK99" i="2"/>
  <c r="BK100" i="2"/>
  <c r="BK101" i="2"/>
  <c r="BK102" i="2"/>
  <c r="BK103" i="2"/>
  <c r="BK104" i="2"/>
  <c r="BK105" i="2"/>
  <c r="BK106" i="2"/>
  <c r="BK107" i="2"/>
  <c r="BK108" i="2"/>
  <c r="BK109" i="2"/>
  <c r="BK110" i="2"/>
  <c r="BK111" i="2"/>
  <c r="BK112" i="2"/>
  <c r="BK113" i="2"/>
  <c r="BK114" i="2"/>
  <c r="BK115" i="2"/>
  <c r="BK116" i="2"/>
  <c r="BK117" i="2"/>
  <c r="BK118" i="2"/>
  <c r="BK119" i="2"/>
  <c r="BK120" i="2"/>
  <c r="BK121" i="2"/>
  <c r="BK122" i="2"/>
  <c r="BK123" i="2"/>
  <c r="BK124" i="2"/>
  <c r="BK125" i="2"/>
  <c r="BK126" i="2"/>
  <c r="BK127" i="2"/>
  <c r="BK128" i="2"/>
  <c r="BK129" i="2"/>
  <c r="BK130" i="2"/>
  <c r="BK131" i="2"/>
  <c r="BK132" i="2"/>
  <c r="BK133" i="2"/>
  <c r="BK134" i="2"/>
  <c r="BK135" i="2"/>
  <c r="BK136" i="2"/>
  <c r="BK137" i="2"/>
  <c r="BK138" i="2"/>
  <c r="BK139" i="2"/>
  <c r="BK140" i="2"/>
  <c r="BK141" i="2"/>
  <c r="BK142" i="2"/>
  <c r="BK143" i="2"/>
  <c r="BK144" i="2"/>
  <c r="BK145" i="2"/>
  <c r="BK146" i="2"/>
  <c r="BK147" i="2"/>
  <c r="BK148" i="2"/>
  <c r="BK149" i="2"/>
  <c r="BK150" i="2"/>
  <c r="BK151" i="2"/>
  <c r="BK152" i="2"/>
  <c r="BK153" i="2"/>
  <c r="BK154" i="2"/>
  <c r="BK155" i="2"/>
  <c r="BK156" i="2"/>
  <c r="BK157" i="2"/>
  <c r="BK158" i="2"/>
  <c r="BK159" i="2"/>
  <c r="BK160" i="2"/>
  <c r="BK161" i="2"/>
  <c r="BK162" i="2"/>
  <c r="BK163" i="2"/>
  <c r="BK164" i="2"/>
  <c r="BK165" i="2"/>
  <c r="BK166" i="2"/>
  <c r="BK167" i="2"/>
  <c r="BK168" i="2"/>
  <c r="BK169" i="2"/>
  <c r="BK170" i="2"/>
  <c r="BK171" i="2"/>
  <c r="BK172" i="2"/>
  <c r="BK173" i="2"/>
  <c r="BK174" i="2"/>
  <c r="BK175" i="2"/>
  <c r="BK176" i="2"/>
  <c r="BK177" i="2"/>
  <c r="BK178" i="2"/>
  <c r="BK179" i="2"/>
  <c r="BK180" i="2"/>
  <c r="BK181" i="2"/>
  <c r="BK182" i="2"/>
  <c r="BK183" i="2"/>
  <c r="BK184" i="2"/>
  <c r="BK185" i="2"/>
  <c r="BK186" i="2"/>
  <c r="BK187" i="2"/>
  <c r="BK188" i="2"/>
  <c r="BK189" i="2"/>
  <c r="BK190" i="2"/>
  <c r="BK191" i="2"/>
  <c r="BK192" i="2"/>
  <c r="BK193" i="2"/>
  <c r="BK194" i="2"/>
  <c r="BK195" i="2"/>
  <c r="BK196" i="2"/>
  <c r="BK197" i="2"/>
  <c r="BK198" i="2"/>
  <c r="BK199" i="2"/>
  <c r="BK200" i="2"/>
  <c r="BK201" i="2"/>
  <c r="BK202" i="2"/>
  <c r="BK203" i="2"/>
  <c r="BK204" i="2"/>
  <c r="BK205" i="2"/>
  <c r="BK206" i="2"/>
  <c r="BK207" i="2"/>
  <c r="BK208" i="2"/>
  <c r="BK209" i="2"/>
  <c r="BK210" i="2"/>
  <c r="BK211" i="2"/>
  <c r="BK212" i="2"/>
  <c r="BK213" i="2"/>
  <c r="BK214" i="2"/>
  <c r="BK215" i="2"/>
  <c r="BK216" i="2"/>
  <c r="BK217" i="2"/>
  <c r="BK218" i="2"/>
  <c r="BK219" i="2"/>
  <c r="BK220" i="2"/>
  <c r="BK221" i="2"/>
  <c r="BK222" i="2"/>
  <c r="BK223" i="2"/>
  <c r="BK224" i="2"/>
  <c r="BK225" i="2"/>
  <c r="BK226" i="2"/>
  <c r="BK227" i="2"/>
  <c r="BK228" i="2"/>
  <c r="BK229" i="2"/>
  <c r="BK230" i="2"/>
  <c r="BK231" i="2"/>
  <c r="BK232" i="2"/>
  <c r="BK233" i="2"/>
  <c r="BK234" i="2"/>
  <c r="BK235" i="2"/>
  <c r="BK236" i="2"/>
  <c r="BK237" i="2"/>
  <c r="BK238" i="2"/>
  <c r="BK239" i="2"/>
  <c r="BK240" i="2"/>
  <c r="BK241" i="2"/>
  <c r="BK242" i="2"/>
  <c r="BK243" i="2"/>
  <c r="BK244" i="2"/>
  <c r="BK245" i="2"/>
  <c r="BK246" i="2"/>
  <c r="BK247" i="2"/>
  <c r="BK248" i="2"/>
  <c r="BK249" i="2"/>
  <c r="BK250" i="2"/>
  <c r="BK251" i="2"/>
  <c r="BK252" i="2"/>
  <c r="BK253" i="2"/>
  <c r="BK254" i="2"/>
  <c r="BK255" i="2"/>
  <c r="BK256" i="2"/>
  <c r="BK257" i="2"/>
  <c r="BK258" i="2"/>
  <c r="BK259" i="2"/>
  <c r="BK260" i="2"/>
  <c r="BK261" i="2"/>
  <c r="BK262" i="2"/>
  <c r="BK263" i="2"/>
  <c r="BK264" i="2"/>
  <c r="BK265" i="2"/>
  <c r="BK266" i="2"/>
  <c r="BK267" i="2"/>
  <c r="BK268" i="2"/>
  <c r="BK269" i="2"/>
  <c r="BK270" i="2"/>
  <c r="BK271" i="2"/>
  <c r="BK272" i="2"/>
  <c r="BK273" i="2"/>
  <c r="BK274" i="2"/>
  <c r="BK275" i="2"/>
  <c r="BK276" i="2"/>
  <c r="BK277" i="2"/>
  <c r="BK278" i="2"/>
  <c r="BK279" i="2"/>
  <c r="BK280" i="2"/>
  <c r="BK281" i="2"/>
  <c r="BK282" i="2"/>
  <c r="BK283" i="2"/>
  <c r="BK284" i="2"/>
  <c r="BK285" i="2"/>
  <c r="BK286" i="2"/>
  <c r="BK287" i="2"/>
  <c r="BK288" i="2"/>
  <c r="BK289" i="2"/>
  <c r="BK290" i="2"/>
  <c r="BK291" i="2"/>
  <c r="BK292" i="2"/>
  <c r="BK293" i="2"/>
  <c r="BK294" i="2"/>
  <c r="BK295" i="2"/>
  <c r="BK296" i="2"/>
  <c r="BK297" i="2"/>
  <c r="BK298" i="2"/>
  <c r="BK299" i="2"/>
  <c r="BK300" i="2"/>
  <c r="BK301" i="2"/>
  <c r="BK302" i="2"/>
  <c r="BK303" i="2"/>
  <c r="BK304" i="2"/>
  <c r="BK305" i="2"/>
  <c r="BK306" i="2"/>
  <c r="BK307" i="2"/>
  <c r="BK308" i="2"/>
  <c r="BK309" i="2"/>
  <c r="BK310" i="2"/>
  <c r="BK311" i="2"/>
  <c r="BK312" i="2"/>
  <c r="BK313" i="2"/>
  <c r="BK314" i="2"/>
  <c r="BK315" i="2"/>
  <c r="BK316" i="2"/>
  <c r="BK317" i="2"/>
  <c r="BK318" i="2"/>
  <c r="BK319" i="2"/>
  <c r="BK320" i="2"/>
  <c r="BK321" i="2"/>
  <c r="BK322" i="2"/>
  <c r="BK323" i="2"/>
  <c r="BK324" i="2"/>
  <c r="BK325" i="2"/>
  <c r="BK326" i="2"/>
  <c r="BK327" i="2"/>
  <c r="BK328" i="2"/>
  <c r="BK329" i="2"/>
  <c r="BK330" i="2"/>
  <c r="BK331" i="2"/>
  <c r="BK332" i="2"/>
  <c r="BK333" i="2"/>
  <c r="BK334" i="2"/>
  <c r="BK335" i="2"/>
  <c r="BK336" i="2"/>
  <c r="BK337" i="2"/>
  <c r="BK338" i="2"/>
  <c r="BK339" i="2"/>
  <c r="BK340" i="2"/>
  <c r="BK341" i="2"/>
  <c r="BK342" i="2"/>
  <c r="BK343" i="2"/>
  <c r="BK344" i="2"/>
  <c r="BK345" i="2"/>
  <c r="BK346" i="2"/>
  <c r="BK347" i="2"/>
  <c r="BK348" i="2"/>
  <c r="BK349" i="2"/>
  <c r="BK350" i="2"/>
  <c r="BK351" i="2"/>
  <c r="BK352" i="2"/>
  <c r="BK353" i="2"/>
  <c r="BK354" i="2"/>
  <c r="BK355" i="2"/>
  <c r="BK356" i="2"/>
  <c r="BK357" i="2"/>
  <c r="BK358" i="2"/>
  <c r="BK359" i="2"/>
  <c r="BK360" i="2"/>
  <c r="BK361" i="2"/>
  <c r="BK362" i="2"/>
  <c r="BK363" i="2"/>
  <c r="BK364" i="2"/>
  <c r="BK365" i="2"/>
  <c r="BK366" i="2"/>
  <c r="BK367" i="2"/>
  <c r="BK368" i="2"/>
  <c r="BK369" i="2"/>
  <c r="BK370" i="2"/>
  <c r="BK371" i="2"/>
  <c r="BK372" i="2"/>
  <c r="BK373" i="2"/>
  <c r="BK374" i="2"/>
  <c r="BK375" i="2"/>
  <c r="BK376" i="2"/>
  <c r="BK377" i="2"/>
  <c r="BK378" i="2"/>
  <c r="BK379" i="2"/>
  <c r="BK380" i="2"/>
  <c r="BK381" i="2"/>
  <c r="BK382" i="2"/>
  <c r="BK383" i="2"/>
  <c r="BK384" i="2"/>
  <c r="BK385" i="2"/>
  <c r="BK386" i="2"/>
  <c r="BK387" i="2"/>
  <c r="BK388" i="2"/>
  <c r="BK389" i="2"/>
  <c r="BK390" i="2"/>
  <c r="BK391" i="2"/>
  <c r="BK392" i="2"/>
  <c r="BK393" i="2"/>
  <c r="BK394" i="2"/>
  <c r="BK395" i="2"/>
  <c r="BK396" i="2"/>
  <c r="BK397" i="2"/>
  <c r="BK398" i="2"/>
  <c r="BK399" i="2"/>
  <c r="BK400" i="2"/>
  <c r="BK401" i="2"/>
  <c r="BK402" i="2"/>
  <c r="BK403" i="2"/>
  <c r="BK404" i="2"/>
  <c r="BK405" i="2"/>
  <c r="BK406" i="2"/>
  <c r="BK407" i="2"/>
  <c r="BK408" i="2"/>
  <c r="BK409" i="2"/>
  <c r="BK410" i="2"/>
  <c r="BK411" i="2"/>
  <c r="BK412" i="2"/>
  <c r="BK413" i="2"/>
  <c r="BK414" i="2"/>
  <c r="BK415" i="2"/>
  <c r="BK416" i="2"/>
  <c r="BK417" i="2"/>
  <c r="BK418" i="2"/>
  <c r="BK419" i="2"/>
  <c r="BK420" i="2"/>
  <c r="BK421" i="2"/>
  <c r="BK422" i="2"/>
  <c r="BK423" i="2"/>
  <c r="BK424" i="2"/>
  <c r="BK425" i="2"/>
  <c r="BK426" i="2"/>
  <c r="BK427" i="2"/>
  <c r="BK428" i="2"/>
  <c r="BK429" i="2"/>
  <c r="BK430" i="2"/>
  <c r="BK431" i="2"/>
  <c r="BK432" i="2"/>
  <c r="BK433" i="2"/>
  <c r="BK434" i="2"/>
  <c r="BK435" i="2"/>
  <c r="BK436" i="2"/>
  <c r="BK437" i="2"/>
  <c r="BK438" i="2"/>
  <c r="BK439" i="2"/>
  <c r="BK440" i="2"/>
  <c r="BK441" i="2"/>
  <c r="BK442" i="2"/>
  <c r="BK443" i="2"/>
  <c r="BK444" i="2"/>
  <c r="BK445" i="2"/>
  <c r="BK446" i="2"/>
  <c r="BK447" i="2"/>
  <c r="BK448" i="2"/>
  <c r="BK449" i="2"/>
  <c r="BK450" i="2"/>
  <c r="BK451" i="2"/>
  <c r="BK452" i="2"/>
  <c r="BK453" i="2"/>
  <c r="BK454" i="2"/>
  <c r="BK455" i="2"/>
  <c r="BK456" i="2"/>
  <c r="BK457" i="2"/>
  <c r="BK458" i="2"/>
  <c r="BK459" i="2"/>
  <c r="BK460" i="2"/>
  <c r="BK461" i="2"/>
  <c r="BK462" i="2"/>
  <c r="BK463" i="2"/>
  <c r="BK464" i="2"/>
  <c r="BK465" i="2"/>
  <c r="BK466" i="2"/>
  <c r="BK467" i="2"/>
  <c r="BK468" i="2"/>
  <c r="BK469" i="2"/>
  <c r="BK470" i="2"/>
  <c r="BK471" i="2"/>
  <c r="BK472" i="2"/>
  <c r="BK473" i="2"/>
  <c r="BK474" i="2"/>
  <c r="BK475" i="2"/>
  <c r="BK476" i="2"/>
  <c r="BK477" i="2"/>
  <c r="BK478" i="2"/>
  <c r="BK479" i="2"/>
  <c r="BK480" i="2"/>
  <c r="BK481" i="2"/>
  <c r="BK482" i="2"/>
  <c r="BK483" i="2"/>
  <c r="BK484" i="2"/>
  <c r="BK485" i="2"/>
  <c r="BK486" i="2"/>
  <c r="BK487" i="2"/>
  <c r="BK488" i="2"/>
  <c r="BK489" i="2"/>
  <c r="BK490" i="2"/>
  <c r="BK491" i="2"/>
  <c r="BK492" i="2"/>
  <c r="BK493" i="2"/>
  <c r="BK494" i="2"/>
  <c r="BK495" i="2"/>
  <c r="BK496" i="2"/>
  <c r="BK497" i="2"/>
  <c r="BK498" i="2"/>
  <c r="BK499" i="2"/>
  <c r="BK500" i="2"/>
  <c r="BK501" i="2"/>
  <c r="BK502" i="2"/>
  <c r="BK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199" i="2"/>
  <c r="BJ200" i="2"/>
  <c r="BJ201" i="2"/>
  <c r="BJ202" i="2"/>
  <c r="BJ203" i="2"/>
  <c r="BJ204" i="2"/>
  <c r="BJ205" i="2"/>
  <c r="BJ206" i="2"/>
  <c r="BJ207" i="2"/>
  <c r="BJ208" i="2"/>
  <c r="BJ209" i="2"/>
  <c r="BJ210" i="2"/>
  <c r="BJ211" i="2"/>
  <c r="BJ212" i="2"/>
  <c r="BJ213" i="2"/>
  <c r="BJ214" i="2"/>
  <c r="BJ215" i="2"/>
  <c r="BJ216" i="2"/>
  <c r="BJ217" i="2"/>
  <c r="BJ218" i="2"/>
  <c r="BJ219" i="2"/>
  <c r="BJ220" i="2"/>
  <c r="BJ221" i="2"/>
  <c r="BJ222" i="2"/>
  <c r="BJ223" i="2"/>
  <c r="BJ224" i="2"/>
  <c r="BJ225" i="2"/>
  <c r="BJ226" i="2"/>
  <c r="BJ227" i="2"/>
  <c r="BJ228" i="2"/>
  <c r="BJ229" i="2"/>
  <c r="BJ230" i="2"/>
  <c r="BJ231" i="2"/>
  <c r="BJ232" i="2"/>
  <c r="BJ233" i="2"/>
  <c r="BJ234" i="2"/>
  <c r="BJ235" i="2"/>
  <c r="BJ236" i="2"/>
  <c r="BJ237" i="2"/>
  <c r="BJ238" i="2"/>
  <c r="BJ239" i="2"/>
  <c r="BJ240" i="2"/>
  <c r="BJ241" i="2"/>
  <c r="BJ242" i="2"/>
  <c r="BJ243" i="2"/>
  <c r="BJ244" i="2"/>
  <c r="BJ245" i="2"/>
  <c r="BJ246" i="2"/>
  <c r="BJ247" i="2"/>
  <c r="BJ248" i="2"/>
  <c r="BJ249" i="2"/>
  <c r="BJ250" i="2"/>
  <c r="BJ251" i="2"/>
  <c r="BJ252" i="2"/>
  <c r="BJ253" i="2"/>
  <c r="BJ254" i="2"/>
  <c r="BJ255" i="2"/>
  <c r="BJ256" i="2"/>
  <c r="BJ257" i="2"/>
  <c r="BJ258" i="2"/>
  <c r="BJ259" i="2"/>
  <c r="BJ260" i="2"/>
  <c r="BJ261" i="2"/>
  <c r="BJ262" i="2"/>
  <c r="BJ263" i="2"/>
  <c r="BJ264" i="2"/>
  <c r="BJ265" i="2"/>
  <c r="BJ266" i="2"/>
  <c r="BJ267" i="2"/>
  <c r="BJ268" i="2"/>
  <c r="BJ269" i="2"/>
  <c r="BJ270" i="2"/>
  <c r="BJ271" i="2"/>
  <c r="BJ272" i="2"/>
  <c r="BJ273" i="2"/>
  <c r="BJ274" i="2"/>
  <c r="BJ275" i="2"/>
  <c r="BJ276" i="2"/>
  <c r="BJ277" i="2"/>
  <c r="BJ278" i="2"/>
  <c r="BJ279" i="2"/>
  <c r="BJ280" i="2"/>
  <c r="BJ281" i="2"/>
  <c r="BJ282" i="2"/>
  <c r="BJ283" i="2"/>
  <c r="BJ284" i="2"/>
  <c r="BJ285" i="2"/>
  <c r="BJ286" i="2"/>
  <c r="BJ287" i="2"/>
  <c r="BJ288" i="2"/>
  <c r="BJ289" i="2"/>
  <c r="BJ290" i="2"/>
  <c r="BJ291" i="2"/>
  <c r="BJ292" i="2"/>
  <c r="BJ293" i="2"/>
  <c r="BJ294" i="2"/>
  <c r="BJ295" i="2"/>
  <c r="BJ296" i="2"/>
  <c r="BJ297" i="2"/>
  <c r="BJ298" i="2"/>
  <c r="BJ299" i="2"/>
  <c r="BJ300" i="2"/>
  <c r="BJ301" i="2"/>
  <c r="BJ302" i="2"/>
  <c r="BJ303" i="2"/>
  <c r="BJ304" i="2"/>
  <c r="BJ305" i="2"/>
  <c r="BJ306" i="2"/>
  <c r="BJ307" i="2"/>
  <c r="BJ308" i="2"/>
  <c r="BJ309" i="2"/>
  <c r="BJ310" i="2"/>
  <c r="BJ311" i="2"/>
  <c r="BJ312" i="2"/>
  <c r="BJ313" i="2"/>
  <c r="BJ314" i="2"/>
  <c r="BJ315" i="2"/>
  <c r="BJ316" i="2"/>
  <c r="BJ317" i="2"/>
  <c r="BJ318" i="2"/>
  <c r="BJ319" i="2"/>
  <c r="BJ320" i="2"/>
  <c r="BJ321" i="2"/>
  <c r="BJ322" i="2"/>
  <c r="BJ323" i="2"/>
  <c r="BJ324" i="2"/>
  <c r="BJ325" i="2"/>
  <c r="BJ326" i="2"/>
  <c r="BJ327" i="2"/>
  <c r="BJ328" i="2"/>
  <c r="BJ329" i="2"/>
  <c r="BJ330" i="2"/>
  <c r="BJ331" i="2"/>
  <c r="BJ332" i="2"/>
  <c r="BJ333" i="2"/>
  <c r="BJ334" i="2"/>
  <c r="BJ335" i="2"/>
  <c r="BJ336" i="2"/>
  <c r="BJ337" i="2"/>
  <c r="BJ338" i="2"/>
  <c r="BJ339" i="2"/>
  <c r="BJ340" i="2"/>
  <c r="BJ341" i="2"/>
  <c r="BJ342" i="2"/>
  <c r="BJ343" i="2"/>
  <c r="BJ344" i="2"/>
  <c r="BJ345" i="2"/>
  <c r="BJ346" i="2"/>
  <c r="BJ347" i="2"/>
  <c r="BJ348" i="2"/>
  <c r="BJ349" i="2"/>
  <c r="BJ350" i="2"/>
  <c r="BJ351" i="2"/>
  <c r="BJ352" i="2"/>
  <c r="BJ353" i="2"/>
  <c r="BJ354" i="2"/>
  <c r="BJ355" i="2"/>
  <c r="BJ356" i="2"/>
  <c r="BJ357" i="2"/>
  <c r="BJ358" i="2"/>
  <c r="BJ359" i="2"/>
  <c r="BJ360" i="2"/>
  <c r="BJ361" i="2"/>
  <c r="BJ362" i="2"/>
  <c r="BJ363" i="2"/>
  <c r="BJ364" i="2"/>
  <c r="BJ365" i="2"/>
  <c r="BJ366" i="2"/>
  <c r="BJ367" i="2"/>
  <c r="BJ368" i="2"/>
  <c r="BJ369" i="2"/>
  <c r="BJ370" i="2"/>
  <c r="BJ371" i="2"/>
  <c r="BJ372" i="2"/>
  <c r="BJ373" i="2"/>
  <c r="BJ374" i="2"/>
  <c r="BJ375" i="2"/>
  <c r="BJ376" i="2"/>
  <c r="BJ377" i="2"/>
  <c r="BJ378" i="2"/>
  <c r="BJ379" i="2"/>
  <c r="BJ380" i="2"/>
  <c r="BJ381" i="2"/>
  <c r="BJ382" i="2"/>
  <c r="BJ383" i="2"/>
  <c r="BJ384" i="2"/>
  <c r="BJ385" i="2"/>
  <c r="BJ386" i="2"/>
  <c r="BJ387" i="2"/>
  <c r="BJ388" i="2"/>
  <c r="BJ389" i="2"/>
  <c r="BJ390" i="2"/>
  <c r="BJ391" i="2"/>
  <c r="BJ392" i="2"/>
  <c r="BJ393" i="2"/>
  <c r="BJ394" i="2"/>
  <c r="BJ395" i="2"/>
  <c r="BJ396" i="2"/>
  <c r="BJ397" i="2"/>
  <c r="BJ398" i="2"/>
  <c r="BJ399" i="2"/>
  <c r="BJ400" i="2"/>
  <c r="BJ401" i="2"/>
  <c r="BJ402" i="2"/>
  <c r="BJ403" i="2"/>
  <c r="BJ404" i="2"/>
  <c r="BJ405" i="2"/>
  <c r="BJ406" i="2"/>
  <c r="BJ407" i="2"/>
  <c r="BJ408" i="2"/>
  <c r="BJ409" i="2"/>
  <c r="BJ410" i="2"/>
  <c r="BJ411" i="2"/>
  <c r="BJ412" i="2"/>
  <c r="BJ413" i="2"/>
  <c r="BJ414" i="2"/>
  <c r="BJ415" i="2"/>
  <c r="BJ416" i="2"/>
  <c r="BJ417" i="2"/>
  <c r="BJ418" i="2"/>
  <c r="BJ419" i="2"/>
  <c r="BJ420" i="2"/>
  <c r="BJ421" i="2"/>
  <c r="BJ422" i="2"/>
  <c r="BJ423" i="2"/>
  <c r="BJ424" i="2"/>
  <c r="BJ425" i="2"/>
  <c r="BJ426" i="2"/>
  <c r="BJ427" i="2"/>
  <c r="BJ428" i="2"/>
  <c r="BJ429" i="2"/>
  <c r="BJ430" i="2"/>
  <c r="BJ431" i="2"/>
  <c r="BJ432" i="2"/>
  <c r="BJ433" i="2"/>
  <c r="BJ434" i="2"/>
  <c r="BJ435" i="2"/>
  <c r="BJ436" i="2"/>
  <c r="BJ437" i="2"/>
  <c r="BJ438" i="2"/>
  <c r="BJ439" i="2"/>
  <c r="BJ440" i="2"/>
  <c r="BJ441" i="2"/>
  <c r="BJ442" i="2"/>
  <c r="BJ443" i="2"/>
  <c r="BJ444" i="2"/>
  <c r="BJ445" i="2"/>
  <c r="BJ446" i="2"/>
  <c r="BJ447" i="2"/>
  <c r="BJ448" i="2"/>
  <c r="BJ449" i="2"/>
  <c r="BJ450" i="2"/>
  <c r="BJ451" i="2"/>
  <c r="BJ452" i="2"/>
  <c r="BJ453" i="2"/>
  <c r="BJ454" i="2"/>
  <c r="BJ455" i="2"/>
  <c r="BJ456" i="2"/>
  <c r="BJ457" i="2"/>
  <c r="BJ458" i="2"/>
  <c r="BJ459" i="2"/>
  <c r="BJ460" i="2"/>
  <c r="BJ461" i="2"/>
  <c r="BJ462" i="2"/>
  <c r="BJ463" i="2"/>
  <c r="BJ464" i="2"/>
  <c r="BJ465" i="2"/>
  <c r="BJ466" i="2"/>
  <c r="BJ467" i="2"/>
  <c r="BJ468" i="2"/>
  <c r="BJ469" i="2"/>
  <c r="BJ470" i="2"/>
  <c r="BJ471" i="2"/>
  <c r="BJ472" i="2"/>
  <c r="BJ473" i="2"/>
  <c r="BJ474" i="2"/>
  <c r="BJ475" i="2"/>
  <c r="BJ476" i="2"/>
  <c r="BJ477" i="2"/>
  <c r="BJ478" i="2"/>
  <c r="BJ479" i="2"/>
  <c r="BJ480" i="2"/>
  <c r="BJ481" i="2"/>
  <c r="BJ482" i="2"/>
  <c r="BJ483" i="2"/>
  <c r="BJ484" i="2"/>
  <c r="BJ485" i="2"/>
  <c r="BJ486" i="2"/>
  <c r="BJ487" i="2"/>
  <c r="BJ488" i="2"/>
  <c r="BJ489" i="2"/>
  <c r="BJ490" i="2"/>
  <c r="BJ491" i="2"/>
  <c r="BJ492" i="2"/>
  <c r="BJ493" i="2"/>
  <c r="BJ494" i="2"/>
  <c r="BJ495" i="2"/>
  <c r="BJ496" i="2"/>
  <c r="BJ497" i="2"/>
  <c r="BJ498" i="2"/>
  <c r="BJ499" i="2"/>
  <c r="BJ500" i="2"/>
  <c r="BJ501" i="2"/>
  <c r="BJ502" i="2"/>
  <c r="BJ5" i="2"/>
  <c r="BF373" i="2"/>
  <c r="BA8" i="2"/>
  <c r="BA9" i="2"/>
  <c r="BA12" i="2"/>
  <c r="BA13" i="2"/>
  <c r="BA16" i="2"/>
  <c r="BA17" i="2"/>
  <c r="BA20" i="2"/>
  <c r="BA21" i="2"/>
  <c r="BA24" i="2"/>
  <c r="BA25" i="2"/>
  <c r="BA28" i="2"/>
  <c r="BA29" i="2"/>
  <c r="BA32" i="2"/>
  <c r="BA33" i="2"/>
  <c r="BA36" i="2"/>
  <c r="BA37" i="2"/>
  <c r="BA40" i="2"/>
  <c r="BA41" i="2"/>
  <c r="BA44" i="2"/>
  <c r="BA45" i="2"/>
  <c r="BA48" i="2"/>
  <c r="BA49" i="2"/>
  <c r="BA52" i="2"/>
  <c r="BA53" i="2"/>
  <c r="BA56" i="2"/>
  <c r="BA57" i="2"/>
  <c r="BA60" i="2"/>
  <c r="BA61" i="2"/>
  <c r="BA64" i="2"/>
  <c r="BA65" i="2"/>
  <c r="BA68" i="2"/>
  <c r="BA69" i="2"/>
  <c r="BA72" i="2"/>
  <c r="BA73" i="2"/>
  <c r="BA76" i="2"/>
  <c r="BA77" i="2"/>
  <c r="BA80" i="2"/>
  <c r="BA81" i="2"/>
  <c r="BA84" i="2"/>
  <c r="BA85" i="2"/>
  <c r="BA88" i="2"/>
  <c r="BA89" i="2"/>
  <c r="BA92" i="2"/>
  <c r="BA93" i="2"/>
  <c r="BA96" i="2"/>
  <c r="BA97" i="2"/>
  <c r="BA100" i="2"/>
  <c r="BA101" i="2"/>
  <c r="BA104" i="2"/>
  <c r="BA105" i="2"/>
  <c r="BA108" i="2"/>
  <c r="BA109" i="2"/>
  <c r="BA112" i="2"/>
  <c r="BA113" i="2"/>
  <c r="BA116" i="2"/>
  <c r="BA117" i="2"/>
  <c r="BA120" i="2"/>
  <c r="BA121" i="2"/>
  <c r="BA124" i="2"/>
  <c r="BA125" i="2"/>
  <c r="BA128" i="2"/>
  <c r="BA129" i="2"/>
  <c r="BA132" i="2"/>
  <c r="BA133" i="2"/>
  <c r="BA136" i="2"/>
  <c r="BA137" i="2"/>
  <c r="BA140" i="2"/>
  <c r="BA141" i="2"/>
  <c r="BA144" i="2"/>
  <c r="BA145" i="2"/>
  <c r="BA148" i="2"/>
  <c r="BA149" i="2"/>
  <c r="BA152" i="2"/>
  <c r="BA153" i="2"/>
  <c r="BA156" i="2"/>
  <c r="BA157" i="2"/>
  <c r="BA160" i="2"/>
  <c r="BA161" i="2"/>
  <c r="BA164" i="2"/>
  <c r="BA165" i="2"/>
  <c r="BA168" i="2"/>
  <c r="BA169" i="2"/>
  <c r="BA172" i="2"/>
  <c r="BA173" i="2"/>
  <c r="BA176" i="2"/>
  <c r="BA177" i="2"/>
  <c r="BA180" i="2"/>
  <c r="BA181" i="2"/>
  <c r="BA184" i="2"/>
  <c r="BA185" i="2"/>
  <c r="BA188" i="2"/>
  <c r="BA189" i="2"/>
  <c r="BA192" i="2"/>
  <c r="BA193" i="2"/>
  <c r="BA196" i="2"/>
  <c r="BA197" i="2"/>
  <c r="BA200" i="2"/>
  <c r="BA201" i="2"/>
  <c r="BA204" i="2"/>
  <c r="BA205" i="2"/>
  <c r="BA208" i="2"/>
  <c r="BA209" i="2"/>
  <c r="BA212" i="2"/>
  <c r="BA213" i="2"/>
  <c r="BA216" i="2"/>
  <c r="BA217" i="2"/>
  <c r="BA220" i="2"/>
  <c r="BA221" i="2"/>
  <c r="BA224" i="2"/>
  <c r="BA225" i="2"/>
  <c r="BA228" i="2"/>
  <c r="BA229" i="2"/>
  <c r="BA232" i="2"/>
  <c r="BA233" i="2"/>
  <c r="BA236" i="2"/>
  <c r="BA237" i="2"/>
  <c r="BA240" i="2"/>
  <c r="BA241" i="2"/>
  <c r="BA244" i="2"/>
  <c r="BA245" i="2"/>
  <c r="BA248" i="2"/>
  <c r="BA249" i="2"/>
  <c r="BA252" i="2"/>
  <c r="BA253" i="2"/>
  <c r="BA256" i="2"/>
  <c r="BA257" i="2"/>
  <c r="BA260" i="2"/>
  <c r="BA261" i="2"/>
  <c r="BA264" i="2"/>
  <c r="BA265" i="2"/>
  <c r="BA268" i="2"/>
  <c r="BA269" i="2"/>
  <c r="BA272" i="2"/>
  <c r="BA273" i="2"/>
  <c r="BA276" i="2"/>
  <c r="BA277" i="2"/>
  <c r="BA280" i="2"/>
  <c r="BA281" i="2"/>
  <c r="BA284" i="2"/>
  <c r="BA285" i="2"/>
  <c r="BA288" i="2"/>
  <c r="BA289" i="2"/>
  <c r="BA292" i="2"/>
  <c r="BA293" i="2"/>
  <c r="BA296" i="2"/>
  <c r="BA297" i="2"/>
  <c r="BA300" i="2"/>
  <c r="BA301" i="2"/>
  <c r="BA304" i="2"/>
  <c r="BA305" i="2"/>
  <c r="BA308" i="2"/>
  <c r="BA309" i="2"/>
  <c r="BA312" i="2"/>
  <c r="BA313" i="2"/>
  <c r="BA316" i="2"/>
  <c r="BA317" i="2"/>
  <c r="BA320" i="2"/>
  <c r="BA321" i="2"/>
  <c r="BA324" i="2"/>
  <c r="BA325" i="2"/>
  <c r="BA328" i="2"/>
  <c r="BA329" i="2"/>
  <c r="BA332" i="2"/>
  <c r="BA333" i="2"/>
  <c r="BA336" i="2"/>
  <c r="BA337" i="2"/>
  <c r="BA340" i="2"/>
  <c r="BA341" i="2"/>
  <c r="BA344" i="2"/>
  <c r="BA345" i="2"/>
  <c r="BA348" i="2"/>
  <c r="BA349" i="2"/>
  <c r="BA352" i="2"/>
  <c r="BA353" i="2"/>
  <c r="BA356" i="2"/>
  <c r="BA357" i="2"/>
  <c r="BA360" i="2"/>
  <c r="BA361" i="2"/>
  <c r="BA364" i="2"/>
  <c r="BA365" i="2"/>
  <c r="BA368" i="2"/>
  <c r="BA369" i="2"/>
  <c r="BA372" i="2"/>
  <c r="BA6" i="2"/>
  <c r="AM7" i="2"/>
  <c r="BA7" i="2" s="1"/>
  <c r="AM8" i="2"/>
  <c r="AM9" i="2"/>
  <c r="AM10" i="2"/>
  <c r="BA10" i="2" s="1"/>
  <c r="AM11" i="2"/>
  <c r="BA11" i="2" s="1"/>
  <c r="AM12" i="2"/>
  <c r="AM13" i="2"/>
  <c r="AM14" i="2"/>
  <c r="BA14" i="2" s="1"/>
  <c r="AM15" i="2"/>
  <c r="BA15" i="2" s="1"/>
  <c r="AM16" i="2"/>
  <c r="AM17" i="2"/>
  <c r="AM18" i="2"/>
  <c r="BA18" i="2" s="1"/>
  <c r="AM19" i="2"/>
  <c r="BA19" i="2" s="1"/>
  <c r="AM20" i="2"/>
  <c r="AM21" i="2"/>
  <c r="AM22" i="2"/>
  <c r="BA22" i="2" s="1"/>
  <c r="AM23" i="2"/>
  <c r="BA23" i="2" s="1"/>
  <c r="AM24" i="2"/>
  <c r="AM25" i="2"/>
  <c r="AM26" i="2"/>
  <c r="BA26" i="2" s="1"/>
  <c r="AM27" i="2"/>
  <c r="BA27" i="2" s="1"/>
  <c r="AM28" i="2"/>
  <c r="AM29" i="2"/>
  <c r="AM30" i="2"/>
  <c r="BA30" i="2" s="1"/>
  <c r="AM31" i="2"/>
  <c r="BA31" i="2" s="1"/>
  <c r="AM32" i="2"/>
  <c r="AM33" i="2"/>
  <c r="AM34" i="2"/>
  <c r="BA34" i="2" s="1"/>
  <c r="AM35" i="2"/>
  <c r="BA35" i="2" s="1"/>
  <c r="AM36" i="2"/>
  <c r="AM37" i="2"/>
  <c r="AM38" i="2"/>
  <c r="BA38" i="2" s="1"/>
  <c r="AM39" i="2"/>
  <c r="BA39" i="2" s="1"/>
  <c r="AM40" i="2"/>
  <c r="AM41" i="2"/>
  <c r="AM42" i="2"/>
  <c r="BA42" i="2" s="1"/>
  <c r="AM43" i="2"/>
  <c r="BA43" i="2" s="1"/>
  <c r="AM44" i="2"/>
  <c r="AM45" i="2"/>
  <c r="AM46" i="2"/>
  <c r="BA46" i="2" s="1"/>
  <c r="AM47" i="2"/>
  <c r="BA47" i="2" s="1"/>
  <c r="AM48" i="2"/>
  <c r="AM49" i="2"/>
  <c r="AM50" i="2"/>
  <c r="BA50" i="2" s="1"/>
  <c r="AM51" i="2"/>
  <c r="BA51" i="2" s="1"/>
  <c r="AM52" i="2"/>
  <c r="AM53" i="2"/>
  <c r="AM54" i="2"/>
  <c r="BA54" i="2" s="1"/>
  <c r="AM55" i="2"/>
  <c r="BA55" i="2" s="1"/>
  <c r="AM56" i="2"/>
  <c r="AM57" i="2"/>
  <c r="AM58" i="2"/>
  <c r="BA58" i="2" s="1"/>
  <c r="AM59" i="2"/>
  <c r="BA59" i="2" s="1"/>
  <c r="AM60" i="2"/>
  <c r="AM61" i="2"/>
  <c r="AM62" i="2"/>
  <c r="BA62" i="2" s="1"/>
  <c r="AM63" i="2"/>
  <c r="BA63" i="2" s="1"/>
  <c r="AM64" i="2"/>
  <c r="AM65" i="2"/>
  <c r="AM66" i="2"/>
  <c r="BA66" i="2" s="1"/>
  <c r="AM67" i="2"/>
  <c r="BA67" i="2" s="1"/>
  <c r="AM68" i="2"/>
  <c r="AM69" i="2"/>
  <c r="AM70" i="2"/>
  <c r="BA70" i="2" s="1"/>
  <c r="AM71" i="2"/>
  <c r="BA71" i="2" s="1"/>
  <c r="AM72" i="2"/>
  <c r="AM73" i="2"/>
  <c r="AM74" i="2"/>
  <c r="BA74" i="2" s="1"/>
  <c r="AM75" i="2"/>
  <c r="BA75" i="2" s="1"/>
  <c r="AM76" i="2"/>
  <c r="AM77" i="2"/>
  <c r="AM78" i="2"/>
  <c r="BA78" i="2" s="1"/>
  <c r="AM79" i="2"/>
  <c r="BA79" i="2" s="1"/>
  <c r="AM80" i="2"/>
  <c r="AM81" i="2"/>
  <c r="AM82" i="2"/>
  <c r="BA82" i="2" s="1"/>
  <c r="AM83" i="2"/>
  <c r="BA83" i="2" s="1"/>
  <c r="AM84" i="2"/>
  <c r="AM85" i="2"/>
  <c r="AM86" i="2"/>
  <c r="BA86" i="2" s="1"/>
  <c r="AM87" i="2"/>
  <c r="BA87" i="2" s="1"/>
  <c r="AM88" i="2"/>
  <c r="AM89" i="2"/>
  <c r="AM90" i="2"/>
  <c r="BA90" i="2" s="1"/>
  <c r="AM91" i="2"/>
  <c r="BA91" i="2" s="1"/>
  <c r="AM92" i="2"/>
  <c r="AM93" i="2"/>
  <c r="AM94" i="2"/>
  <c r="BA94" i="2" s="1"/>
  <c r="AM95" i="2"/>
  <c r="BA95" i="2" s="1"/>
  <c r="AM96" i="2"/>
  <c r="AM97" i="2"/>
  <c r="AM98" i="2"/>
  <c r="BA98" i="2" s="1"/>
  <c r="AM99" i="2"/>
  <c r="BA99" i="2" s="1"/>
  <c r="AM100" i="2"/>
  <c r="AM101" i="2"/>
  <c r="AM102" i="2"/>
  <c r="BA102" i="2" s="1"/>
  <c r="AM103" i="2"/>
  <c r="BA103" i="2" s="1"/>
  <c r="AM104" i="2"/>
  <c r="AM105" i="2"/>
  <c r="AM106" i="2"/>
  <c r="BA106" i="2" s="1"/>
  <c r="AM107" i="2"/>
  <c r="BA107" i="2" s="1"/>
  <c r="AM108" i="2"/>
  <c r="AM109" i="2"/>
  <c r="AM110" i="2"/>
  <c r="BA110" i="2" s="1"/>
  <c r="AM111" i="2"/>
  <c r="BA111" i="2" s="1"/>
  <c r="AM112" i="2"/>
  <c r="AM113" i="2"/>
  <c r="AM114" i="2"/>
  <c r="BA114" i="2" s="1"/>
  <c r="AM115" i="2"/>
  <c r="BA115" i="2" s="1"/>
  <c r="AM116" i="2"/>
  <c r="AM117" i="2"/>
  <c r="AM118" i="2"/>
  <c r="BA118" i="2" s="1"/>
  <c r="AM119" i="2"/>
  <c r="BA119" i="2" s="1"/>
  <c r="AM120" i="2"/>
  <c r="AM121" i="2"/>
  <c r="AM122" i="2"/>
  <c r="BA122" i="2" s="1"/>
  <c r="AM123" i="2"/>
  <c r="BA123" i="2" s="1"/>
  <c r="AM124" i="2"/>
  <c r="AM125" i="2"/>
  <c r="AM126" i="2"/>
  <c r="BA126" i="2" s="1"/>
  <c r="AM127" i="2"/>
  <c r="BA127" i="2" s="1"/>
  <c r="AM128" i="2"/>
  <c r="AM129" i="2"/>
  <c r="AM130" i="2"/>
  <c r="BA130" i="2" s="1"/>
  <c r="AM131" i="2"/>
  <c r="BA131" i="2" s="1"/>
  <c r="AM132" i="2"/>
  <c r="AM133" i="2"/>
  <c r="AM134" i="2"/>
  <c r="BA134" i="2" s="1"/>
  <c r="AM135" i="2"/>
  <c r="BA135" i="2" s="1"/>
  <c r="AM136" i="2"/>
  <c r="AM137" i="2"/>
  <c r="AM138" i="2"/>
  <c r="BA138" i="2" s="1"/>
  <c r="AM139" i="2"/>
  <c r="BA139" i="2" s="1"/>
  <c r="AM140" i="2"/>
  <c r="AM141" i="2"/>
  <c r="AM142" i="2"/>
  <c r="BA142" i="2" s="1"/>
  <c r="AM143" i="2"/>
  <c r="BA143" i="2" s="1"/>
  <c r="AM144" i="2"/>
  <c r="AM145" i="2"/>
  <c r="AM146" i="2"/>
  <c r="BA146" i="2" s="1"/>
  <c r="AM147" i="2"/>
  <c r="BA147" i="2" s="1"/>
  <c r="AM148" i="2"/>
  <c r="AM149" i="2"/>
  <c r="AM150" i="2"/>
  <c r="BA150" i="2" s="1"/>
  <c r="AM151" i="2"/>
  <c r="BA151" i="2" s="1"/>
  <c r="AM152" i="2"/>
  <c r="AM153" i="2"/>
  <c r="AM154" i="2"/>
  <c r="BA154" i="2" s="1"/>
  <c r="AM155" i="2"/>
  <c r="BA155" i="2" s="1"/>
  <c r="AM156" i="2"/>
  <c r="AM157" i="2"/>
  <c r="AM158" i="2"/>
  <c r="BA158" i="2" s="1"/>
  <c r="AM159" i="2"/>
  <c r="BA159" i="2" s="1"/>
  <c r="AM160" i="2"/>
  <c r="AM161" i="2"/>
  <c r="AM162" i="2"/>
  <c r="BA162" i="2" s="1"/>
  <c r="AM163" i="2"/>
  <c r="BA163" i="2" s="1"/>
  <c r="AM164" i="2"/>
  <c r="AM165" i="2"/>
  <c r="AM166" i="2"/>
  <c r="BA166" i="2" s="1"/>
  <c r="AM167" i="2"/>
  <c r="BA167" i="2" s="1"/>
  <c r="AM168" i="2"/>
  <c r="AM169" i="2"/>
  <c r="AM170" i="2"/>
  <c r="BA170" i="2" s="1"/>
  <c r="AM171" i="2"/>
  <c r="BA171" i="2" s="1"/>
  <c r="AM172" i="2"/>
  <c r="AM173" i="2"/>
  <c r="AM174" i="2"/>
  <c r="BA174" i="2" s="1"/>
  <c r="AM175" i="2"/>
  <c r="BA175" i="2" s="1"/>
  <c r="AM176" i="2"/>
  <c r="AM177" i="2"/>
  <c r="AM178" i="2"/>
  <c r="BA178" i="2" s="1"/>
  <c r="AM179" i="2"/>
  <c r="BA179" i="2" s="1"/>
  <c r="AM180" i="2"/>
  <c r="AM181" i="2"/>
  <c r="AM182" i="2"/>
  <c r="BA182" i="2" s="1"/>
  <c r="AM183" i="2"/>
  <c r="BA183" i="2" s="1"/>
  <c r="AM184" i="2"/>
  <c r="AM185" i="2"/>
  <c r="AM186" i="2"/>
  <c r="BA186" i="2" s="1"/>
  <c r="AM187" i="2"/>
  <c r="BA187" i="2" s="1"/>
  <c r="AM188" i="2"/>
  <c r="AM189" i="2"/>
  <c r="AM190" i="2"/>
  <c r="BA190" i="2" s="1"/>
  <c r="AM191" i="2"/>
  <c r="BA191" i="2" s="1"/>
  <c r="AM192" i="2"/>
  <c r="AM193" i="2"/>
  <c r="AM194" i="2"/>
  <c r="BA194" i="2" s="1"/>
  <c r="AM195" i="2"/>
  <c r="BA195" i="2" s="1"/>
  <c r="AM196" i="2"/>
  <c r="AM197" i="2"/>
  <c r="AM198" i="2"/>
  <c r="BA198" i="2" s="1"/>
  <c r="AM199" i="2"/>
  <c r="BA199" i="2" s="1"/>
  <c r="AM200" i="2"/>
  <c r="AM201" i="2"/>
  <c r="AM202" i="2"/>
  <c r="BA202" i="2" s="1"/>
  <c r="AM203" i="2"/>
  <c r="BA203" i="2" s="1"/>
  <c r="AM204" i="2"/>
  <c r="AM205" i="2"/>
  <c r="AM206" i="2"/>
  <c r="BA206" i="2" s="1"/>
  <c r="AM207" i="2"/>
  <c r="BA207" i="2" s="1"/>
  <c r="AM208" i="2"/>
  <c r="AM209" i="2"/>
  <c r="AM210" i="2"/>
  <c r="BA210" i="2" s="1"/>
  <c r="AM211" i="2"/>
  <c r="BA211" i="2" s="1"/>
  <c r="AM212" i="2"/>
  <c r="AM213" i="2"/>
  <c r="AM214" i="2"/>
  <c r="BA214" i="2" s="1"/>
  <c r="AM215" i="2"/>
  <c r="BA215" i="2" s="1"/>
  <c r="AM216" i="2"/>
  <c r="AM217" i="2"/>
  <c r="AM218" i="2"/>
  <c r="BA218" i="2" s="1"/>
  <c r="AM219" i="2"/>
  <c r="BA219" i="2" s="1"/>
  <c r="AM220" i="2"/>
  <c r="AM221" i="2"/>
  <c r="AM222" i="2"/>
  <c r="BA222" i="2" s="1"/>
  <c r="AM223" i="2"/>
  <c r="BA223" i="2" s="1"/>
  <c r="AM224" i="2"/>
  <c r="AM225" i="2"/>
  <c r="AM226" i="2"/>
  <c r="BA226" i="2" s="1"/>
  <c r="AM227" i="2"/>
  <c r="BA227" i="2" s="1"/>
  <c r="AM228" i="2"/>
  <c r="AM229" i="2"/>
  <c r="AM230" i="2"/>
  <c r="BA230" i="2" s="1"/>
  <c r="AM231" i="2"/>
  <c r="BA231" i="2" s="1"/>
  <c r="AM232" i="2"/>
  <c r="AM233" i="2"/>
  <c r="AM234" i="2"/>
  <c r="BA234" i="2" s="1"/>
  <c r="AM235" i="2"/>
  <c r="BA235" i="2" s="1"/>
  <c r="AM236" i="2"/>
  <c r="AM237" i="2"/>
  <c r="AM238" i="2"/>
  <c r="BA238" i="2" s="1"/>
  <c r="AM239" i="2"/>
  <c r="BA239" i="2" s="1"/>
  <c r="AM240" i="2"/>
  <c r="AM241" i="2"/>
  <c r="AM242" i="2"/>
  <c r="BA242" i="2" s="1"/>
  <c r="AM243" i="2"/>
  <c r="BA243" i="2" s="1"/>
  <c r="AM244" i="2"/>
  <c r="AM245" i="2"/>
  <c r="AM246" i="2"/>
  <c r="BA246" i="2" s="1"/>
  <c r="AM247" i="2"/>
  <c r="BA247" i="2" s="1"/>
  <c r="AM248" i="2"/>
  <c r="AM249" i="2"/>
  <c r="AM250" i="2"/>
  <c r="BA250" i="2" s="1"/>
  <c r="AM251" i="2"/>
  <c r="BA251" i="2" s="1"/>
  <c r="AM252" i="2"/>
  <c r="AM253" i="2"/>
  <c r="AM254" i="2"/>
  <c r="BA254" i="2" s="1"/>
  <c r="AM255" i="2"/>
  <c r="BA255" i="2" s="1"/>
  <c r="AM256" i="2"/>
  <c r="AM257" i="2"/>
  <c r="AM258" i="2"/>
  <c r="BA258" i="2" s="1"/>
  <c r="AM259" i="2"/>
  <c r="BA259" i="2" s="1"/>
  <c r="AM260" i="2"/>
  <c r="AM261" i="2"/>
  <c r="AM262" i="2"/>
  <c r="BA262" i="2" s="1"/>
  <c r="AM263" i="2"/>
  <c r="BA263" i="2" s="1"/>
  <c r="AM264" i="2"/>
  <c r="AM265" i="2"/>
  <c r="AM266" i="2"/>
  <c r="BA266" i="2" s="1"/>
  <c r="AM267" i="2"/>
  <c r="BA267" i="2" s="1"/>
  <c r="AM268" i="2"/>
  <c r="AM269" i="2"/>
  <c r="AM270" i="2"/>
  <c r="BA270" i="2" s="1"/>
  <c r="AM271" i="2"/>
  <c r="BA271" i="2" s="1"/>
  <c r="AM272" i="2"/>
  <c r="AM273" i="2"/>
  <c r="AM274" i="2"/>
  <c r="BA274" i="2" s="1"/>
  <c r="AM275" i="2"/>
  <c r="BA275" i="2" s="1"/>
  <c r="AM276" i="2"/>
  <c r="AM277" i="2"/>
  <c r="AM278" i="2"/>
  <c r="BA278" i="2" s="1"/>
  <c r="AM279" i="2"/>
  <c r="BA279" i="2" s="1"/>
  <c r="AM280" i="2"/>
  <c r="AM281" i="2"/>
  <c r="AM282" i="2"/>
  <c r="BA282" i="2" s="1"/>
  <c r="AM283" i="2"/>
  <c r="BA283" i="2" s="1"/>
  <c r="AM284" i="2"/>
  <c r="AM285" i="2"/>
  <c r="AM286" i="2"/>
  <c r="BA286" i="2" s="1"/>
  <c r="AM287" i="2"/>
  <c r="BA287" i="2" s="1"/>
  <c r="AM288" i="2"/>
  <c r="AM289" i="2"/>
  <c r="AM290" i="2"/>
  <c r="BA290" i="2" s="1"/>
  <c r="AM291" i="2"/>
  <c r="BA291" i="2" s="1"/>
  <c r="AM292" i="2"/>
  <c r="AM293" i="2"/>
  <c r="AM294" i="2"/>
  <c r="BA294" i="2" s="1"/>
  <c r="AM295" i="2"/>
  <c r="BA295" i="2" s="1"/>
  <c r="AM296" i="2"/>
  <c r="AM297" i="2"/>
  <c r="AM298" i="2"/>
  <c r="BA298" i="2" s="1"/>
  <c r="AM299" i="2"/>
  <c r="BA299" i="2" s="1"/>
  <c r="AM300" i="2"/>
  <c r="AM301" i="2"/>
  <c r="AM302" i="2"/>
  <c r="BA302" i="2" s="1"/>
  <c r="AM303" i="2"/>
  <c r="BA303" i="2" s="1"/>
  <c r="AM304" i="2"/>
  <c r="AM305" i="2"/>
  <c r="AM306" i="2"/>
  <c r="BA306" i="2" s="1"/>
  <c r="AM307" i="2"/>
  <c r="BA307" i="2" s="1"/>
  <c r="AM308" i="2"/>
  <c r="AM309" i="2"/>
  <c r="AM310" i="2"/>
  <c r="BA310" i="2" s="1"/>
  <c r="AM311" i="2"/>
  <c r="BA311" i="2" s="1"/>
  <c r="AM312" i="2"/>
  <c r="AM313" i="2"/>
  <c r="AM314" i="2"/>
  <c r="BA314" i="2" s="1"/>
  <c r="AM315" i="2"/>
  <c r="BA315" i="2" s="1"/>
  <c r="AM316" i="2"/>
  <c r="AM317" i="2"/>
  <c r="AM318" i="2"/>
  <c r="BA318" i="2" s="1"/>
  <c r="AM319" i="2"/>
  <c r="BA319" i="2" s="1"/>
  <c r="AM320" i="2"/>
  <c r="AM321" i="2"/>
  <c r="AM322" i="2"/>
  <c r="BA322" i="2" s="1"/>
  <c r="AM323" i="2"/>
  <c r="BA323" i="2" s="1"/>
  <c r="AM324" i="2"/>
  <c r="AM325" i="2"/>
  <c r="AM326" i="2"/>
  <c r="BA326" i="2" s="1"/>
  <c r="AM327" i="2"/>
  <c r="BA327" i="2" s="1"/>
  <c r="AM328" i="2"/>
  <c r="AM329" i="2"/>
  <c r="AM330" i="2"/>
  <c r="BA330" i="2" s="1"/>
  <c r="AM331" i="2"/>
  <c r="BA331" i="2" s="1"/>
  <c r="AM332" i="2"/>
  <c r="AM333" i="2"/>
  <c r="AM334" i="2"/>
  <c r="BA334" i="2" s="1"/>
  <c r="AM335" i="2"/>
  <c r="BA335" i="2" s="1"/>
  <c r="AM336" i="2"/>
  <c r="AM337" i="2"/>
  <c r="AM338" i="2"/>
  <c r="BA338" i="2" s="1"/>
  <c r="AM339" i="2"/>
  <c r="BA339" i="2" s="1"/>
  <c r="AM340" i="2"/>
  <c r="AM341" i="2"/>
  <c r="AM342" i="2"/>
  <c r="BA342" i="2" s="1"/>
  <c r="AM343" i="2"/>
  <c r="BA343" i="2" s="1"/>
  <c r="AM344" i="2"/>
  <c r="AM345" i="2"/>
  <c r="AM346" i="2"/>
  <c r="BA346" i="2" s="1"/>
  <c r="AM347" i="2"/>
  <c r="BA347" i="2" s="1"/>
  <c r="AM348" i="2"/>
  <c r="AM349" i="2"/>
  <c r="AM350" i="2"/>
  <c r="BA350" i="2" s="1"/>
  <c r="AM351" i="2"/>
  <c r="BA351" i="2" s="1"/>
  <c r="AM352" i="2"/>
  <c r="AM353" i="2"/>
  <c r="AM354" i="2"/>
  <c r="BA354" i="2" s="1"/>
  <c r="AM355" i="2"/>
  <c r="BA355" i="2" s="1"/>
  <c r="AM356" i="2"/>
  <c r="AM357" i="2"/>
  <c r="AM358" i="2"/>
  <c r="BA358" i="2" s="1"/>
  <c r="AM359" i="2"/>
  <c r="BA359" i="2" s="1"/>
  <c r="AM360" i="2"/>
  <c r="AM361" i="2"/>
  <c r="AM362" i="2"/>
  <c r="BA362" i="2" s="1"/>
  <c r="AM363" i="2"/>
  <c r="BA363" i="2" s="1"/>
  <c r="AM364" i="2"/>
  <c r="AM365" i="2"/>
  <c r="AM366" i="2"/>
  <c r="BA366" i="2" s="1"/>
  <c r="AM367" i="2"/>
  <c r="BA367" i="2" s="1"/>
  <c r="AM368" i="2"/>
  <c r="AM369" i="2"/>
  <c r="AM370" i="2"/>
  <c r="BA370" i="2" s="1"/>
  <c r="AM371" i="2"/>
  <c r="BA371" i="2" s="1"/>
  <c r="AM372" i="2"/>
  <c r="AM6" i="2"/>
  <c r="AQ7" i="2" l="1"/>
  <c r="AR7" i="2"/>
  <c r="AS7" i="2" s="1"/>
  <c r="AQ8" i="2"/>
  <c r="AR8" i="2"/>
  <c r="AS8" i="2" s="1"/>
  <c r="AQ9" i="2"/>
  <c r="AR9" i="2"/>
  <c r="AS9" i="2" s="1"/>
  <c r="AQ10" i="2"/>
  <c r="AR10" i="2"/>
  <c r="AS10" i="2" s="1"/>
  <c r="AQ11" i="2"/>
  <c r="AR11" i="2"/>
  <c r="AS11" i="2" s="1"/>
  <c r="AQ12" i="2"/>
  <c r="AR12" i="2"/>
  <c r="AS12" i="2" s="1"/>
  <c r="AQ13" i="2"/>
  <c r="AR13" i="2"/>
  <c r="AS13" i="2" s="1"/>
  <c r="AQ14" i="2"/>
  <c r="AR14" i="2"/>
  <c r="AS14" i="2" s="1"/>
  <c r="AQ15" i="2"/>
  <c r="AR15" i="2"/>
  <c r="AS15" i="2" s="1"/>
  <c r="AQ16" i="2"/>
  <c r="AR16" i="2"/>
  <c r="AS16" i="2" s="1"/>
  <c r="AQ17" i="2"/>
  <c r="AR17" i="2"/>
  <c r="AS17" i="2" s="1"/>
  <c r="AQ18" i="2"/>
  <c r="AR18" i="2"/>
  <c r="AS18" i="2" s="1"/>
  <c r="AQ19" i="2"/>
  <c r="AR19" i="2"/>
  <c r="AS19" i="2" s="1"/>
  <c r="AQ20" i="2"/>
  <c r="AR20" i="2"/>
  <c r="AS20" i="2" s="1"/>
  <c r="AQ21" i="2"/>
  <c r="AR21" i="2"/>
  <c r="AS21" i="2" s="1"/>
  <c r="AQ22" i="2"/>
  <c r="AR22" i="2"/>
  <c r="AS22" i="2" s="1"/>
  <c r="AQ23" i="2"/>
  <c r="AR23" i="2"/>
  <c r="AS23" i="2" s="1"/>
  <c r="AQ24" i="2"/>
  <c r="AR24" i="2"/>
  <c r="AS24" i="2" s="1"/>
  <c r="AQ25" i="2"/>
  <c r="AR25" i="2"/>
  <c r="AS25" i="2" s="1"/>
  <c r="AQ26" i="2"/>
  <c r="AR26" i="2"/>
  <c r="AS26" i="2" s="1"/>
  <c r="AQ27" i="2"/>
  <c r="AR27" i="2"/>
  <c r="AS27" i="2" s="1"/>
  <c r="AQ28" i="2"/>
  <c r="AR28" i="2"/>
  <c r="AS28" i="2" s="1"/>
  <c r="AQ29" i="2"/>
  <c r="AR29" i="2"/>
  <c r="AS29" i="2" s="1"/>
  <c r="AQ30" i="2"/>
  <c r="AR30" i="2"/>
  <c r="AS30" i="2" s="1"/>
  <c r="AQ31" i="2"/>
  <c r="AR31" i="2"/>
  <c r="AS31" i="2" s="1"/>
  <c r="AQ32" i="2"/>
  <c r="AR32" i="2"/>
  <c r="AS32" i="2" s="1"/>
  <c r="AQ33" i="2"/>
  <c r="AR33" i="2"/>
  <c r="AS33" i="2" s="1"/>
  <c r="AQ34" i="2"/>
  <c r="AR34" i="2"/>
  <c r="AS34" i="2" s="1"/>
  <c r="AQ35" i="2"/>
  <c r="AR35" i="2"/>
  <c r="AS35" i="2" s="1"/>
  <c r="AQ36" i="2"/>
  <c r="AR36" i="2"/>
  <c r="AS36" i="2" s="1"/>
  <c r="AQ37" i="2"/>
  <c r="AR37" i="2"/>
  <c r="AS37" i="2" s="1"/>
  <c r="AQ38" i="2"/>
  <c r="AR38" i="2"/>
  <c r="AS38" i="2" s="1"/>
  <c r="AQ39" i="2"/>
  <c r="AR39" i="2"/>
  <c r="AS39" i="2" s="1"/>
  <c r="AQ40" i="2"/>
  <c r="AR40" i="2"/>
  <c r="AS40" i="2" s="1"/>
  <c r="AQ41" i="2"/>
  <c r="AR41" i="2"/>
  <c r="AS41" i="2" s="1"/>
  <c r="AQ42" i="2"/>
  <c r="AR42" i="2"/>
  <c r="AS42" i="2" s="1"/>
  <c r="AQ43" i="2"/>
  <c r="AR43" i="2"/>
  <c r="AS43" i="2" s="1"/>
  <c r="AQ44" i="2"/>
  <c r="AR44" i="2"/>
  <c r="AS44" i="2" s="1"/>
  <c r="AQ45" i="2"/>
  <c r="AR45" i="2"/>
  <c r="AS45" i="2" s="1"/>
  <c r="AQ46" i="2"/>
  <c r="AR46" i="2"/>
  <c r="AS46" i="2" s="1"/>
  <c r="AQ47" i="2"/>
  <c r="AR47" i="2"/>
  <c r="AS47" i="2" s="1"/>
  <c r="AQ48" i="2"/>
  <c r="AR48" i="2"/>
  <c r="AS48" i="2" s="1"/>
  <c r="AQ49" i="2"/>
  <c r="AR49" i="2"/>
  <c r="AS49" i="2" s="1"/>
  <c r="AQ50" i="2"/>
  <c r="AR50" i="2"/>
  <c r="AS50" i="2" s="1"/>
  <c r="AQ51" i="2"/>
  <c r="AR51" i="2"/>
  <c r="AS51" i="2" s="1"/>
  <c r="AQ52" i="2"/>
  <c r="AR52" i="2"/>
  <c r="AS52" i="2" s="1"/>
  <c r="AQ53" i="2"/>
  <c r="AR53" i="2"/>
  <c r="AS53" i="2" s="1"/>
  <c r="AQ54" i="2"/>
  <c r="AR54" i="2"/>
  <c r="AS54" i="2" s="1"/>
  <c r="AQ55" i="2"/>
  <c r="AR55" i="2"/>
  <c r="AS55" i="2" s="1"/>
  <c r="AQ56" i="2"/>
  <c r="AR56" i="2"/>
  <c r="AS56" i="2" s="1"/>
  <c r="AQ57" i="2"/>
  <c r="AR57" i="2"/>
  <c r="AS57" i="2" s="1"/>
  <c r="AQ58" i="2"/>
  <c r="AR58" i="2"/>
  <c r="AS58" i="2" s="1"/>
  <c r="AQ59" i="2"/>
  <c r="AR59" i="2"/>
  <c r="AS59" i="2" s="1"/>
  <c r="AQ60" i="2"/>
  <c r="AR60" i="2"/>
  <c r="AS60" i="2" s="1"/>
  <c r="AQ61" i="2"/>
  <c r="AR61" i="2"/>
  <c r="AS61" i="2" s="1"/>
  <c r="AQ62" i="2"/>
  <c r="AR62" i="2"/>
  <c r="AS62" i="2" s="1"/>
  <c r="AQ63" i="2"/>
  <c r="AR63" i="2"/>
  <c r="AS63" i="2" s="1"/>
  <c r="AQ64" i="2"/>
  <c r="AR64" i="2"/>
  <c r="AS64" i="2" s="1"/>
  <c r="AQ65" i="2"/>
  <c r="AR65" i="2"/>
  <c r="AS65" i="2" s="1"/>
  <c r="AQ66" i="2"/>
  <c r="AR66" i="2"/>
  <c r="AS66" i="2" s="1"/>
  <c r="AQ67" i="2"/>
  <c r="AR67" i="2"/>
  <c r="AS67" i="2" s="1"/>
  <c r="AQ68" i="2"/>
  <c r="AR68" i="2"/>
  <c r="AS68" i="2" s="1"/>
  <c r="AQ69" i="2"/>
  <c r="AR69" i="2"/>
  <c r="AS69" i="2" s="1"/>
  <c r="AQ70" i="2"/>
  <c r="AR70" i="2"/>
  <c r="AS70" i="2" s="1"/>
  <c r="AQ71" i="2"/>
  <c r="AR71" i="2"/>
  <c r="AS71" i="2" s="1"/>
  <c r="AQ72" i="2"/>
  <c r="AR72" i="2"/>
  <c r="AS72" i="2" s="1"/>
  <c r="AQ73" i="2"/>
  <c r="AR73" i="2"/>
  <c r="AS73" i="2" s="1"/>
  <c r="AQ74" i="2"/>
  <c r="AR74" i="2"/>
  <c r="AS74" i="2" s="1"/>
  <c r="AQ75" i="2"/>
  <c r="AR75" i="2"/>
  <c r="AS75" i="2" s="1"/>
  <c r="AQ76" i="2"/>
  <c r="AR76" i="2"/>
  <c r="AS76" i="2" s="1"/>
  <c r="AQ77" i="2"/>
  <c r="AR77" i="2"/>
  <c r="AS77" i="2" s="1"/>
  <c r="AQ78" i="2"/>
  <c r="AR78" i="2"/>
  <c r="AS78" i="2" s="1"/>
  <c r="AQ79" i="2"/>
  <c r="AR79" i="2"/>
  <c r="AS79" i="2" s="1"/>
  <c r="AQ80" i="2"/>
  <c r="AR80" i="2"/>
  <c r="AS80" i="2" s="1"/>
  <c r="AQ81" i="2"/>
  <c r="AR81" i="2"/>
  <c r="AS81" i="2" s="1"/>
  <c r="AQ82" i="2"/>
  <c r="AR82" i="2"/>
  <c r="AS82" i="2" s="1"/>
  <c r="AQ83" i="2"/>
  <c r="AR83" i="2"/>
  <c r="AS83" i="2" s="1"/>
  <c r="AQ84" i="2"/>
  <c r="AR84" i="2"/>
  <c r="AS84" i="2" s="1"/>
  <c r="AQ85" i="2"/>
  <c r="AR85" i="2"/>
  <c r="AS85" i="2" s="1"/>
  <c r="AQ86" i="2"/>
  <c r="AR86" i="2"/>
  <c r="AS86" i="2" s="1"/>
  <c r="AQ87" i="2"/>
  <c r="AR87" i="2"/>
  <c r="AS87" i="2" s="1"/>
  <c r="AQ88" i="2"/>
  <c r="AR88" i="2"/>
  <c r="AS88" i="2" s="1"/>
  <c r="AQ89" i="2"/>
  <c r="AR89" i="2"/>
  <c r="AS89" i="2" s="1"/>
  <c r="AQ90" i="2"/>
  <c r="AR90" i="2"/>
  <c r="AS90" i="2" s="1"/>
  <c r="AQ91" i="2"/>
  <c r="AR91" i="2"/>
  <c r="AS91" i="2" s="1"/>
  <c r="AQ92" i="2"/>
  <c r="AR92" i="2"/>
  <c r="AS92" i="2" s="1"/>
  <c r="AQ93" i="2"/>
  <c r="AR93" i="2"/>
  <c r="AS93" i="2" s="1"/>
  <c r="AQ94" i="2"/>
  <c r="AR94" i="2"/>
  <c r="AS94" i="2" s="1"/>
  <c r="AQ95" i="2"/>
  <c r="AR95" i="2"/>
  <c r="AS95" i="2" s="1"/>
  <c r="AQ96" i="2"/>
  <c r="AR96" i="2"/>
  <c r="AS96" i="2" s="1"/>
  <c r="AQ97" i="2"/>
  <c r="AR97" i="2"/>
  <c r="AS97" i="2" s="1"/>
  <c r="AQ98" i="2"/>
  <c r="AR98" i="2"/>
  <c r="AS98" i="2" s="1"/>
  <c r="AQ99" i="2"/>
  <c r="AR99" i="2"/>
  <c r="AS99" i="2" s="1"/>
  <c r="AQ100" i="2"/>
  <c r="AR100" i="2"/>
  <c r="AS100" i="2" s="1"/>
  <c r="AQ101" i="2"/>
  <c r="AR101" i="2"/>
  <c r="AS101" i="2" s="1"/>
  <c r="AQ102" i="2"/>
  <c r="AR102" i="2"/>
  <c r="AS102" i="2" s="1"/>
  <c r="AQ103" i="2"/>
  <c r="AR103" i="2"/>
  <c r="AS103" i="2" s="1"/>
  <c r="AQ104" i="2"/>
  <c r="AR104" i="2"/>
  <c r="AS104" i="2" s="1"/>
  <c r="AQ105" i="2"/>
  <c r="AR105" i="2"/>
  <c r="AS105" i="2" s="1"/>
  <c r="AQ106" i="2"/>
  <c r="AR106" i="2"/>
  <c r="AS106" i="2" s="1"/>
  <c r="AQ107" i="2"/>
  <c r="AR107" i="2"/>
  <c r="AS107" i="2" s="1"/>
  <c r="AQ108" i="2"/>
  <c r="AR108" i="2"/>
  <c r="AS108" i="2" s="1"/>
  <c r="AQ109" i="2"/>
  <c r="AR109" i="2"/>
  <c r="AS109" i="2" s="1"/>
  <c r="AQ110" i="2"/>
  <c r="AR110" i="2"/>
  <c r="AS110" i="2" s="1"/>
  <c r="AQ111" i="2"/>
  <c r="AR111" i="2"/>
  <c r="AS111" i="2" s="1"/>
  <c r="AQ112" i="2"/>
  <c r="AR112" i="2"/>
  <c r="AS112" i="2" s="1"/>
  <c r="AQ113" i="2"/>
  <c r="AR113" i="2"/>
  <c r="AS113" i="2" s="1"/>
  <c r="AQ114" i="2"/>
  <c r="AR114" i="2"/>
  <c r="AS114" i="2" s="1"/>
  <c r="AQ115" i="2"/>
  <c r="AR115" i="2"/>
  <c r="AS115" i="2" s="1"/>
  <c r="AQ116" i="2"/>
  <c r="AR116" i="2"/>
  <c r="AS116" i="2" s="1"/>
  <c r="AQ117" i="2"/>
  <c r="AR117" i="2"/>
  <c r="AS117" i="2" s="1"/>
  <c r="AQ118" i="2"/>
  <c r="AR118" i="2"/>
  <c r="AS118" i="2" s="1"/>
  <c r="AQ119" i="2"/>
  <c r="AR119" i="2"/>
  <c r="AS119" i="2" s="1"/>
  <c r="AQ120" i="2"/>
  <c r="AR120" i="2"/>
  <c r="AS120" i="2" s="1"/>
  <c r="AQ121" i="2"/>
  <c r="AR121" i="2"/>
  <c r="AS121" i="2" s="1"/>
  <c r="AQ122" i="2"/>
  <c r="AR122" i="2"/>
  <c r="AS122" i="2" s="1"/>
  <c r="AQ123" i="2"/>
  <c r="AR123" i="2"/>
  <c r="AS123" i="2" s="1"/>
  <c r="AQ124" i="2"/>
  <c r="AR124" i="2"/>
  <c r="AS124" i="2" s="1"/>
  <c r="AQ125" i="2"/>
  <c r="AR125" i="2"/>
  <c r="AS125" i="2" s="1"/>
  <c r="AQ126" i="2"/>
  <c r="AR126" i="2"/>
  <c r="AS126" i="2" s="1"/>
  <c r="AQ127" i="2"/>
  <c r="AR127" i="2"/>
  <c r="AS127" i="2" s="1"/>
  <c r="AQ128" i="2"/>
  <c r="AR128" i="2"/>
  <c r="AS128" i="2" s="1"/>
  <c r="AQ129" i="2"/>
  <c r="AR129" i="2"/>
  <c r="AS129" i="2" s="1"/>
  <c r="AQ130" i="2"/>
  <c r="AR130" i="2"/>
  <c r="AS130" i="2" s="1"/>
  <c r="AQ131" i="2"/>
  <c r="AR131" i="2"/>
  <c r="AS131" i="2" s="1"/>
  <c r="AQ132" i="2"/>
  <c r="AR132" i="2"/>
  <c r="AS132" i="2" s="1"/>
  <c r="AQ133" i="2"/>
  <c r="AR133" i="2"/>
  <c r="AS133" i="2" s="1"/>
  <c r="AQ134" i="2"/>
  <c r="AR134" i="2"/>
  <c r="AS134" i="2" s="1"/>
  <c r="AQ135" i="2"/>
  <c r="AR135" i="2"/>
  <c r="AS135" i="2" s="1"/>
  <c r="AQ136" i="2"/>
  <c r="AR136" i="2"/>
  <c r="AS136" i="2" s="1"/>
  <c r="AQ137" i="2"/>
  <c r="AR137" i="2"/>
  <c r="AS137" i="2" s="1"/>
  <c r="AQ138" i="2"/>
  <c r="AR138" i="2"/>
  <c r="AS138" i="2" s="1"/>
  <c r="AQ139" i="2"/>
  <c r="AR139" i="2"/>
  <c r="AS139" i="2" s="1"/>
  <c r="AQ140" i="2"/>
  <c r="AR140" i="2"/>
  <c r="AS140" i="2" s="1"/>
  <c r="AQ141" i="2"/>
  <c r="AR141" i="2"/>
  <c r="AS141" i="2" s="1"/>
  <c r="AQ142" i="2"/>
  <c r="AR142" i="2"/>
  <c r="AS142" i="2" s="1"/>
  <c r="AQ143" i="2"/>
  <c r="AR143" i="2"/>
  <c r="AS143" i="2" s="1"/>
  <c r="AQ144" i="2"/>
  <c r="AR144" i="2"/>
  <c r="AS144" i="2" s="1"/>
  <c r="AQ145" i="2"/>
  <c r="AR145" i="2"/>
  <c r="AS145" i="2" s="1"/>
  <c r="AQ146" i="2"/>
  <c r="AR146" i="2"/>
  <c r="AS146" i="2" s="1"/>
  <c r="AQ147" i="2"/>
  <c r="AR147" i="2"/>
  <c r="AS147" i="2" s="1"/>
  <c r="AQ148" i="2"/>
  <c r="AR148" i="2"/>
  <c r="AS148" i="2" s="1"/>
  <c r="AQ149" i="2"/>
  <c r="AR149" i="2"/>
  <c r="AS149" i="2" s="1"/>
  <c r="AQ150" i="2"/>
  <c r="AR150" i="2"/>
  <c r="AS150" i="2" s="1"/>
  <c r="AQ151" i="2"/>
  <c r="AR151" i="2"/>
  <c r="AS151" i="2" s="1"/>
  <c r="AQ152" i="2"/>
  <c r="AR152" i="2"/>
  <c r="AS152" i="2" s="1"/>
  <c r="AQ153" i="2"/>
  <c r="AR153" i="2"/>
  <c r="AS153" i="2" s="1"/>
  <c r="AQ154" i="2"/>
  <c r="AR154" i="2"/>
  <c r="AS154" i="2" s="1"/>
  <c r="AQ155" i="2"/>
  <c r="AR155" i="2"/>
  <c r="AS155" i="2" s="1"/>
  <c r="AQ156" i="2"/>
  <c r="AR156" i="2"/>
  <c r="AS156" i="2" s="1"/>
  <c r="AQ157" i="2"/>
  <c r="AR157" i="2"/>
  <c r="AS157" i="2" s="1"/>
  <c r="AQ158" i="2"/>
  <c r="AR158" i="2"/>
  <c r="AS158" i="2" s="1"/>
  <c r="AQ159" i="2"/>
  <c r="AR159" i="2"/>
  <c r="AS159" i="2" s="1"/>
  <c r="AQ160" i="2"/>
  <c r="AR160" i="2"/>
  <c r="AS160" i="2" s="1"/>
  <c r="AQ161" i="2"/>
  <c r="AR161" i="2"/>
  <c r="AS161" i="2" s="1"/>
  <c r="AQ162" i="2"/>
  <c r="AR162" i="2"/>
  <c r="AS162" i="2" s="1"/>
  <c r="AQ163" i="2"/>
  <c r="AR163" i="2"/>
  <c r="AS163" i="2" s="1"/>
  <c r="AQ164" i="2"/>
  <c r="AR164" i="2"/>
  <c r="AS164" i="2" s="1"/>
  <c r="AQ165" i="2"/>
  <c r="AR165" i="2"/>
  <c r="AS165" i="2" s="1"/>
  <c r="AQ166" i="2"/>
  <c r="AR166" i="2"/>
  <c r="AS166" i="2" s="1"/>
  <c r="AQ167" i="2"/>
  <c r="AR167" i="2"/>
  <c r="AS167" i="2" s="1"/>
  <c r="AQ168" i="2"/>
  <c r="AR168" i="2"/>
  <c r="AS168" i="2" s="1"/>
  <c r="AQ169" i="2"/>
  <c r="AR169" i="2"/>
  <c r="AS169" i="2" s="1"/>
  <c r="AQ170" i="2"/>
  <c r="AR170" i="2"/>
  <c r="AS170" i="2" s="1"/>
  <c r="AQ171" i="2"/>
  <c r="AR171" i="2"/>
  <c r="AS171" i="2" s="1"/>
  <c r="AQ172" i="2"/>
  <c r="AR172" i="2"/>
  <c r="AS172" i="2" s="1"/>
  <c r="AQ173" i="2"/>
  <c r="AR173" i="2"/>
  <c r="AS173" i="2" s="1"/>
  <c r="AQ174" i="2"/>
  <c r="AR174" i="2"/>
  <c r="AS174" i="2" s="1"/>
  <c r="AQ175" i="2"/>
  <c r="AR175" i="2"/>
  <c r="AS175" i="2" s="1"/>
  <c r="AQ176" i="2"/>
  <c r="AR176" i="2"/>
  <c r="AS176" i="2" s="1"/>
  <c r="AQ177" i="2"/>
  <c r="AR177" i="2"/>
  <c r="AS177" i="2" s="1"/>
  <c r="AQ178" i="2"/>
  <c r="AR178" i="2"/>
  <c r="AS178" i="2" s="1"/>
  <c r="AQ179" i="2"/>
  <c r="AR179" i="2"/>
  <c r="AS179" i="2" s="1"/>
  <c r="AQ180" i="2"/>
  <c r="AR180" i="2"/>
  <c r="AS180" i="2" s="1"/>
  <c r="AQ181" i="2"/>
  <c r="AR181" i="2"/>
  <c r="AS181" i="2" s="1"/>
  <c r="AQ182" i="2"/>
  <c r="AR182" i="2"/>
  <c r="AS182" i="2" s="1"/>
  <c r="AQ183" i="2"/>
  <c r="AR183" i="2"/>
  <c r="AS183" i="2" s="1"/>
  <c r="AQ184" i="2"/>
  <c r="AR184" i="2"/>
  <c r="AS184" i="2" s="1"/>
  <c r="AQ185" i="2"/>
  <c r="AR185" i="2"/>
  <c r="AS185" i="2" s="1"/>
  <c r="AQ186" i="2"/>
  <c r="AR186" i="2"/>
  <c r="AS186" i="2" s="1"/>
  <c r="AQ187" i="2"/>
  <c r="AR187" i="2"/>
  <c r="AS187" i="2" s="1"/>
  <c r="AQ188" i="2"/>
  <c r="AR188" i="2"/>
  <c r="AS188" i="2" s="1"/>
  <c r="AQ189" i="2"/>
  <c r="AR189" i="2"/>
  <c r="AS189" i="2" s="1"/>
  <c r="AQ190" i="2"/>
  <c r="AR190" i="2"/>
  <c r="AS190" i="2" s="1"/>
  <c r="AQ191" i="2"/>
  <c r="AR191" i="2"/>
  <c r="AS191" i="2" s="1"/>
  <c r="AQ192" i="2"/>
  <c r="AR192" i="2"/>
  <c r="AS192" i="2" s="1"/>
  <c r="AQ193" i="2"/>
  <c r="AR193" i="2"/>
  <c r="AS193" i="2" s="1"/>
  <c r="AQ194" i="2"/>
  <c r="AR194" i="2"/>
  <c r="AS194" i="2" s="1"/>
  <c r="AQ195" i="2"/>
  <c r="AR195" i="2"/>
  <c r="AS195" i="2" s="1"/>
  <c r="AQ196" i="2"/>
  <c r="AR196" i="2"/>
  <c r="AS196" i="2" s="1"/>
  <c r="AQ197" i="2"/>
  <c r="AR197" i="2"/>
  <c r="AS197" i="2" s="1"/>
  <c r="AQ198" i="2"/>
  <c r="AR198" i="2"/>
  <c r="AS198" i="2" s="1"/>
  <c r="AQ199" i="2"/>
  <c r="AR199" i="2"/>
  <c r="AS199" i="2" s="1"/>
  <c r="AQ200" i="2"/>
  <c r="AR200" i="2"/>
  <c r="AS200" i="2" s="1"/>
  <c r="AQ201" i="2"/>
  <c r="AR201" i="2"/>
  <c r="AS201" i="2" s="1"/>
  <c r="AQ202" i="2"/>
  <c r="AR202" i="2"/>
  <c r="AS202" i="2" s="1"/>
  <c r="AQ203" i="2"/>
  <c r="AR203" i="2"/>
  <c r="AS203" i="2" s="1"/>
  <c r="AQ204" i="2"/>
  <c r="AR204" i="2"/>
  <c r="AS204" i="2" s="1"/>
  <c r="AQ205" i="2"/>
  <c r="AR205" i="2"/>
  <c r="AS205" i="2" s="1"/>
  <c r="AQ206" i="2"/>
  <c r="AR206" i="2"/>
  <c r="AS206" i="2" s="1"/>
  <c r="AQ207" i="2"/>
  <c r="AR207" i="2"/>
  <c r="AS207" i="2" s="1"/>
  <c r="AQ208" i="2"/>
  <c r="AR208" i="2"/>
  <c r="AS208" i="2" s="1"/>
  <c r="AQ209" i="2"/>
  <c r="AR209" i="2"/>
  <c r="AS209" i="2" s="1"/>
  <c r="AQ210" i="2"/>
  <c r="AR210" i="2"/>
  <c r="AS210" i="2" s="1"/>
  <c r="AQ211" i="2"/>
  <c r="AR211" i="2"/>
  <c r="AS211" i="2" s="1"/>
  <c r="AQ212" i="2"/>
  <c r="AR212" i="2"/>
  <c r="AS212" i="2" s="1"/>
  <c r="AQ213" i="2"/>
  <c r="AR213" i="2"/>
  <c r="AS213" i="2" s="1"/>
  <c r="AQ214" i="2"/>
  <c r="AR214" i="2"/>
  <c r="AS214" i="2" s="1"/>
  <c r="AQ215" i="2"/>
  <c r="AR215" i="2"/>
  <c r="AS215" i="2" s="1"/>
  <c r="AQ216" i="2"/>
  <c r="AR216" i="2"/>
  <c r="AS216" i="2" s="1"/>
  <c r="AQ217" i="2"/>
  <c r="AR217" i="2"/>
  <c r="AS217" i="2" s="1"/>
  <c r="AQ218" i="2"/>
  <c r="AR218" i="2"/>
  <c r="AS218" i="2" s="1"/>
  <c r="AQ219" i="2"/>
  <c r="AR219" i="2"/>
  <c r="AS219" i="2" s="1"/>
  <c r="AQ220" i="2"/>
  <c r="AR220" i="2"/>
  <c r="AS220" i="2" s="1"/>
  <c r="AQ221" i="2"/>
  <c r="AR221" i="2"/>
  <c r="AS221" i="2" s="1"/>
  <c r="AQ222" i="2"/>
  <c r="AR222" i="2"/>
  <c r="AS222" i="2" s="1"/>
  <c r="AQ223" i="2"/>
  <c r="AR223" i="2"/>
  <c r="AS223" i="2" s="1"/>
  <c r="AQ224" i="2"/>
  <c r="AR224" i="2"/>
  <c r="AS224" i="2" s="1"/>
  <c r="AQ225" i="2"/>
  <c r="AR225" i="2"/>
  <c r="AS225" i="2" s="1"/>
  <c r="AQ226" i="2"/>
  <c r="AR226" i="2"/>
  <c r="AS226" i="2" s="1"/>
  <c r="AQ227" i="2"/>
  <c r="AR227" i="2"/>
  <c r="AS227" i="2" s="1"/>
  <c r="AQ228" i="2"/>
  <c r="AR228" i="2"/>
  <c r="AS228" i="2" s="1"/>
  <c r="AQ229" i="2"/>
  <c r="AR229" i="2"/>
  <c r="AS229" i="2" s="1"/>
  <c r="AQ230" i="2"/>
  <c r="AR230" i="2"/>
  <c r="AS230" i="2" s="1"/>
  <c r="AQ231" i="2"/>
  <c r="AR231" i="2"/>
  <c r="AS231" i="2" s="1"/>
  <c r="AQ232" i="2"/>
  <c r="AR232" i="2"/>
  <c r="AS232" i="2" s="1"/>
  <c r="AQ233" i="2"/>
  <c r="AR233" i="2"/>
  <c r="AS233" i="2" s="1"/>
  <c r="AQ234" i="2"/>
  <c r="AR234" i="2"/>
  <c r="AS234" i="2" s="1"/>
  <c r="AQ235" i="2"/>
  <c r="AR235" i="2"/>
  <c r="AS235" i="2" s="1"/>
  <c r="AQ236" i="2"/>
  <c r="AR236" i="2"/>
  <c r="AS236" i="2" s="1"/>
  <c r="AQ237" i="2"/>
  <c r="AR237" i="2"/>
  <c r="AS237" i="2" s="1"/>
  <c r="AQ238" i="2"/>
  <c r="AR238" i="2"/>
  <c r="AS238" i="2" s="1"/>
  <c r="AQ239" i="2"/>
  <c r="AR239" i="2"/>
  <c r="AS239" i="2" s="1"/>
  <c r="AQ240" i="2"/>
  <c r="AR240" i="2"/>
  <c r="AS240" i="2" s="1"/>
  <c r="AQ241" i="2"/>
  <c r="AR241" i="2"/>
  <c r="AS241" i="2" s="1"/>
  <c r="AQ242" i="2"/>
  <c r="AR242" i="2"/>
  <c r="AS242" i="2" s="1"/>
  <c r="AQ243" i="2"/>
  <c r="AR243" i="2"/>
  <c r="AS243" i="2" s="1"/>
  <c r="AQ244" i="2"/>
  <c r="AR244" i="2"/>
  <c r="AS244" i="2" s="1"/>
  <c r="AQ245" i="2"/>
  <c r="AR245" i="2"/>
  <c r="AS245" i="2" s="1"/>
  <c r="AQ246" i="2"/>
  <c r="AR246" i="2"/>
  <c r="AS246" i="2" s="1"/>
  <c r="AQ247" i="2"/>
  <c r="AR247" i="2"/>
  <c r="AS247" i="2" s="1"/>
  <c r="AQ248" i="2"/>
  <c r="AR248" i="2"/>
  <c r="AS248" i="2" s="1"/>
  <c r="AQ249" i="2"/>
  <c r="AR249" i="2"/>
  <c r="AS249" i="2" s="1"/>
  <c r="AQ250" i="2"/>
  <c r="AR250" i="2"/>
  <c r="AS250" i="2" s="1"/>
  <c r="AQ251" i="2"/>
  <c r="AR251" i="2"/>
  <c r="AS251" i="2" s="1"/>
  <c r="AQ252" i="2"/>
  <c r="AR252" i="2"/>
  <c r="AS252" i="2" s="1"/>
  <c r="AQ253" i="2"/>
  <c r="AR253" i="2"/>
  <c r="AS253" i="2" s="1"/>
  <c r="AQ254" i="2"/>
  <c r="AR254" i="2"/>
  <c r="AS254" i="2" s="1"/>
  <c r="AQ255" i="2"/>
  <c r="AR255" i="2"/>
  <c r="AS255" i="2" s="1"/>
  <c r="AQ256" i="2"/>
  <c r="AR256" i="2"/>
  <c r="AS256" i="2" s="1"/>
  <c r="AQ257" i="2"/>
  <c r="AR257" i="2"/>
  <c r="AS257" i="2" s="1"/>
  <c r="AQ258" i="2"/>
  <c r="AR258" i="2"/>
  <c r="AS258" i="2" s="1"/>
  <c r="AQ259" i="2"/>
  <c r="AR259" i="2"/>
  <c r="AS259" i="2" s="1"/>
  <c r="AQ260" i="2"/>
  <c r="AR260" i="2"/>
  <c r="AS260" i="2" s="1"/>
  <c r="AQ261" i="2"/>
  <c r="AR261" i="2"/>
  <c r="AS261" i="2" s="1"/>
  <c r="AQ262" i="2"/>
  <c r="AR262" i="2"/>
  <c r="AS262" i="2" s="1"/>
  <c r="AQ263" i="2"/>
  <c r="AR263" i="2"/>
  <c r="AS263" i="2" s="1"/>
  <c r="AQ264" i="2"/>
  <c r="AR264" i="2"/>
  <c r="AS264" i="2" s="1"/>
  <c r="AQ265" i="2"/>
  <c r="AR265" i="2"/>
  <c r="AS265" i="2" s="1"/>
  <c r="AQ266" i="2"/>
  <c r="AR266" i="2"/>
  <c r="AS266" i="2" s="1"/>
  <c r="AQ267" i="2"/>
  <c r="AR267" i="2"/>
  <c r="AS267" i="2" s="1"/>
  <c r="AQ268" i="2"/>
  <c r="AR268" i="2"/>
  <c r="AS268" i="2" s="1"/>
  <c r="AQ269" i="2"/>
  <c r="AR269" i="2"/>
  <c r="AS269" i="2" s="1"/>
  <c r="AQ270" i="2"/>
  <c r="AR270" i="2"/>
  <c r="AS270" i="2" s="1"/>
  <c r="AQ271" i="2"/>
  <c r="AR271" i="2"/>
  <c r="AS271" i="2" s="1"/>
  <c r="AQ272" i="2"/>
  <c r="AR272" i="2"/>
  <c r="AS272" i="2" s="1"/>
  <c r="AQ273" i="2"/>
  <c r="AR273" i="2"/>
  <c r="AS273" i="2" s="1"/>
  <c r="AQ274" i="2"/>
  <c r="AR274" i="2"/>
  <c r="AS274" i="2" s="1"/>
  <c r="AQ275" i="2"/>
  <c r="AR275" i="2"/>
  <c r="AS275" i="2" s="1"/>
  <c r="AQ276" i="2"/>
  <c r="AR276" i="2"/>
  <c r="AS276" i="2" s="1"/>
  <c r="AQ277" i="2"/>
  <c r="AR277" i="2"/>
  <c r="AS277" i="2" s="1"/>
  <c r="AQ278" i="2"/>
  <c r="AR278" i="2"/>
  <c r="AS278" i="2" s="1"/>
  <c r="AQ279" i="2"/>
  <c r="AR279" i="2"/>
  <c r="AS279" i="2" s="1"/>
  <c r="AQ280" i="2"/>
  <c r="AR280" i="2"/>
  <c r="AS280" i="2" s="1"/>
  <c r="AQ281" i="2"/>
  <c r="AR281" i="2"/>
  <c r="AS281" i="2" s="1"/>
  <c r="AQ282" i="2"/>
  <c r="AR282" i="2"/>
  <c r="AS282" i="2" s="1"/>
  <c r="AQ283" i="2"/>
  <c r="AR283" i="2"/>
  <c r="AS283" i="2" s="1"/>
  <c r="AQ284" i="2"/>
  <c r="AR284" i="2"/>
  <c r="AS284" i="2" s="1"/>
  <c r="AQ285" i="2"/>
  <c r="AR285" i="2"/>
  <c r="AS285" i="2" s="1"/>
  <c r="AQ286" i="2"/>
  <c r="AR286" i="2"/>
  <c r="AS286" i="2" s="1"/>
  <c r="AQ287" i="2"/>
  <c r="AR287" i="2"/>
  <c r="AS287" i="2" s="1"/>
  <c r="AQ288" i="2"/>
  <c r="AR288" i="2"/>
  <c r="AS288" i="2" s="1"/>
  <c r="AQ289" i="2"/>
  <c r="AR289" i="2"/>
  <c r="AS289" i="2" s="1"/>
  <c r="AQ290" i="2"/>
  <c r="AR290" i="2"/>
  <c r="AS290" i="2" s="1"/>
  <c r="AQ291" i="2"/>
  <c r="AR291" i="2"/>
  <c r="AS291" i="2" s="1"/>
  <c r="AQ292" i="2"/>
  <c r="AR292" i="2"/>
  <c r="AS292" i="2" s="1"/>
  <c r="AQ293" i="2"/>
  <c r="AR293" i="2"/>
  <c r="AS293" i="2" s="1"/>
  <c r="AQ294" i="2"/>
  <c r="AR294" i="2"/>
  <c r="AS294" i="2" s="1"/>
  <c r="AQ295" i="2"/>
  <c r="AR295" i="2"/>
  <c r="AS295" i="2" s="1"/>
  <c r="AQ296" i="2"/>
  <c r="AR296" i="2"/>
  <c r="AS296" i="2" s="1"/>
  <c r="AQ297" i="2"/>
  <c r="AR297" i="2"/>
  <c r="AS297" i="2" s="1"/>
  <c r="AQ298" i="2"/>
  <c r="AR298" i="2"/>
  <c r="AS298" i="2" s="1"/>
  <c r="AQ299" i="2"/>
  <c r="AR299" i="2"/>
  <c r="AS299" i="2" s="1"/>
  <c r="AQ300" i="2"/>
  <c r="AR300" i="2"/>
  <c r="AS300" i="2" s="1"/>
  <c r="AQ301" i="2"/>
  <c r="AR301" i="2"/>
  <c r="AS301" i="2" s="1"/>
  <c r="AQ302" i="2"/>
  <c r="AR302" i="2"/>
  <c r="AS302" i="2" s="1"/>
  <c r="AQ303" i="2"/>
  <c r="AR303" i="2"/>
  <c r="AS303" i="2" s="1"/>
  <c r="AQ304" i="2"/>
  <c r="AR304" i="2"/>
  <c r="AS304" i="2" s="1"/>
  <c r="AQ305" i="2"/>
  <c r="AR305" i="2"/>
  <c r="AS305" i="2" s="1"/>
  <c r="AQ306" i="2"/>
  <c r="AR306" i="2"/>
  <c r="AS306" i="2" s="1"/>
  <c r="AQ307" i="2"/>
  <c r="AR307" i="2"/>
  <c r="AS307" i="2" s="1"/>
  <c r="AQ308" i="2"/>
  <c r="AR308" i="2"/>
  <c r="AS308" i="2" s="1"/>
  <c r="AQ309" i="2"/>
  <c r="AR309" i="2"/>
  <c r="AS309" i="2" s="1"/>
  <c r="AQ310" i="2"/>
  <c r="AR310" i="2"/>
  <c r="AS310" i="2" s="1"/>
  <c r="AQ311" i="2"/>
  <c r="AR311" i="2"/>
  <c r="AS311" i="2" s="1"/>
  <c r="AQ312" i="2"/>
  <c r="AR312" i="2"/>
  <c r="AS312" i="2" s="1"/>
  <c r="AQ313" i="2"/>
  <c r="AR313" i="2"/>
  <c r="AS313" i="2" s="1"/>
  <c r="AQ314" i="2"/>
  <c r="AR314" i="2"/>
  <c r="AS314" i="2" s="1"/>
  <c r="AQ315" i="2"/>
  <c r="AR315" i="2"/>
  <c r="AS315" i="2" s="1"/>
  <c r="AQ316" i="2"/>
  <c r="AR316" i="2"/>
  <c r="AS316" i="2" s="1"/>
  <c r="AQ317" i="2"/>
  <c r="AR317" i="2"/>
  <c r="AS317" i="2" s="1"/>
  <c r="AQ318" i="2"/>
  <c r="AR318" i="2"/>
  <c r="AS318" i="2" s="1"/>
  <c r="AQ319" i="2"/>
  <c r="AR319" i="2"/>
  <c r="AS319" i="2" s="1"/>
  <c r="AQ320" i="2"/>
  <c r="AR320" i="2"/>
  <c r="AS320" i="2" s="1"/>
  <c r="AQ321" i="2"/>
  <c r="AR321" i="2"/>
  <c r="AS321" i="2" s="1"/>
  <c r="AQ322" i="2"/>
  <c r="AR322" i="2"/>
  <c r="AS322" i="2" s="1"/>
  <c r="AQ323" i="2"/>
  <c r="AR323" i="2"/>
  <c r="AS323" i="2" s="1"/>
  <c r="AQ324" i="2"/>
  <c r="AR324" i="2"/>
  <c r="AS324" i="2" s="1"/>
  <c r="AQ325" i="2"/>
  <c r="AR325" i="2"/>
  <c r="AS325" i="2" s="1"/>
  <c r="AQ326" i="2"/>
  <c r="AR326" i="2"/>
  <c r="AS326" i="2" s="1"/>
  <c r="AQ327" i="2"/>
  <c r="AR327" i="2"/>
  <c r="AS327" i="2" s="1"/>
  <c r="AQ328" i="2"/>
  <c r="AR328" i="2"/>
  <c r="AS328" i="2" s="1"/>
  <c r="AQ329" i="2"/>
  <c r="AR329" i="2"/>
  <c r="AS329" i="2" s="1"/>
  <c r="AQ330" i="2"/>
  <c r="AR330" i="2"/>
  <c r="AS330" i="2" s="1"/>
  <c r="AQ331" i="2"/>
  <c r="AR331" i="2"/>
  <c r="AS331" i="2" s="1"/>
  <c r="AQ332" i="2"/>
  <c r="AR332" i="2"/>
  <c r="AS332" i="2" s="1"/>
  <c r="AQ333" i="2"/>
  <c r="AR333" i="2"/>
  <c r="AS333" i="2" s="1"/>
  <c r="AQ334" i="2"/>
  <c r="AR334" i="2"/>
  <c r="AS334" i="2" s="1"/>
  <c r="AQ335" i="2"/>
  <c r="AR335" i="2"/>
  <c r="AS335" i="2" s="1"/>
  <c r="AQ336" i="2"/>
  <c r="AR336" i="2"/>
  <c r="AS336" i="2" s="1"/>
  <c r="AQ337" i="2"/>
  <c r="AR337" i="2"/>
  <c r="AS337" i="2" s="1"/>
  <c r="AQ338" i="2"/>
  <c r="AR338" i="2"/>
  <c r="AS338" i="2" s="1"/>
  <c r="AQ339" i="2"/>
  <c r="AR339" i="2"/>
  <c r="AS339" i="2" s="1"/>
  <c r="AQ340" i="2"/>
  <c r="AR340" i="2"/>
  <c r="AS340" i="2" s="1"/>
  <c r="AQ341" i="2"/>
  <c r="AR341" i="2"/>
  <c r="AS341" i="2" s="1"/>
  <c r="AQ342" i="2"/>
  <c r="AR342" i="2"/>
  <c r="AS342" i="2" s="1"/>
  <c r="AQ343" i="2"/>
  <c r="AR343" i="2"/>
  <c r="AS343" i="2" s="1"/>
  <c r="AQ344" i="2"/>
  <c r="AR344" i="2"/>
  <c r="AS344" i="2" s="1"/>
  <c r="AQ345" i="2"/>
  <c r="AR345" i="2"/>
  <c r="AS345" i="2" s="1"/>
  <c r="AQ346" i="2"/>
  <c r="AR346" i="2"/>
  <c r="AS346" i="2" s="1"/>
  <c r="AQ347" i="2"/>
  <c r="AR347" i="2"/>
  <c r="AS347" i="2" s="1"/>
  <c r="AQ348" i="2"/>
  <c r="AR348" i="2"/>
  <c r="AS348" i="2" s="1"/>
  <c r="AQ349" i="2"/>
  <c r="AR349" i="2"/>
  <c r="AS349" i="2" s="1"/>
  <c r="AQ350" i="2"/>
  <c r="AR350" i="2"/>
  <c r="AS350" i="2" s="1"/>
  <c r="AQ351" i="2"/>
  <c r="AR351" i="2"/>
  <c r="AS351" i="2" s="1"/>
  <c r="AQ352" i="2"/>
  <c r="AR352" i="2"/>
  <c r="AS352" i="2" s="1"/>
  <c r="AQ353" i="2"/>
  <c r="AR353" i="2"/>
  <c r="AS353" i="2" s="1"/>
  <c r="AQ354" i="2"/>
  <c r="AR354" i="2"/>
  <c r="AS354" i="2" s="1"/>
  <c r="AQ355" i="2"/>
  <c r="AR355" i="2"/>
  <c r="AS355" i="2" s="1"/>
  <c r="AQ356" i="2"/>
  <c r="AR356" i="2"/>
  <c r="AS356" i="2" s="1"/>
  <c r="AQ357" i="2"/>
  <c r="AR357" i="2"/>
  <c r="AS357" i="2" s="1"/>
  <c r="AQ358" i="2"/>
  <c r="AR358" i="2"/>
  <c r="AS358" i="2" s="1"/>
  <c r="AQ359" i="2"/>
  <c r="AR359" i="2"/>
  <c r="AS359" i="2" s="1"/>
  <c r="AQ360" i="2"/>
  <c r="AR360" i="2"/>
  <c r="AS360" i="2" s="1"/>
  <c r="AQ361" i="2"/>
  <c r="AR361" i="2"/>
  <c r="AS361" i="2" s="1"/>
  <c r="AQ362" i="2"/>
  <c r="AR362" i="2"/>
  <c r="AS362" i="2" s="1"/>
  <c r="AQ363" i="2"/>
  <c r="AR363" i="2"/>
  <c r="AS363" i="2" s="1"/>
  <c r="AQ364" i="2"/>
  <c r="AR364" i="2"/>
  <c r="AS364" i="2" s="1"/>
  <c r="AQ365" i="2"/>
  <c r="AR365" i="2"/>
  <c r="AS365" i="2" s="1"/>
  <c r="AQ366" i="2"/>
  <c r="AR366" i="2"/>
  <c r="AS366" i="2" s="1"/>
  <c r="AQ367" i="2"/>
  <c r="AR367" i="2"/>
  <c r="AS367" i="2" s="1"/>
  <c r="AQ368" i="2"/>
  <c r="AR368" i="2"/>
  <c r="AS368" i="2" s="1"/>
  <c r="AQ369" i="2"/>
  <c r="AR369" i="2"/>
  <c r="AS369" i="2" s="1"/>
  <c r="AQ370" i="2"/>
  <c r="AR370" i="2"/>
  <c r="AS370" i="2" s="1"/>
  <c r="AQ371" i="2"/>
  <c r="AR371" i="2"/>
  <c r="AS371" i="2" s="1"/>
  <c r="AQ372" i="2"/>
  <c r="AR372" i="2"/>
  <c r="AS372" i="2" s="1"/>
  <c r="AR6" i="2"/>
  <c r="AS6" i="2" s="1"/>
  <c r="AQ6" i="2"/>
  <c r="AY6" i="2" l="1"/>
  <c r="AZ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65" i="2"/>
  <c r="AY366" i="2"/>
  <c r="AY367" i="2"/>
  <c r="AY368" i="2"/>
  <c r="AY369" i="2"/>
  <c r="AY370" i="2"/>
  <c r="AY371" i="2"/>
  <c r="AY372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81" i="2"/>
  <c r="AZ282" i="2"/>
  <c r="AZ283" i="2"/>
  <c r="AZ284" i="2"/>
  <c r="AZ285" i="2"/>
  <c r="AZ286" i="2"/>
  <c r="AZ287" i="2"/>
  <c r="AZ288" i="2"/>
  <c r="AZ289" i="2"/>
  <c r="AZ290" i="2"/>
  <c r="AZ291" i="2"/>
  <c r="AZ292" i="2"/>
  <c r="AZ293" i="2"/>
  <c r="AZ294" i="2"/>
  <c r="AZ295" i="2"/>
  <c r="AZ296" i="2"/>
  <c r="AZ297" i="2"/>
  <c r="AZ298" i="2"/>
  <c r="AZ299" i="2"/>
  <c r="AZ300" i="2"/>
  <c r="AZ301" i="2"/>
  <c r="AZ302" i="2"/>
  <c r="AZ303" i="2"/>
  <c r="AZ304" i="2"/>
  <c r="AZ305" i="2"/>
  <c r="AZ306" i="2"/>
  <c r="AZ307" i="2"/>
  <c r="AZ308" i="2"/>
  <c r="AZ309" i="2"/>
  <c r="AZ310" i="2"/>
  <c r="AZ311" i="2"/>
  <c r="AZ312" i="2"/>
  <c r="AZ313" i="2"/>
  <c r="AZ314" i="2"/>
  <c r="AZ315" i="2"/>
  <c r="AZ316" i="2"/>
  <c r="AZ317" i="2"/>
  <c r="AZ318" i="2"/>
  <c r="AZ319" i="2"/>
  <c r="AZ320" i="2"/>
  <c r="AZ321" i="2"/>
  <c r="AZ322" i="2"/>
  <c r="AZ323" i="2"/>
  <c r="AZ324" i="2"/>
  <c r="AZ325" i="2"/>
  <c r="AZ326" i="2"/>
  <c r="AZ327" i="2"/>
  <c r="AZ328" i="2"/>
  <c r="AZ329" i="2"/>
  <c r="AZ330" i="2"/>
  <c r="AZ331" i="2"/>
  <c r="AZ332" i="2"/>
  <c r="AZ333" i="2"/>
  <c r="AZ334" i="2"/>
  <c r="AZ335" i="2"/>
  <c r="AZ336" i="2"/>
  <c r="AZ337" i="2"/>
  <c r="AZ338" i="2"/>
  <c r="AZ339" i="2"/>
  <c r="AZ340" i="2"/>
  <c r="AZ341" i="2"/>
  <c r="AZ342" i="2"/>
  <c r="AZ343" i="2"/>
  <c r="AZ344" i="2"/>
  <c r="AZ345" i="2"/>
  <c r="AZ346" i="2"/>
  <c r="AZ347" i="2"/>
  <c r="AZ348" i="2"/>
  <c r="AZ349" i="2"/>
  <c r="AZ350" i="2"/>
  <c r="AZ351" i="2"/>
  <c r="AZ352" i="2"/>
  <c r="AZ353" i="2"/>
  <c r="AZ354" i="2"/>
  <c r="AZ355" i="2"/>
  <c r="AZ356" i="2"/>
  <c r="AZ357" i="2"/>
  <c r="AZ358" i="2"/>
  <c r="AZ359" i="2"/>
  <c r="AZ360" i="2"/>
  <c r="AZ361" i="2"/>
  <c r="AZ362" i="2"/>
  <c r="AZ363" i="2"/>
  <c r="AZ364" i="2"/>
  <c r="AZ365" i="2"/>
  <c r="AZ366" i="2"/>
  <c r="AZ367" i="2"/>
  <c r="AZ368" i="2"/>
  <c r="AZ369" i="2"/>
  <c r="AZ370" i="2"/>
  <c r="AZ371" i="2"/>
  <c r="AZ372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BD84" i="2" s="1"/>
  <c r="AO85" i="2"/>
  <c r="AO86" i="2"/>
  <c r="AO87" i="2"/>
  <c r="AO88" i="2"/>
  <c r="AO89" i="2"/>
  <c r="AO90" i="2"/>
  <c r="AO91" i="2"/>
  <c r="AO92" i="2"/>
  <c r="BD92" i="2" s="1"/>
  <c r="AO93" i="2"/>
  <c r="AO94" i="2"/>
  <c r="AO95" i="2"/>
  <c r="AO96" i="2"/>
  <c r="BD96" i="2" s="1"/>
  <c r="AO97" i="2"/>
  <c r="AO98" i="2"/>
  <c r="AO99" i="2"/>
  <c r="AO100" i="2"/>
  <c r="BD100" i="2" s="1"/>
  <c r="AO101" i="2"/>
  <c r="AO102" i="2"/>
  <c r="AO103" i="2"/>
  <c r="AO104" i="2"/>
  <c r="BD104" i="2" s="1"/>
  <c r="AO105" i="2"/>
  <c r="AO106" i="2"/>
  <c r="AO107" i="2"/>
  <c r="AO108" i="2"/>
  <c r="BD108" i="2" s="1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BD320" i="2" s="1"/>
  <c r="AO321" i="2"/>
  <c r="AO322" i="2"/>
  <c r="BD322" i="2" s="1"/>
  <c r="AO323" i="2"/>
  <c r="AO324" i="2"/>
  <c r="AO325" i="2"/>
  <c r="AO326" i="2"/>
  <c r="BD326" i="2" s="1"/>
  <c r="AO327" i="2"/>
  <c r="AO328" i="2"/>
  <c r="BD328" i="2" s="1"/>
  <c r="AO329" i="2"/>
  <c r="AO330" i="2"/>
  <c r="BD330" i="2" s="1"/>
  <c r="AO331" i="2"/>
  <c r="AO332" i="2"/>
  <c r="AO333" i="2"/>
  <c r="BD333" i="2" s="1"/>
  <c r="AO334" i="2"/>
  <c r="AO335" i="2"/>
  <c r="BD335" i="2" s="1"/>
  <c r="AO336" i="2"/>
  <c r="AO337" i="2"/>
  <c r="BD337" i="2" s="1"/>
  <c r="AO338" i="2"/>
  <c r="AO339" i="2"/>
  <c r="BD339" i="2" s="1"/>
  <c r="AO340" i="2"/>
  <c r="AO341" i="2"/>
  <c r="BD341" i="2" s="1"/>
  <c r="AO342" i="2"/>
  <c r="AO343" i="2"/>
  <c r="BD343" i="2" s="1"/>
  <c r="AO344" i="2"/>
  <c r="AO345" i="2"/>
  <c r="BD345" i="2" s="1"/>
  <c r="AO346" i="2"/>
  <c r="AO347" i="2"/>
  <c r="BD347" i="2" s="1"/>
  <c r="AO348" i="2"/>
  <c r="AO349" i="2"/>
  <c r="BD349" i="2" s="1"/>
  <c r="AO350" i="2"/>
  <c r="AO351" i="2"/>
  <c r="BD351" i="2" s="1"/>
  <c r="AO352" i="2"/>
  <c r="AO353" i="2"/>
  <c r="BD353" i="2" s="1"/>
  <c r="AO354" i="2"/>
  <c r="AO355" i="2"/>
  <c r="BD355" i="2" s="1"/>
  <c r="AO356" i="2"/>
  <c r="AO357" i="2"/>
  <c r="BD357" i="2" s="1"/>
  <c r="AO358" i="2"/>
  <c r="AO359" i="2"/>
  <c r="BD359" i="2" s="1"/>
  <c r="AO360" i="2"/>
  <c r="AO361" i="2"/>
  <c r="BD361" i="2" s="1"/>
  <c r="AO362" i="2"/>
  <c r="AO363" i="2"/>
  <c r="BD363" i="2" s="1"/>
  <c r="AO364" i="2"/>
  <c r="AO365" i="2"/>
  <c r="BD365" i="2" s="1"/>
  <c r="AO366" i="2"/>
  <c r="AO367" i="2"/>
  <c r="BD367" i="2" s="1"/>
  <c r="AO368" i="2"/>
  <c r="AO369" i="2"/>
  <c r="BD369" i="2" s="1"/>
  <c r="AO370" i="2"/>
  <c r="AO371" i="2"/>
  <c r="BD371" i="2" s="1"/>
  <c r="AO372" i="2"/>
  <c r="AO6" i="2"/>
  <c r="AW6" i="2" s="1"/>
  <c r="AN7" i="2"/>
  <c r="BF7" i="2" s="1"/>
  <c r="AN8" i="2"/>
  <c r="BF8" i="2" s="1"/>
  <c r="AN9" i="2"/>
  <c r="BF9" i="2" s="1"/>
  <c r="AN10" i="2"/>
  <c r="BF10" i="2" s="1"/>
  <c r="AN11" i="2"/>
  <c r="BF11" i="2" s="1"/>
  <c r="AN12" i="2"/>
  <c r="BF12" i="2" s="1"/>
  <c r="AN13" i="2"/>
  <c r="BF13" i="2" s="1"/>
  <c r="AN14" i="2"/>
  <c r="BF14" i="2" s="1"/>
  <c r="AN15" i="2"/>
  <c r="BF15" i="2" s="1"/>
  <c r="AN16" i="2"/>
  <c r="BF16" i="2" s="1"/>
  <c r="AN17" i="2"/>
  <c r="BF17" i="2" s="1"/>
  <c r="AN18" i="2"/>
  <c r="BF18" i="2" s="1"/>
  <c r="AN19" i="2"/>
  <c r="BF19" i="2" s="1"/>
  <c r="AN20" i="2"/>
  <c r="BF20" i="2" s="1"/>
  <c r="AN21" i="2"/>
  <c r="BF21" i="2" s="1"/>
  <c r="AN22" i="2"/>
  <c r="BF22" i="2" s="1"/>
  <c r="AN23" i="2"/>
  <c r="BF23" i="2" s="1"/>
  <c r="AN24" i="2"/>
  <c r="BF24" i="2" s="1"/>
  <c r="AN25" i="2"/>
  <c r="BF25" i="2" s="1"/>
  <c r="AN26" i="2"/>
  <c r="BF26" i="2" s="1"/>
  <c r="AN27" i="2"/>
  <c r="BF27" i="2" s="1"/>
  <c r="AN28" i="2"/>
  <c r="BF28" i="2" s="1"/>
  <c r="AN29" i="2"/>
  <c r="BF29" i="2" s="1"/>
  <c r="AN30" i="2"/>
  <c r="BF30" i="2" s="1"/>
  <c r="AN31" i="2"/>
  <c r="BF31" i="2" s="1"/>
  <c r="AN32" i="2"/>
  <c r="BF32" i="2" s="1"/>
  <c r="AN33" i="2"/>
  <c r="BF33" i="2" s="1"/>
  <c r="AN34" i="2"/>
  <c r="BF34" i="2" s="1"/>
  <c r="AN35" i="2"/>
  <c r="BF35" i="2" s="1"/>
  <c r="AN36" i="2"/>
  <c r="BF36" i="2" s="1"/>
  <c r="AN37" i="2"/>
  <c r="BF37" i="2" s="1"/>
  <c r="AN38" i="2"/>
  <c r="BF38" i="2" s="1"/>
  <c r="AN39" i="2"/>
  <c r="BF39" i="2" s="1"/>
  <c r="AN40" i="2"/>
  <c r="BF40" i="2" s="1"/>
  <c r="AN41" i="2"/>
  <c r="BF41" i="2" s="1"/>
  <c r="AN42" i="2"/>
  <c r="BF42" i="2" s="1"/>
  <c r="AN43" i="2"/>
  <c r="BF43" i="2" s="1"/>
  <c r="AN44" i="2"/>
  <c r="BF44" i="2" s="1"/>
  <c r="AN45" i="2"/>
  <c r="BF45" i="2" s="1"/>
  <c r="AN46" i="2"/>
  <c r="BF46" i="2" s="1"/>
  <c r="AN47" i="2"/>
  <c r="BF47" i="2" s="1"/>
  <c r="AN48" i="2"/>
  <c r="BF48" i="2" s="1"/>
  <c r="AN49" i="2"/>
  <c r="BF49" i="2" s="1"/>
  <c r="AN50" i="2"/>
  <c r="BF50" i="2" s="1"/>
  <c r="AN51" i="2"/>
  <c r="BF51" i="2" s="1"/>
  <c r="AN52" i="2"/>
  <c r="BF52" i="2" s="1"/>
  <c r="AN53" i="2"/>
  <c r="BF53" i="2" s="1"/>
  <c r="AN54" i="2"/>
  <c r="BF54" i="2" s="1"/>
  <c r="AN55" i="2"/>
  <c r="BF55" i="2" s="1"/>
  <c r="AN56" i="2"/>
  <c r="BF56" i="2" s="1"/>
  <c r="AN57" i="2"/>
  <c r="BF57" i="2" s="1"/>
  <c r="AN58" i="2"/>
  <c r="BF58" i="2" s="1"/>
  <c r="AN59" i="2"/>
  <c r="BF59" i="2" s="1"/>
  <c r="AN60" i="2"/>
  <c r="BF60" i="2" s="1"/>
  <c r="AN61" i="2"/>
  <c r="BF61" i="2" s="1"/>
  <c r="AN62" i="2"/>
  <c r="BF62" i="2" s="1"/>
  <c r="AN63" i="2"/>
  <c r="BF63" i="2" s="1"/>
  <c r="AN64" i="2"/>
  <c r="BF64" i="2" s="1"/>
  <c r="AN65" i="2"/>
  <c r="BF65" i="2" s="1"/>
  <c r="AN66" i="2"/>
  <c r="BF66" i="2" s="1"/>
  <c r="AN67" i="2"/>
  <c r="BF67" i="2" s="1"/>
  <c r="AN68" i="2"/>
  <c r="BF68" i="2" s="1"/>
  <c r="AN69" i="2"/>
  <c r="BF69" i="2" s="1"/>
  <c r="AN70" i="2"/>
  <c r="BF70" i="2" s="1"/>
  <c r="AN71" i="2"/>
  <c r="BF71" i="2" s="1"/>
  <c r="AN72" i="2"/>
  <c r="BF72" i="2" s="1"/>
  <c r="AN73" i="2"/>
  <c r="BF73" i="2" s="1"/>
  <c r="AN74" i="2"/>
  <c r="BF74" i="2" s="1"/>
  <c r="AN75" i="2"/>
  <c r="BF75" i="2" s="1"/>
  <c r="AN76" i="2"/>
  <c r="BF76" i="2" s="1"/>
  <c r="AN77" i="2"/>
  <c r="BF77" i="2" s="1"/>
  <c r="AN78" i="2"/>
  <c r="BF78" i="2" s="1"/>
  <c r="AN79" i="2"/>
  <c r="BF79" i="2" s="1"/>
  <c r="AN80" i="2"/>
  <c r="BF80" i="2" s="1"/>
  <c r="AN81" i="2"/>
  <c r="BF81" i="2" s="1"/>
  <c r="AN82" i="2"/>
  <c r="BF82" i="2" s="1"/>
  <c r="AN83" i="2"/>
  <c r="BF83" i="2" s="1"/>
  <c r="AN84" i="2"/>
  <c r="BF84" i="2" s="1"/>
  <c r="AN85" i="2"/>
  <c r="BF85" i="2" s="1"/>
  <c r="AN86" i="2"/>
  <c r="BF86" i="2" s="1"/>
  <c r="AN87" i="2"/>
  <c r="BF87" i="2" s="1"/>
  <c r="AN88" i="2"/>
  <c r="BF88" i="2" s="1"/>
  <c r="AN89" i="2"/>
  <c r="BF89" i="2" s="1"/>
  <c r="AN90" i="2"/>
  <c r="BF90" i="2" s="1"/>
  <c r="AN91" i="2"/>
  <c r="BF91" i="2" s="1"/>
  <c r="AN92" i="2"/>
  <c r="BF92" i="2" s="1"/>
  <c r="AN93" i="2"/>
  <c r="BF93" i="2" s="1"/>
  <c r="AN94" i="2"/>
  <c r="BF94" i="2" s="1"/>
  <c r="AN95" i="2"/>
  <c r="BF95" i="2" s="1"/>
  <c r="AN96" i="2"/>
  <c r="BF96" i="2" s="1"/>
  <c r="AN97" i="2"/>
  <c r="BF97" i="2" s="1"/>
  <c r="AN98" i="2"/>
  <c r="BF98" i="2" s="1"/>
  <c r="AN99" i="2"/>
  <c r="BF99" i="2" s="1"/>
  <c r="AN100" i="2"/>
  <c r="BF100" i="2" s="1"/>
  <c r="AN101" i="2"/>
  <c r="BF101" i="2" s="1"/>
  <c r="AN102" i="2"/>
  <c r="BF102" i="2" s="1"/>
  <c r="AN103" i="2"/>
  <c r="BF103" i="2" s="1"/>
  <c r="AN104" i="2"/>
  <c r="BF104" i="2" s="1"/>
  <c r="AN105" i="2"/>
  <c r="BF105" i="2" s="1"/>
  <c r="AN106" i="2"/>
  <c r="BF106" i="2" s="1"/>
  <c r="AN107" i="2"/>
  <c r="BF107" i="2" s="1"/>
  <c r="AN108" i="2"/>
  <c r="BF108" i="2" s="1"/>
  <c r="AN109" i="2"/>
  <c r="BF109" i="2" s="1"/>
  <c r="AN110" i="2"/>
  <c r="BF110" i="2" s="1"/>
  <c r="AN111" i="2"/>
  <c r="BF111" i="2" s="1"/>
  <c r="AN112" i="2"/>
  <c r="BF112" i="2" s="1"/>
  <c r="AN113" i="2"/>
  <c r="BF113" i="2" s="1"/>
  <c r="AN114" i="2"/>
  <c r="BF114" i="2" s="1"/>
  <c r="AN115" i="2"/>
  <c r="BF115" i="2" s="1"/>
  <c r="AN116" i="2"/>
  <c r="BF116" i="2" s="1"/>
  <c r="AN117" i="2"/>
  <c r="BF117" i="2" s="1"/>
  <c r="AN118" i="2"/>
  <c r="BF118" i="2" s="1"/>
  <c r="AN119" i="2"/>
  <c r="BF119" i="2" s="1"/>
  <c r="AN120" i="2"/>
  <c r="BF120" i="2" s="1"/>
  <c r="AN121" i="2"/>
  <c r="BF121" i="2" s="1"/>
  <c r="AN122" i="2"/>
  <c r="BF122" i="2" s="1"/>
  <c r="AN123" i="2"/>
  <c r="BF123" i="2" s="1"/>
  <c r="AN124" i="2"/>
  <c r="BF124" i="2" s="1"/>
  <c r="AN125" i="2"/>
  <c r="BF125" i="2" s="1"/>
  <c r="AN126" i="2"/>
  <c r="BF126" i="2" s="1"/>
  <c r="AN127" i="2"/>
  <c r="BF127" i="2" s="1"/>
  <c r="AN128" i="2"/>
  <c r="BF128" i="2" s="1"/>
  <c r="AN129" i="2"/>
  <c r="BF129" i="2" s="1"/>
  <c r="AN130" i="2"/>
  <c r="BF130" i="2" s="1"/>
  <c r="AN131" i="2"/>
  <c r="BF131" i="2" s="1"/>
  <c r="AN132" i="2"/>
  <c r="BF132" i="2" s="1"/>
  <c r="AN133" i="2"/>
  <c r="BF133" i="2" s="1"/>
  <c r="AN134" i="2"/>
  <c r="BF134" i="2" s="1"/>
  <c r="AN135" i="2"/>
  <c r="BF135" i="2" s="1"/>
  <c r="AN136" i="2"/>
  <c r="BF136" i="2" s="1"/>
  <c r="AN137" i="2"/>
  <c r="BF137" i="2" s="1"/>
  <c r="AN138" i="2"/>
  <c r="BF138" i="2" s="1"/>
  <c r="AN139" i="2"/>
  <c r="BF139" i="2" s="1"/>
  <c r="AN140" i="2"/>
  <c r="BF140" i="2" s="1"/>
  <c r="AN141" i="2"/>
  <c r="BF141" i="2" s="1"/>
  <c r="AN142" i="2"/>
  <c r="BF142" i="2" s="1"/>
  <c r="AN143" i="2"/>
  <c r="BF143" i="2" s="1"/>
  <c r="AN144" i="2"/>
  <c r="BF144" i="2" s="1"/>
  <c r="AN145" i="2"/>
  <c r="BF145" i="2" s="1"/>
  <c r="AN146" i="2"/>
  <c r="BF146" i="2" s="1"/>
  <c r="AN147" i="2"/>
  <c r="BF147" i="2" s="1"/>
  <c r="AN148" i="2"/>
  <c r="BF148" i="2" s="1"/>
  <c r="AN149" i="2"/>
  <c r="BF149" i="2" s="1"/>
  <c r="AN150" i="2"/>
  <c r="BF150" i="2" s="1"/>
  <c r="AN151" i="2"/>
  <c r="BF151" i="2" s="1"/>
  <c r="AN152" i="2"/>
  <c r="BF152" i="2" s="1"/>
  <c r="AN153" i="2"/>
  <c r="BF153" i="2" s="1"/>
  <c r="AN154" i="2"/>
  <c r="BF154" i="2" s="1"/>
  <c r="AN155" i="2"/>
  <c r="BF155" i="2" s="1"/>
  <c r="AN156" i="2"/>
  <c r="BF156" i="2" s="1"/>
  <c r="AN157" i="2"/>
  <c r="BF157" i="2" s="1"/>
  <c r="AN158" i="2"/>
  <c r="BF158" i="2" s="1"/>
  <c r="AN159" i="2"/>
  <c r="BF159" i="2" s="1"/>
  <c r="AN160" i="2"/>
  <c r="BF160" i="2" s="1"/>
  <c r="AN161" i="2"/>
  <c r="BF161" i="2" s="1"/>
  <c r="AN162" i="2"/>
  <c r="BF162" i="2" s="1"/>
  <c r="AN163" i="2"/>
  <c r="BF163" i="2" s="1"/>
  <c r="AN164" i="2"/>
  <c r="BF164" i="2" s="1"/>
  <c r="AN165" i="2"/>
  <c r="BF165" i="2" s="1"/>
  <c r="AN166" i="2"/>
  <c r="BF166" i="2" s="1"/>
  <c r="AN167" i="2"/>
  <c r="BF167" i="2" s="1"/>
  <c r="AN168" i="2"/>
  <c r="BF168" i="2" s="1"/>
  <c r="AN169" i="2"/>
  <c r="BF169" i="2" s="1"/>
  <c r="AN170" i="2"/>
  <c r="BF170" i="2" s="1"/>
  <c r="AN171" i="2"/>
  <c r="BF171" i="2" s="1"/>
  <c r="AN172" i="2"/>
  <c r="BF172" i="2" s="1"/>
  <c r="AN173" i="2"/>
  <c r="BF173" i="2" s="1"/>
  <c r="AN174" i="2"/>
  <c r="BF174" i="2" s="1"/>
  <c r="AN175" i="2"/>
  <c r="BF175" i="2" s="1"/>
  <c r="AN176" i="2"/>
  <c r="BF176" i="2" s="1"/>
  <c r="AN177" i="2"/>
  <c r="BF177" i="2" s="1"/>
  <c r="AN178" i="2"/>
  <c r="BF178" i="2" s="1"/>
  <c r="AN179" i="2"/>
  <c r="BF179" i="2" s="1"/>
  <c r="AN180" i="2"/>
  <c r="BF180" i="2" s="1"/>
  <c r="AN181" i="2"/>
  <c r="BF181" i="2" s="1"/>
  <c r="AN182" i="2"/>
  <c r="BF182" i="2" s="1"/>
  <c r="AN183" i="2"/>
  <c r="BF183" i="2" s="1"/>
  <c r="AN184" i="2"/>
  <c r="BF184" i="2" s="1"/>
  <c r="AN185" i="2"/>
  <c r="BF185" i="2" s="1"/>
  <c r="AN186" i="2"/>
  <c r="BF186" i="2" s="1"/>
  <c r="AN187" i="2"/>
  <c r="BF187" i="2" s="1"/>
  <c r="AN188" i="2"/>
  <c r="BF188" i="2" s="1"/>
  <c r="AN189" i="2"/>
  <c r="BF189" i="2" s="1"/>
  <c r="AN190" i="2"/>
  <c r="BF190" i="2" s="1"/>
  <c r="AN191" i="2"/>
  <c r="BF191" i="2" s="1"/>
  <c r="AN192" i="2"/>
  <c r="BF192" i="2" s="1"/>
  <c r="AN193" i="2"/>
  <c r="BF193" i="2" s="1"/>
  <c r="AN194" i="2"/>
  <c r="BF194" i="2" s="1"/>
  <c r="AN195" i="2"/>
  <c r="BF195" i="2" s="1"/>
  <c r="AN196" i="2"/>
  <c r="BF196" i="2" s="1"/>
  <c r="AN197" i="2"/>
  <c r="BF197" i="2" s="1"/>
  <c r="AN198" i="2"/>
  <c r="BF198" i="2" s="1"/>
  <c r="AN199" i="2"/>
  <c r="BF199" i="2" s="1"/>
  <c r="AN200" i="2"/>
  <c r="BF200" i="2" s="1"/>
  <c r="AN201" i="2"/>
  <c r="BF201" i="2" s="1"/>
  <c r="AN202" i="2"/>
  <c r="BF202" i="2" s="1"/>
  <c r="AN203" i="2"/>
  <c r="BF203" i="2" s="1"/>
  <c r="AN204" i="2"/>
  <c r="BF204" i="2" s="1"/>
  <c r="AN205" i="2"/>
  <c r="BF205" i="2" s="1"/>
  <c r="AN206" i="2"/>
  <c r="BF206" i="2" s="1"/>
  <c r="AN207" i="2"/>
  <c r="BF207" i="2" s="1"/>
  <c r="AN208" i="2"/>
  <c r="BF208" i="2" s="1"/>
  <c r="AN209" i="2"/>
  <c r="BF209" i="2" s="1"/>
  <c r="AN210" i="2"/>
  <c r="BF210" i="2" s="1"/>
  <c r="AN211" i="2"/>
  <c r="BF211" i="2" s="1"/>
  <c r="AN212" i="2"/>
  <c r="BF212" i="2" s="1"/>
  <c r="AN213" i="2"/>
  <c r="BF213" i="2" s="1"/>
  <c r="AN214" i="2"/>
  <c r="BF214" i="2" s="1"/>
  <c r="AN215" i="2"/>
  <c r="BF215" i="2" s="1"/>
  <c r="AN216" i="2"/>
  <c r="BF216" i="2" s="1"/>
  <c r="AN217" i="2"/>
  <c r="BF217" i="2" s="1"/>
  <c r="AN218" i="2"/>
  <c r="BF218" i="2" s="1"/>
  <c r="AN219" i="2"/>
  <c r="BF219" i="2" s="1"/>
  <c r="AN220" i="2"/>
  <c r="BF220" i="2" s="1"/>
  <c r="AN221" i="2"/>
  <c r="BF221" i="2" s="1"/>
  <c r="AN222" i="2"/>
  <c r="BF222" i="2" s="1"/>
  <c r="AN223" i="2"/>
  <c r="BF223" i="2" s="1"/>
  <c r="AN224" i="2"/>
  <c r="BF224" i="2" s="1"/>
  <c r="AN225" i="2"/>
  <c r="BF225" i="2" s="1"/>
  <c r="AN226" i="2"/>
  <c r="BF226" i="2" s="1"/>
  <c r="AN227" i="2"/>
  <c r="BF227" i="2" s="1"/>
  <c r="AN228" i="2"/>
  <c r="BF228" i="2" s="1"/>
  <c r="AN229" i="2"/>
  <c r="BF229" i="2" s="1"/>
  <c r="AN230" i="2"/>
  <c r="BF230" i="2" s="1"/>
  <c r="AN231" i="2"/>
  <c r="BF231" i="2" s="1"/>
  <c r="AN232" i="2"/>
  <c r="BF232" i="2" s="1"/>
  <c r="AN233" i="2"/>
  <c r="BF233" i="2" s="1"/>
  <c r="AN234" i="2"/>
  <c r="BF234" i="2" s="1"/>
  <c r="AN235" i="2"/>
  <c r="BF235" i="2" s="1"/>
  <c r="AN236" i="2"/>
  <c r="BF236" i="2" s="1"/>
  <c r="AN237" i="2"/>
  <c r="BF237" i="2" s="1"/>
  <c r="AN238" i="2"/>
  <c r="BF238" i="2" s="1"/>
  <c r="AN239" i="2"/>
  <c r="BF239" i="2" s="1"/>
  <c r="AN240" i="2"/>
  <c r="BF240" i="2" s="1"/>
  <c r="AN241" i="2"/>
  <c r="BF241" i="2" s="1"/>
  <c r="AN242" i="2"/>
  <c r="BF242" i="2" s="1"/>
  <c r="AN243" i="2"/>
  <c r="BF243" i="2" s="1"/>
  <c r="AN244" i="2"/>
  <c r="BF244" i="2" s="1"/>
  <c r="AN245" i="2"/>
  <c r="BF245" i="2" s="1"/>
  <c r="AN246" i="2"/>
  <c r="BF246" i="2" s="1"/>
  <c r="AN247" i="2"/>
  <c r="BF247" i="2" s="1"/>
  <c r="AN248" i="2"/>
  <c r="BF248" i="2" s="1"/>
  <c r="AN249" i="2"/>
  <c r="BF249" i="2" s="1"/>
  <c r="AN250" i="2"/>
  <c r="BF250" i="2" s="1"/>
  <c r="AN251" i="2"/>
  <c r="BF251" i="2" s="1"/>
  <c r="AN252" i="2"/>
  <c r="BF252" i="2" s="1"/>
  <c r="AN253" i="2"/>
  <c r="BF253" i="2" s="1"/>
  <c r="AN254" i="2"/>
  <c r="BF254" i="2" s="1"/>
  <c r="AN255" i="2"/>
  <c r="BF255" i="2" s="1"/>
  <c r="AN256" i="2"/>
  <c r="BF256" i="2" s="1"/>
  <c r="AN257" i="2"/>
  <c r="BF257" i="2" s="1"/>
  <c r="AN258" i="2"/>
  <c r="BF258" i="2" s="1"/>
  <c r="AN259" i="2"/>
  <c r="BF259" i="2" s="1"/>
  <c r="AN260" i="2"/>
  <c r="BF260" i="2" s="1"/>
  <c r="AN261" i="2"/>
  <c r="BF261" i="2" s="1"/>
  <c r="AN262" i="2"/>
  <c r="BF262" i="2" s="1"/>
  <c r="AN263" i="2"/>
  <c r="BF263" i="2" s="1"/>
  <c r="AN264" i="2"/>
  <c r="BF264" i="2" s="1"/>
  <c r="AN265" i="2"/>
  <c r="BF265" i="2" s="1"/>
  <c r="AN266" i="2"/>
  <c r="BF266" i="2" s="1"/>
  <c r="AN267" i="2"/>
  <c r="BF267" i="2" s="1"/>
  <c r="AN268" i="2"/>
  <c r="BF268" i="2" s="1"/>
  <c r="AN269" i="2"/>
  <c r="BF269" i="2" s="1"/>
  <c r="AN270" i="2"/>
  <c r="BF270" i="2" s="1"/>
  <c r="AN271" i="2"/>
  <c r="BF271" i="2" s="1"/>
  <c r="AN272" i="2"/>
  <c r="BF272" i="2" s="1"/>
  <c r="AN273" i="2"/>
  <c r="BF273" i="2" s="1"/>
  <c r="AN274" i="2"/>
  <c r="BF274" i="2" s="1"/>
  <c r="AN275" i="2"/>
  <c r="BF275" i="2" s="1"/>
  <c r="AN276" i="2"/>
  <c r="BF276" i="2" s="1"/>
  <c r="AN277" i="2"/>
  <c r="BF277" i="2" s="1"/>
  <c r="AN278" i="2"/>
  <c r="BF278" i="2" s="1"/>
  <c r="AN279" i="2"/>
  <c r="BF279" i="2" s="1"/>
  <c r="AN280" i="2"/>
  <c r="BF280" i="2" s="1"/>
  <c r="AN281" i="2"/>
  <c r="BF281" i="2" s="1"/>
  <c r="AN282" i="2"/>
  <c r="BF282" i="2" s="1"/>
  <c r="AN283" i="2"/>
  <c r="BF283" i="2" s="1"/>
  <c r="AN284" i="2"/>
  <c r="BF284" i="2" s="1"/>
  <c r="AN285" i="2"/>
  <c r="BF285" i="2" s="1"/>
  <c r="AN286" i="2"/>
  <c r="BF286" i="2" s="1"/>
  <c r="AN287" i="2"/>
  <c r="BF287" i="2" s="1"/>
  <c r="AN288" i="2"/>
  <c r="BF288" i="2" s="1"/>
  <c r="AN289" i="2"/>
  <c r="BF289" i="2" s="1"/>
  <c r="AN290" i="2"/>
  <c r="BF290" i="2" s="1"/>
  <c r="AN291" i="2"/>
  <c r="BF291" i="2" s="1"/>
  <c r="AN292" i="2"/>
  <c r="BF292" i="2" s="1"/>
  <c r="AN293" i="2"/>
  <c r="BF293" i="2" s="1"/>
  <c r="AN294" i="2"/>
  <c r="BF294" i="2" s="1"/>
  <c r="AN295" i="2"/>
  <c r="BF295" i="2" s="1"/>
  <c r="AN296" i="2"/>
  <c r="BF296" i="2" s="1"/>
  <c r="AN297" i="2"/>
  <c r="BF297" i="2" s="1"/>
  <c r="AN298" i="2"/>
  <c r="BF298" i="2" s="1"/>
  <c r="AN299" i="2"/>
  <c r="BF299" i="2" s="1"/>
  <c r="AN300" i="2"/>
  <c r="BF300" i="2" s="1"/>
  <c r="AN301" i="2"/>
  <c r="BF301" i="2" s="1"/>
  <c r="AN302" i="2"/>
  <c r="BF302" i="2" s="1"/>
  <c r="AN303" i="2"/>
  <c r="BF303" i="2" s="1"/>
  <c r="AN304" i="2"/>
  <c r="BF304" i="2" s="1"/>
  <c r="AN305" i="2"/>
  <c r="BF305" i="2" s="1"/>
  <c r="AN306" i="2"/>
  <c r="BF306" i="2" s="1"/>
  <c r="AN307" i="2"/>
  <c r="BF307" i="2" s="1"/>
  <c r="AN308" i="2"/>
  <c r="BF308" i="2" s="1"/>
  <c r="AN309" i="2"/>
  <c r="BF309" i="2" s="1"/>
  <c r="AN310" i="2"/>
  <c r="BF310" i="2" s="1"/>
  <c r="AN311" i="2"/>
  <c r="BF311" i="2" s="1"/>
  <c r="AN312" i="2"/>
  <c r="BF312" i="2" s="1"/>
  <c r="AN313" i="2"/>
  <c r="BF313" i="2" s="1"/>
  <c r="AN314" i="2"/>
  <c r="BF314" i="2" s="1"/>
  <c r="AN315" i="2"/>
  <c r="BF315" i="2" s="1"/>
  <c r="AN316" i="2"/>
  <c r="BF316" i="2" s="1"/>
  <c r="AN317" i="2"/>
  <c r="BF317" i="2" s="1"/>
  <c r="AN318" i="2"/>
  <c r="BF318" i="2" s="1"/>
  <c r="AN319" i="2"/>
  <c r="BF319" i="2" s="1"/>
  <c r="AN320" i="2"/>
  <c r="AN321" i="2"/>
  <c r="BF321" i="2" s="1"/>
  <c r="AN322" i="2"/>
  <c r="BF322" i="2" s="1"/>
  <c r="AN323" i="2"/>
  <c r="AN324" i="2"/>
  <c r="AN325" i="2"/>
  <c r="AN326" i="2"/>
  <c r="AN327" i="2"/>
  <c r="BF327" i="2" s="1"/>
  <c r="AN328" i="2"/>
  <c r="AN329" i="2"/>
  <c r="AN330" i="2"/>
  <c r="BF330" i="2" s="1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6" i="2"/>
  <c r="AE7" i="2"/>
  <c r="AF7" i="2"/>
  <c r="AG7" i="2"/>
  <c r="AH7" i="2"/>
  <c r="AI7" i="2"/>
  <c r="AJ7" i="2"/>
  <c r="AE8" i="2"/>
  <c r="AF8" i="2"/>
  <c r="AG8" i="2"/>
  <c r="AH8" i="2"/>
  <c r="AI8" i="2"/>
  <c r="AJ8" i="2"/>
  <c r="AE9" i="2"/>
  <c r="AF9" i="2"/>
  <c r="AG9" i="2"/>
  <c r="AH9" i="2"/>
  <c r="AI9" i="2"/>
  <c r="AJ9" i="2"/>
  <c r="AE10" i="2"/>
  <c r="AF10" i="2"/>
  <c r="AG10" i="2"/>
  <c r="AH10" i="2"/>
  <c r="AI10" i="2"/>
  <c r="AJ10" i="2"/>
  <c r="AE11" i="2"/>
  <c r="AF11" i="2"/>
  <c r="AG11" i="2"/>
  <c r="AH11" i="2"/>
  <c r="AI11" i="2"/>
  <c r="AJ11" i="2"/>
  <c r="AE12" i="2"/>
  <c r="AF12" i="2"/>
  <c r="AG12" i="2"/>
  <c r="AH12" i="2"/>
  <c r="AI12" i="2"/>
  <c r="AJ12" i="2"/>
  <c r="AE13" i="2"/>
  <c r="AF13" i="2"/>
  <c r="AG13" i="2"/>
  <c r="AH13" i="2"/>
  <c r="AI13" i="2"/>
  <c r="AJ13" i="2"/>
  <c r="AE14" i="2"/>
  <c r="AF14" i="2"/>
  <c r="AG14" i="2"/>
  <c r="AH14" i="2"/>
  <c r="AI14" i="2"/>
  <c r="AJ14" i="2"/>
  <c r="AE15" i="2"/>
  <c r="AF15" i="2"/>
  <c r="AG15" i="2"/>
  <c r="AH15" i="2"/>
  <c r="AI15" i="2"/>
  <c r="AJ15" i="2"/>
  <c r="AE16" i="2"/>
  <c r="AF16" i="2"/>
  <c r="AG16" i="2"/>
  <c r="AH16" i="2"/>
  <c r="AI16" i="2"/>
  <c r="AJ16" i="2"/>
  <c r="AE17" i="2"/>
  <c r="AF17" i="2"/>
  <c r="AG17" i="2"/>
  <c r="AH17" i="2"/>
  <c r="AI17" i="2"/>
  <c r="AJ17" i="2"/>
  <c r="AE18" i="2"/>
  <c r="AF18" i="2"/>
  <c r="AG18" i="2"/>
  <c r="AH18" i="2"/>
  <c r="AI18" i="2"/>
  <c r="AJ18" i="2"/>
  <c r="AE19" i="2"/>
  <c r="AF19" i="2"/>
  <c r="AG19" i="2"/>
  <c r="AH19" i="2"/>
  <c r="AI19" i="2"/>
  <c r="AJ19" i="2"/>
  <c r="AE20" i="2"/>
  <c r="AF20" i="2"/>
  <c r="AG20" i="2"/>
  <c r="AH20" i="2"/>
  <c r="AI20" i="2"/>
  <c r="AJ20" i="2"/>
  <c r="AE21" i="2"/>
  <c r="AF21" i="2"/>
  <c r="AG21" i="2"/>
  <c r="AH21" i="2"/>
  <c r="AI21" i="2"/>
  <c r="AJ21" i="2"/>
  <c r="AE22" i="2"/>
  <c r="AF22" i="2"/>
  <c r="AG22" i="2"/>
  <c r="AH22" i="2"/>
  <c r="AI22" i="2"/>
  <c r="AJ22" i="2"/>
  <c r="AE23" i="2"/>
  <c r="AF23" i="2"/>
  <c r="AG23" i="2"/>
  <c r="AH23" i="2"/>
  <c r="AI23" i="2"/>
  <c r="AJ23" i="2"/>
  <c r="AE24" i="2"/>
  <c r="AF24" i="2"/>
  <c r="AG24" i="2"/>
  <c r="AH24" i="2"/>
  <c r="AI24" i="2"/>
  <c r="AJ24" i="2"/>
  <c r="AE25" i="2"/>
  <c r="AF25" i="2"/>
  <c r="AG25" i="2"/>
  <c r="AH25" i="2"/>
  <c r="AI25" i="2"/>
  <c r="AJ25" i="2"/>
  <c r="AE26" i="2"/>
  <c r="AF26" i="2"/>
  <c r="AG26" i="2"/>
  <c r="AH26" i="2"/>
  <c r="AI26" i="2"/>
  <c r="AJ26" i="2"/>
  <c r="AE27" i="2"/>
  <c r="AF27" i="2"/>
  <c r="AG27" i="2"/>
  <c r="AH27" i="2"/>
  <c r="AI27" i="2"/>
  <c r="AJ27" i="2"/>
  <c r="AE28" i="2"/>
  <c r="AF28" i="2"/>
  <c r="AG28" i="2"/>
  <c r="AH28" i="2"/>
  <c r="AI28" i="2"/>
  <c r="AJ28" i="2"/>
  <c r="AE29" i="2"/>
  <c r="AF29" i="2"/>
  <c r="AG29" i="2"/>
  <c r="AH29" i="2"/>
  <c r="AI29" i="2"/>
  <c r="AJ29" i="2"/>
  <c r="AE30" i="2"/>
  <c r="AF30" i="2"/>
  <c r="AG30" i="2"/>
  <c r="AH30" i="2"/>
  <c r="AI30" i="2"/>
  <c r="AJ30" i="2"/>
  <c r="AE31" i="2"/>
  <c r="AF31" i="2"/>
  <c r="AG31" i="2"/>
  <c r="AH31" i="2"/>
  <c r="AI31" i="2"/>
  <c r="AJ31" i="2"/>
  <c r="AE32" i="2"/>
  <c r="AF32" i="2"/>
  <c r="AG32" i="2"/>
  <c r="AH32" i="2"/>
  <c r="AI32" i="2"/>
  <c r="AJ32" i="2"/>
  <c r="AE33" i="2"/>
  <c r="AF33" i="2"/>
  <c r="AG33" i="2"/>
  <c r="AH33" i="2"/>
  <c r="AI33" i="2"/>
  <c r="AJ33" i="2"/>
  <c r="AE34" i="2"/>
  <c r="AF34" i="2"/>
  <c r="AG34" i="2"/>
  <c r="AH34" i="2"/>
  <c r="AI34" i="2"/>
  <c r="AJ34" i="2"/>
  <c r="AE35" i="2"/>
  <c r="AF35" i="2"/>
  <c r="AG35" i="2"/>
  <c r="AH35" i="2"/>
  <c r="AI35" i="2"/>
  <c r="AJ35" i="2"/>
  <c r="AE36" i="2"/>
  <c r="AF36" i="2"/>
  <c r="AG36" i="2"/>
  <c r="AH36" i="2"/>
  <c r="AI36" i="2"/>
  <c r="AJ36" i="2"/>
  <c r="AE37" i="2"/>
  <c r="AF37" i="2"/>
  <c r="AG37" i="2"/>
  <c r="AH37" i="2"/>
  <c r="AI37" i="2"/>
  <c r="AJ37" i="2"/>
  <c r="AE38" i="2"/>
  <c r="AF38" i="2"/>
  <c r="AG38" i="2"/>
  <c r="AH38" i="2"/>
  <c r="AI38" i="2"/>
  <c r="AJ38" i="2"/>
  <c r="AE39" i="2"/>
  <c r="AF39" i="2"/>
  <c r="AG39" i="2"/>
  <c r="AH39" i="2"/>
  <c r="AI39" i="2"/>
  <c r="AJ39" i="2"/>
  <c r="AE40" i="2"/>
  <c r="AF40" i="2"/>
  <c r="AG40" i="2"/>
  <c r="AH40" i="2"/>
  <c r="AI40" i="2"/>
  <c r="AJ40" i="2"/>
  <c r="AE41" i="2"/>
  <c r="AF41" i="2"/>
  <c r="AG41" i="2"/>
  <c r="AH41" i="2"/>
  <c r="AI41" i="2"/>
  <c r="AJ41" i="2"/>
  <c r="AE42" i="2"/>
  <c r="AF42" i="2"/>
  <c r="AG42" i="2"/>
  <c r="AH42" i="2"/>
  <c r="AI42" i="2"/>
  <c r="AJ42" i="2"/>
  <c r="AE43" i="2"/>
  <c r="AF43" i="2"/>
  <c r="AG43" i="2"/>
  <c r="AH43" i="2"/>
  <c r="AI43" i="2"/>
  <c r="AJ43" i="2"/>
  <c r="AE44" i="2"/>
  <c r="AF44" i="2"/>
  <c r="AG44" i="2"/>
  <c r="AH44" i="2"/>
  <c r="AI44" i="2"/>
  <c r="AJ44" i="2"/>
  <c r="AE45" i="2"/>
  <c r="AF45" i="2"/>
  <c r="AG45" i="2"/>
  <c r="AH45" i="2"/>
  <c r="AI45" i="2"/>
  <c r="AJ45" i="2"/>
  <c r="AE46" i="2"/>
  <c r="AF46" i="2"/>
  <c r="AG46" i="2"/>
  <c r="AH46" i="2"/>
  <c r="AI46" i="2"/>
  <c r="AJ46" i="2"/>
  <c r="AE47" i="2"/>
  <c r="AF47" i="2"/>
  <c r="AG47" i="2"/>
  <c r="AH47" i="2"/>
  <c r="AI47" i="2"/>
  <c r="AJ47" i="2"/>
  <c r="AE48" i="2"/>
  <c r="AF48" i="2"/>
  <c r="AG48" i="2"/>
  <c r="AH48" i="2"/>
  <c r="AI48" i="2"/>
  <c r="AJ48" i="2"/>
  <c r="AE49" i="2"/>
  <c r="AF49" i="2"/>
  <c r="AG49" i="2"/>
  <c r="AH49" i="2"/>
  <c r="AI49" i="2"/>
  <c r="AJ49" i="2"/>
  <c r="AE50" i="2"/>
  <c r="AF50" i="2"/>
  <c r="AG50" i="2"/>
  <c r="AH50" i="2"/>
  <c r="AI50" i="2"/>
  <c r="AJ50" i="2"/>
  <c r="AE51" i="2"/>
  <c r="AF51" i="2"/>
  <c r="AG51" i="2"/>
  <c r="AH51" i="2"/>
  <c r="AI51" i="2"/>
  <c r="AJ51" i="2"/>
  <c r="AE52" i="2"/>
  <c r="AF52" i="2"/>
  <c r="AG52" i="2"/>
  <c r="AH52" i="2"/>
  <c r="AI52" i="2"/>
  <c r="AJ52" i="2"/>
  <c r="AE53" i="2"/>
  <c r="AF53" i="2"/>
  <c r="AG53" i="2"/>
  <c r="AH53" i="2"/>
  <c r="AI53" i="2"/>
  <c r="AJ53" i="2"/>
  <c r="AE54" i="2"/>
  <c r="AF54" i="2"/>
  <c r="AG54" i="2"/>
  <c r="AH54" i="2"/>
  <c r="AI54" i="2"/>
  <c r="AJ54" i="2"/>
  <c r="AE55" i="2"/>
  <c r="AF55" i="2"/>
  <c r="AG55" i="2"/>
  <c r="AH55" i="2"/>
  <c r="AI55" i="2"/>
  <c r="AJ55" i="2"/>
  <c r="AE56" i="2"/>
  <c r="AF56" i="2"/>
  <c r="AG56" i="2"/>
  <c r="AH56" i="2"/>
  <c r="AI56" i="2"/>
  <c r="AJ56" i="2"/>
  <c r="AE57" i="2"/>
  <c r="AF57" i="2"/>
  <c r="AG57" i="2"/>
  <c r="AH57" i="2"/>
  <c r="AI57" i="2"/>
  <c r="AJ57" i="2"/>
  <c r="AE58" i="2"/>
  <c r="AF58" i="2"/>
  <c r="AG58" i="2"/>
  <c r="AH58" i="2"/>
  <c r="AI58" i="2"/>
  <c r="AJ58" i="2"/>
  <c r="AE59" i="2"/>
  <c r="AF59" i="2"/>
  <c r="AG59" i="2"/>
  <c r="AH59" i="2"/>
  <c r="AI59" i="2"/>
  <c r="AJ59" i="2"/>
  <c r="AE60" i="2"/>
  <c r="AF60" i="2"/>
  <c r="AG60" i="2"/>
  <c r="AH60" i="2"/>
  <c r="AI60" i="2"/>
  <c r="AJ60" i="2"/>
  <c r="AE61" i="2"/>
  <c r="AF61" i="2"/>
  <c r="AG61" i="2"/>
  <c r="AH61" i="2"/>
  <c r="AI61" i="2"/>
  <c r="AJ61" i="2"/>
  <c r="AE62" i="2"/>
  <c r="AF62" i="2"/>
  <c r="AG62" i="2"/>
  <c r="AH62" i="2"/>
  <c r="AI62" i="2"/>
  <c r="AJ62" i="2"/>
  <c r="AE63" i="2"/>
  <c r="AF63" i="2"/>
  <c r="AG63" i="2"/>
  <c r="AH63" i="2"/>
  <c r="AI63" i="2"/>
  <c r="AJ63" i="2"/>
  <c r="AE64" i="2"/>
  <c r="AF64" i="2"/>
  <c r="AG64" i="2"/>
  <c r="AH64" i="2"/>
  <c r="AI64" i="2"/>
  <c r="AJ64" i="2"/>
  <c r="AE65" i="2"/>
  <c r="AF65" i="2"/>
  <c r="AG65" i="2"/>
  <c r="AH65" i="2"/>
  <c r="AI65" i="2"/>
  <c r="AJ65" i="2"/>
  <c r="AE66" i="2"/>
  <c r="AF66" i="2"/>
  <c r="AG66" i="2"/>
  <c r="AH66" i="2"/>
  <c r="AI66" i="2"/>
  <c r="AJ66" i="2"/>
  <c r="AE67" i="2"/>
  <c r="AF67" i="2"/>
  <c r="AG67" i="2"/>
  <c r="AH67" i="2"/>
  <c r="AI67" i="2"/>
  <c r="AJ67" i="2"/>
  <c r="AE68" i="2"/>
  <c r="AF68" i="2"/>
  <c r="AG68" i="2"/>
  <c r="AH68" i="2"/>
  <c r="AI68" i="2"/>
  <c r="AJ68" i="2"/>
  <c r="AE69" i="2"/>
  <c r="AF69" i="2"/>
  <c r="AG69" i="2"/>
  <c r="AH69" i="2"/>
  <c r="AI69" i="2"/>
  <c r="AJ69" i="2"/>
  <c r="AE70" i="2"/>
  <c r="AF70" i="2"/>
  <c r="AG70" i="2"/>
  <c r="AH70" i="2"/>
  <c r="AI70" i="2"/>
  <c r="AJ70" i="2"/>
  <c r="AE71" i="2"/>
  <c r="AF71" i="2"/>
  <c r="AG71" i="2"/>
  <c r="AH71" i="2"/>
  <c r="AI71" i="2"/>
  <c r="AJ71" i="2"/>
  <c r="AE72" i="2"/>
  <c r="AF72" i="2"/>
  <c r="AG72" i="2"/>
  <c r="AH72" i="2"/>
  <c r="AI72" i="2"/>
  <c r="AJ72" i="2"/>
  <c r="AE73" i="2"/>
  <c r="AF73" i="2"/>
  <c r="AG73" i="2"/>
  <c r="AH73" i="2"/>
  <c r="AI73" i="2"/>
  <c r="AJ73" i="2"/>
  <c r="AE74" i="2"/>
  <c r="AF74" i="2"/>
  <c r="AG74" i="2"/>
  <c r="AH74" i="2"/>
  <c r="AI74" i="2"/>
  <c r="AJ74" i="2"/>
  <c r="AE75" i="2"/>
  <c r="AF75" i="2"/>
  <c r="AG75" i="2"/>
  <c r="AH75" i="2"/>
  <c r="AI75" i="2"/>
  <c r="AJ75" i="2"/>
  <c r="AE76" i="2"/>
  <c r="AF76" i="2"/>
  <c r="AG76" i="2"/>
  <c r="AH76" i="2"/>
  <c r="AI76" i="2"/>
  <c r="AJ76" i="2"/>
  <c r="AE77" i="2"/>
  <c r="AF77" i="2"/>
  <c r="AG77" i="2"/>
  <c r="AH77" i="2"/>
  <c r="AI77" i="2"/>
  <c r="AJ77" i="2"/>
  <c r="AE78" i="2"/>
  <c r="AF78" i="2"/>
  <c r="AG78" i="2"/>
  <c r="AH78" i="2"/>
  <c r="AI78" i="2"/>
  <c r="AJ78" i="2"/>
  <c r="AE79" i="2"/>
  <c r="AF79" i="2"/>
  <c r="AG79" i="2"/>
  <c r="AH79" i="2"/>
  <c r="AI79" i="2"/>
  <c r="AJ79" i="2"/>
  <c r="AE80" i="2"/>
  <c r="AF80" i="2"/>
  <c r="AG80" i="2"/>
  <c r="AH80" i="2"/>
  <c r="AI80" i="2"/>
  <c r="AJ80" i="2"/>
  <c r="AE81" i="2"/>
  <c r="AF81" i="2"/>
  <c r="AG81" i="2"/>
  <c r="AH81" i="2"/>
  <c r="AI81" i="2"/>
  <c r="AJ81" i="2"/>
  <c r="AE82" i="2"/>
  <c r="AF82" i="2"/>
  <c r="AG82" i="2"/>
  <c r="AH82" i="2"/>
  <c r="AI82" i="2"/>
  <c r="AJ82" i="2"/>
  <c r="AE83" i="2"/>
  <c r="AF83" i="2"/>
  <c r="AG83" i="2"/>
  <c r="AH83" i="2"/>
  <c r="AI83" i="2"/>
  <c r="AJ83" i="2"/>
  <c r="AE84" i="2"/>
  <c r="AF84" i="2"/>
  <c r="AG84" i="2"/>
  <c r="AH84" i="2"/>
  <c r="AI84" i="2"/>
  <c r="AJ84" i="2"/>
  <c r="AE85" i="2"/>
  <c r="AF85" i="2"/>
  <c r="AG85" i="2"/>
  <c r="AH85" i="2"/>
  <c r="AI85" i="2"/>
  <c r="AJ85" i="2"/>
  <c r="AE86" i="2"/>
  <c r="AF86" i="2"/>
  <c r="AG86" i="2"/>
  <c r="AH86" i="2"/>
  <c r="AI86" i="2"/>
  <c r="AJ86" i="2"/>
  <c r="AE87" i="2"/>
  <c r="AF87" i="2"/>
  <c r="AG87" i="2"/>
  <c r="AH87" i="2"/>
  <c r="AI87" i="2"/>
  <c r="AJ87" i="2"/>
  <c r="AE88" i="2"/>
  <c r="AF88" i="2"/>
  <c r="AG88" i="2"/>
  <c r="AH88" i="2"/>
  <c r="AI88" i="2"/>
  <c r="AJ88" i="2"/>
  <c r="AE89" i="2"/>
  <c r="AF89" i="2"/>
  <c r="AG89" i="2"/>
  <c r="AH89" i="2"/>
  <c r="AI89" i="2"/>
  <c r="AJ89" i="2"/>
  <c r="AE90" i="2"/>
  <c r="AF90" i="2"/>
  <c r="AG90" i="2"/>
  <c r="AH90" i="2"/>
  <c r="AI90" i="2"/>
  <c r="AJ90" i="2"/>
  <c r="AE91" i="2"/>
  <c r="AF91" i="2"/>
  <c r="AG91" i="2"/>
  <c r="AH91" i="2"/>
  <c r="AI91" i="2"/>
  <c r="AJ91" i="2"/>
  <c r="AE92" i="2"/>
  <c r="AF92" i="2"/>
  <c r="AG92" i="2"/>
  <c r="AH92" i="2"/>
  <c r="AI92" i="2"/>
  <c r="AJ92" i="2"/>
  <c r="AE93" i="2"/>
  <c r="AF93" i="2"/>
  <c r="AG93" i="2"/>
  <c r="AH93" i="2"/>
  <c r="AI93" i="2"/>
  <c r="AJ93" i="2"/>
  <c r="AE94" i="2"/>
  <c r="AF94" i="2"/>
  <c r="AG94" i="2"/>
  <c r="AH94" i="2"/>
  <c r="AI94" i="2"/>
  <c r="AJ94" i="2"/>
  <c r="AE95" i="2"/>
  <c r="AF95" i="2"/>
  <c r="AG95" i="2"/>
  <c r="AH95" i="2"/>
  <c r="AI95" i="2"/>
  <c r="AJ95" i="2"/>
  <c r="AE96" i="2"/>
  <c r="AF96" i="2"/>
  <c r="AG96" i="2"/>
  <c r="AH96" i="2"/>
  <c r="AI96" i="2"/>
  <c r="AJ96" i="2"/>
  <c r="AE97" i="2"/>
  <c r="AF97" i="2"/>
  <c r="AG97" i="2"/>
  <c r="AH97" i="2"/>
  <c r="AI97" i="2"/>
  <c r="AJ97" i="2"/>
  <c r="AE98" i="2"/>
  <c r="AF98" i="2"/>
  <c r="AG98" i="2"/>
  <c r="AH98" i="2"/>
  <c r="AI98" i="2"/>
  <c r="AJ98" i="2"/>
  <c r="AE99" i="2"/>
  <c r="AF99" i="2"/>
  <c r="AG99" i="2"/>
  <c r="AH99" i="2"/>
  <c r="AI99" i="2"/>
  <c r="AJ99" i="2"/>
  <c r="AE100" i="2"/>
  <c r="AF100" i="2"/>
  <c r="AG100" i="2"/>
  <c r="AH100" i="2"/>
  <c r="AI100" i="2"/>
  <c r="AJ100" i="2"/>
  <c r="AE101" i="2"/>
  <c r="AF101" i="2"/>
  <c r="AG101" i="2"/>
  <c r="AH101" i="2"/>
  <c r="AI101" i="2"/>
  <c r="AJ101" i="2"/>
  <c r="AE102" i="2"/>
  <c r="AF102" i="2"/>
  <c r="AG102" i="2"/>
  <c r="AH102" i="2"/>
  <c r="AI102" i="2"/>
  <c r="AJ102" i="2"/>
  <c r="AE103" i="2"/>
  <c r="AF103" i="2"/>
  <c r="AG103" i="2"/>
  <c r="AH103" i="2"/>
  <c r="AI103" i="2"/>
  <c r="AJ103" i="2"/>
  <c r="AE104" i="2"/>
  <c r="AF104" i="2"/>
  <c r="AG104" i="2"/>
  <c r="AH104" i="2"/>
  <c r="AI104" i="2"/>
  <c r="AJ104" i="2"/>
  <c r="AE105" i="2"/>
  <c r="AF105" i="2"/>
  <c r="AG105" i="2"/>
  <c r="AH105" i="2"/>
  <c r="AI105" i="2"/>
  <c r="AJ105" i="2"/>
  <c r="AE106" i="2"/>
  <c r="AF106" i="2"/>
  <c r="AG106" i="2"/>
  <c r="AH106" i="2"/>
  <c r="AI106" i="2"/>
  <c r="AJ106" i="2"/>
  <c r="AE107" i="2"/>
  <c r="AF107" i="2"/>
  <c r="AG107" i="2"/>
  <c r="AH107" i="2"/>
  <c r="AI107" i="2"/>
  <c r="AJ107" i="2"/>
  <c r="AE108" i="2"/>
  <c r="AF108" i="2"/>
  <c r="AG108" i="2"/>
  <c r="AH108" i="2"/>
  <c r="AI108" i="2"/>
  <c r="AJ108" i="2"/>
  <c r="AE109" i="2"/>
  <c r="AF109" i="2"/>
  <c r="AG109" i="2"/>
  <c r="AH109" i="2"/>
  <c r="AI109" i="2"/>
  <c r="AJ109" i="2"/>
  <c r="AE110" i="2"/>
  <c r="AF110" i="2"/>
  <c r="AG110" i="2"/>
  <c r="AH110" i="2"/>
  <c r="AI110" i="2"/>
  <c r="AJ110" i="2"/>
  <c r="AE111" i="2"/>
  <c r="AF111" i="2"/>
  <c r="AG111" i="2"/>
  <c r="AH111" i="2"/>
  <c r="AI111" i="2"/>
  <c r="AJ111" i="2"/>
  <c r="AE112" i="2"/>
  <c r="AF112" i="2"/>
  <c r="AG112" i="2"/>
  <c r="AH112" i="2"/>
  <c r="AI112" i="2"/>
  <c r="AJ112" i="2"/>
  <c r="AE113" i="2"/>
  <c r="AF113" i="2"/>
  <c r="AG113" i="2"/>
  <c r="AH113" i="2"/>
  <c r="AI113" i="2"/>
  <c r="AJ113" i="2"/>
  <c r="AE114" i="2"/>
  <c r="AF114" i="2"/>
  <c r="AG114" i="2"/>
  <c r="AH114" i="2"/>
  <c r="AI114" i="2"/>
  <c r="AJ114" i="2"/>
  <c r="AE115" i="2"/>
  <c r="AF115" i="2"/>
  <c r="AG115" i="2"/>
  <c r="AH115" i="2"/>
  <c r="AI115" i="2"/>
  <c r="AJ115" i="2"/>
  <c r="AE116" i="2"/>
  <c r="AF116" i="2"/>
  <c r="AG116" i="2"/>
  <c r="AH116" i="2"/>
  <c r="AI116" i="2"/>
  <c r="AJ116" i="2"/>
  <c r="AE117" i="2"/>
  <c r="AF117" i="2"/>
  <c r="AG117" i="2"/>
  <c r="AH117" i="2"/>
  <c r="AI117" i="2"/>
  <c r="AJ117" i="2"/>
  <c r="AE118" i="2"/>
  <c r="AF118" i="2"/>
  <c r="AG118" i="2"/>
  <c r="AH118" i="2"/>
  <c r="AI118" i="2"/>
  <c r="AJ118" i="2"/>
  <c r="AE119" i="2"/>
  <c r="AF119" i="2"/>
  <c r="AG119" i="2"/>
  <c r="AH119" i="2"/>
  <c r="AI119" i="2"/>
  <c r="AJ119" i="2"/>
  <c r="AE120" i="2"/>
  <c r="AF120" i="2"/>
  <c r="AG120" i="2"/>
  <c r="AH120" i="2"/>
  <c r="AI120" i="2"/>
  <c r="AJ120" i="2"/>
  <c r="AE121" i="2"/>
  <c r="AF121" i="2"/>
  <c r="AG121" i="2"/>
  <c r="AH121" i="2"/>
  <c r="AI121" i="2"/>
  <c r="AJ121" i="2"/>
  <c r="AE122" i="2"/>
  <c r="AF122" i="2"/>
  <c r="AG122" i="2"/>
  <c r="AH122" i="2"/>
  <c r="AI122" i="2"/>
  <c r="AJ122" i="2"/>
  <c r="AE123" i="2"/>
  <c r="AF123" i="2"/>
  <c r="AG123" i="2"/>
  <c r="AH123" i="2"/>
  <c r="AI123" i="2"/>
  <c r="AJ123" i="2"/>
  <c r="AE124" i="2"/>
  <c r="AF124" i="2"/>
  <c r="AG124" i="2"/>
  <c r="AH124" i="2"/>
  <c r="AI124" i="2"/>
  <c r="AJ124" i="2"/>
  <c r="AE125" i="2"/>
  <c r="AF125" i="2"/>
  <c r="AG125" i="2"/>
  <c r="AH125" i="2"/>
  <c r="AI125" i="2"/>
  <c r="AJ125" i="2"/>
  <c r="AE126" i="2"/>
  <c r="AF126" i="2"/>
  <c r="AG126" i="2"/>
  <c r="AH126" i="2"/>
  <c r="AI126" i="2"/>
  <c r="AJ126" i="2"/>
  <c r="AE127" i="2"/>
  <c r="AF127" i="2"/>
  <c r="AG127" i="2"/>
  <c r="AH127" i="2"/>
  <c r="AI127" i="2"/>
  <c r="AJ127" i="2"/>
  <c r="AE128" i="2"/>
  <c r="AF128" i="2"/>
  <c r="AG128" i="2"/>
  <c r="AH128" i="2"/>
  <c r="AI128" i="2"/>
  <c r="AJ128" i="2"/>
  <c r="AE129" i="2"/>
  <c r="AF129" i="2"/>
  <c r="AG129" i="2"/>
  <c r="AH129" i="2"/>
  <c r="AI129" i="2"/>
  <c r="AJ129" i="2"/>
  <c r="AE130" i="2"/>
  <c r="AF130" i="2"/>
  <c r="AG130" i="2"/>
  <c r="AH130" i="2"/>
  <c r="AI130" i="2"/>
  <c r="AJ130" i="2"/>
  <c r="AE131" i="2"/>
  <c r="AF131" i="2"/>
  <c r="AG131" i="2"/>
  <c r="AH131" i="2"/>
  <c r="AI131" i="2"/>
  <c r="AJ131" i="2"/>
  <c r="AE132" i="2"/>
  <c r="AF132" i="2"/>
  <c r="AG132" i="2"/>
  <c r="AH132" i="2"/>
  <c r="AI132" i="2"/>
  <c r="AJ132" i="2"/>
  <c r="AE133" i="2"/>
  <c r="AF133" i="2"/>
  <c r="AG133" i="2"/>
  <c r="AH133" i="2"/>
  <c r="AI133" i="2"/>
  <c r="AJ133" i="2"/>
  <c r="AE134" i="2"/>
  <c r="AF134" i="2"/>
  <c r="AG134" i="2"/>
  <c r="AH134" i="2"/>
  <c r="AI134" i="2"/>
  <c r="AJ134" i="2"/>
  <c r="AE135" i="2"/>
  <c r="AF135" i="2"/>
  <c r="AG135" i="2"/>
  <c r="AH135" i="2"/>
  <c r="AI135" i="2"/>
  <c r="AJ135" i="2"/>
  <c r="AE136" i="2"/>
  <c r="AF136" i="2"/>
  <c r="AG136" i="2"/>
  <c r="AH136" i="2"/>
  <c r="AI136" i="2"/>
  <c r="AJ136" i="2"/>
  <c r="AE137" i="2"/>
  <c r="AF137" i="2"/>
  <c r="AG137" i="2"/>
  <c r="AH137" i="2"/>
  <c r="AI137" i="2"/>
  <c r="AJ137" i="2"/>
  <c r="AE138" i="2"/>
  <c r="AF138" i="2"/>
  <c r="AG138" i="2"/>
  <c r="AH138" i="2"/>
  <c r="AI138" i="2"/>
  <c r="AJ138" i="2"/>
  <c r="AE139" i="2"/>
  <c r="AF139" i="2"/>
  <c r="AG139" i="2"/>
  <c r="AH139" i="2"/>
  <c r="AI139" i="2"/>
  <c r="AJ139" i="2"/>
  <c r="AE140" i="2"/>
  <c r="AF140" i="2"/>
  <c r="AG140" i="2"/>
  <c r="AH140" i="2"/>
  <c r="AI140" i="2"/>
  <c r="AJ140" i="2"/>
  <c r="AE141" i="2"/>
  <c r="AF141" i="2"/>
  <c r="AG141" i="2"/>
  <c r="AH141" i="2"/>
  <c r="AI141" i="2"/>
  <c r="AJ141" i="2"/>
  <c r="AE142" i="2"/>
  <c r="AF142" i="2"/>
  <c r="AG142" i="2"/>
  <c r="AH142" i="2"/>
  <c r="AI142" i="2"/>
  <c r="AJ142" i="2"/>
  <c r="AE143" i="2"/>
  <c r="AF143" i="2"/>
  <c r="AG143" i="2"/>
  <c r="AH143" i="2"/>
  <c r="AI143" i="2"/>
  <c r="AJ143" i="2"/>
  <c r="AE144" i="2"/>
  <c r="AF144" i="2"/>
  <c r="AG144" i="2"/>
  <c r="AH144" i="2"/>
  <c r="AI144" i="2"/>
  <c r="AJ144" i="2"/>
  <c r="AE145" i="2"/>
  <c r="AF145" i="2"/>
  <c r="AG145" i="2"/>
  <c r="AH145" i="2"/>
  <c r="AI145" i="2"/>
  <c r="AJ145" i="2"/>
  <c r="AE146" i="2"/>
  <c r="AF146" i="2"/>
  <c r="AG146" i="2"/>
  <c r="AH146" i="2"/>
  <c r="AI146" i="2"/>
  <c r="AJ146" i="2"/>
  <c r="AE147" i="2"/>
  <c r="AF147" i="2"/>
  <c r="AG147" i="2"/>
  <c r="AH147" i="2"/>
  <c r="AI147" i="2"/>
  <c r="AJ147" i="2"/>
  <c r="AE148" i="2"/>
  <c r="AF148" i="2"/>
  <c r="AG148" i="2"/>
  <c r="AH148" i="2"/>
  <c r="AI148" i="2"/>
  <c r="AJ148" i="2"/>
  <c r="AE149" i="2"/>
  <c r="AF149" i="2"/>
  <c r="AG149" i="2"/>
  <c r="AH149" i="2"/>
  <c r="AI149" i="2"/>
  <c r="AJ149" i="2"/>
  <c r="AE150" i="2"/>
  <c r="AF150" i="2"/>
  <c r="AG150" i="2"/>
  <c r="AH150" i="2"/>
  <c r="AI150" i="2"/>
  <c r="AJ150" i="2"/>
  <c r="AE151" i="2"/>
  <c r="AF151" i="2"/>
  <c r="AG151" i="2"/>
  <c r="AH151" i="2"/>
  <c r="AI151" i="2"/>
  <c r="AJ151" i="2"/>
  <c r="AE152" i="2"/>
  <c r="AF152" i="2"/>
  <c r="AG152" i="2"/>
  <c r="AH152" i="2"/>
  <c r="AI152" i="2"/>
  <c r="AJ152" i="2"/>
  <c r="AE153" i="2"/>
  <c r="AF153" i="2"/>
  <c r="AG153" i="2"/>
  <c r="AH153" i="2"/>
  <c r="AI153" i="2"/>
  <c r="AJ153" i="2"/>
  <c r="AE154" i="2"/>
  <c r="AF154" i="2"/>
  <c r="AG154" i="2"/>
  <c r="AH154" i="2"/>
  <c r="AI154" i="2"/>
  <c r="AJ154" i="2"/>
  <c r="AE155" i="2"/>
  <c r="AF155" i="2"/>
  <c r="AG155" i="2"/>
  <c r="AH155" i="2"/>
  <c r="AI155" i="2"/>
  <c r="AJ155" i="2"/>
  <c r="AE156" i="2"/>
  <c r="AF156" i="2"/>
  <c r="AG156" i="2"/>
  <c r="AH156" i="2"/>
  <c r="AI156" i="2"/>
  <c r="AJ156" i="2"/>
  <c r="AE157" i="2"/>
  <c r="AF157" i="2"/>
  <c r="AG157" i="2"/>
  <c r="AH157" i="2"/>
  <c r="AI157" i="2"/>
  <c r="AJ157" i="2"/>
  <c r="AE158" i="2"/>
  <c r="AF158" i="2"/>
  <c r="AG158" i="2"/>
  <c r="AH158" i="2"/>
  <c r="AI158" i="2"/>
  <c r="AJ158" i="2"/>
  <c r="AE159" i="2"/>
  <c r="AF159" i="2"/>
  <c r="AG159" i="2"/>
  <c r="AH159" i="2"/>
  <c r="AI159" i="2"/>
  <c r="AJ159" i="2"/>
  <c r="AE160" i="2"/>
  <c r="AF160" i="2"/>
  <c r="AG160" i="2"/>
  <c r="AH160" i="2"/>
  <c r="AI160" i="2"/>
  <c r="AJ160" i="2"/>
  <c r="AE161" i="2"/>
  <c r="AF161" i="2"/>
  <c r="AG161" i="2"/>
  <c r="AH161" i="2"/>
  <c r="AI161" i="2"/>
  <c r="AJ161" i="2"/>
  <c r="AE162" i="2"/>
  <c r="AF162" i="2"/>
  <c r="AG162" i="2"/>
  <c r="AH162" i="2"/>
  <c r="AI162" i="2"/>
  <c r="AJ162" i="2"/>
  <c r="AE163" i="2"/>
  <c r="AF163" i="2"/>
  <c r="AG163" i="2"/>
  <c r="AH163" i="2"/>
  <c r="AI163" i="2"/>
  <c r="AJ163" i="2"/>
  <c r="AE164" i="2"/>
  <c r="AF164" i="2"/>
  <c r="AG164" i="2"/>
  <c r="AH164" i="2"/>
  <c r="AI164" i="2"/>
  <c r="AJ164" i="2"/>
  <c r="AE165" i="2"/>
  <c r="AF165" i="2"/>
  <c r="AG165" i="2"/>
  <c r="AH165" i="2"/>
  <c r="AI165" i="2"/>
  <c r="AJ165" i="2"/>
  <c r="AE166" i="2"/>
  <c r="AF166" i="2"/>
  <c r="AG166" i="2"/>
  <c r="AH166" i="2"/>
  <c r="AI166" i="2"/>
  <c r="AJ166" i="2"/>
  <c r="AE167" i="2"/>
  <c r="AF167" i="2"/>
  <c r="AG167" i="2"/>
  <c r="AH167" i="2"/>
  <c r="AI167" i="2"/>
  <c r="AJ167" i="2"/>
  <c r="AE168" i="2"/>
  <c r="AF168" i="2"/>
  <c r="AG168" i="2"/>
  <c r="AH168" i="2"/>
  <c r="AI168" i="2"/>
  <c r="AJ168" i="2"/>
  <c r="AE169" i="2"/>
  <c r="AF169" i="2"/>
  <c r="AG169" i="2"/>
  <c r="AH169" i="2"/>
  <c r="AI169" i="2"/>
  <c r="AJ169" i="2"/>
  <c r="AE170" i="2"/>
  <c r="AF170" i="2"/>
  <c r="AG170" i="2"/>
  <c r="AH170" i="2"/>
  <c r="AI170" i="2"/>
  <c r="AJ170" i="2"/>
  <c r="AE171" i="2"/>
  <c r="AF171" i="2"/>
  <c r="AG171" i="2"/>
  <c r="AH171" i="2"/>
  <c r="AI171" i="2"/>
  <c r="AJ171" i="2"/>
  <c r="AE172" i="2"/>
  <c r="AF172" i="2"/>
  <c r="AG172" i="2"/>
  <c r="AH172" i="2"/>
  <c r="AI172" i="2"/>
  <c r="AJ172" i="2"/>
  <c r="AE173" i="2"/>
  <c r="AF173" i="2"/>
  <c r="AG173" i="2"/>
  <c r="AH173" i="2"/>
  <c r="AI173" i="2"/>
  <c r="AJ173" i="2"/>
  <c r="AE174" i="2"/>
  <c r="AF174" i="2"/>
  <c r="AG174" i="2"/>
  <c r="AH174" i="2"/>
  <c r="AI174" i="2"/>
  <c r="AJ174" i="2"/>
  <c r="AE175" i="2"/>
  <c r="AF175" i="2"/>
  <c r="AG175" i="2"/>
  <c r="AH175" i="2"/>
  <c r="AI175" i="2"/>
  <c r="AJ175" i="2"/>
  <c r="AE176" i="2"/>
  <c r="AF176" i="2"/>
  <c r="AG176" i="2"/>
  <c r="AH176" i="2"/>
  <c r="AI176" i="2"/>
  <c r="AJ176" i="2"/>
  <c r="AE177" i="2"/>
  <c r="AF177" i="2"/>
  <c r="AG177" i="2"/>
  <c r="AH177" i="2"/>
  <c r="AI177" i="2"/>
  <c r="AJ177" i="2"/>
  <c r="AE178" i="2"/>
  <c r="AF178" i="2"/>
  <c r="AG178" i="2"/>
  <c r="AH178" i="2"/>
  <c r="AI178" i="2"/>
  <c r="AJ178" i="2"/>
  <c r="AE179" i="2"/>
  <c r="AF179" i="2"/>
  <c r="AG179" i="2"/>
  <c r="AH179" i="2"/>
  <c r="AI179" i="2"/>
  <c r="AJ179" i="2"/>
  <c r="AE180" i="2"/>
  <c r="AF180" i="2"/>
  <c r="AG180" i="2"/>
  <c r="AH180" i="2"/>
  <c r="AI180" i="2"/>
  <c r="AJ180" i="2"/>
  <c r="AE181" i="2"/>
  <c r="AF181" i="2"/>
  <c r="AG181" i="2"/>
  <c r="AH181" i="2"/>
  <c r="AI181" i="2"/>
  <c r="AJ181" i="2"/>
  <c r="AE182" i="2"/>
  <c r="AF182" i="2"/>
  <c r="AG182" i="2"/>
  <c r="AH182" i="2"/>
  <c r="AI182" i="2"/>
  <c r="AJ182" i="2"/>
  <c r="AE183" i="2"/>
  <c r="AF183" i="2"/>
  <c r="AG183" i="2"/>
  <c r="AH183" i="2"/>
  <c r="AI183" i="2"/>
  <c r="AJ183" i="2"/>
  <c r="AE184" i="2"/>
  <c r="AF184" i="2"/>
  <c r="AG184" i="2"/>
  <c r="AH184" i="2"/>
  <c r="AI184" i="2"/>
  <c r="AJ184" i="2"/>
  <c r="AE185" i="2"/>
  <c r="AF185" i="2"/>
  <c r="AG185" i="2"/>
  <c r="AH185" i="2"/>
  <c r="AI185" i="2"/>
  <c r="AJ185" i="2"/>
  <c r="AE186" i="2"/>
  <c r="AF186" i="2"/>
  <c r="AG186" i="2"/>
  <c r="AH186" i="2"/>
  <c r="AI186" i="2"/>
  <c r="AJ186" i="2"/>
  <c r="AE187" i="2"/>
  <c r="AF187" i="2"/>
  <c r="AG187" i="2"/>
  <c r="AH187" i="2"/>
  <c r="AI187" i="2"/>
  <c r="AJ187" i="2"/>
  <c r="AE188" i="2"/>
  <c r="AF188" i="2"/>
  <c r="AG188" i="2"/>
  <c r="AH188" i="2"/>
  <c r="AI188" i="2"/>
  <c r="AJ188" i="2"/>
  <c r="AE189" i="2"/>
  <c r="AF189" i="2"/>
  <c r="AG189" i="2"/>
  <c r="AH189" i="2"/>
  <c r="AI189" i="2"/>
  <c r="AJ189" i="2"/>
  <c r="AE190" i="2"/>
  <c r="AF190" i="2"/>
  <c r="AG190" i="2"/>
  <c r="AH190" i="2"/>
  <c r="AI190" i="2"/>
  <c r="AJ190" i="2"/>
  <c r="AE191" i="2"/>
  <c r="AF191" i="2"/>
  <c r="AG191" i="2"/>
  <c r="AH191" i="2"/>
  <c r="AI191" i="2"/>
  <c r="AJ191" i="2"/>
  <c r="AE192" i="2"/>
  <c r="AF192" i="2"/>
  <c r="AG192" i="2"/>
  <c r="AH192" i="2"/>
  <c r="AI192" i="2"/>
  <c r="AJ192" i="2"/>
  <c r="AE193" i="2"/>
  <c r="AF193" i="2"/>
  <c r="AG193" i="2"/>
  <c r="AH193" i="2"/>
  <c r="AI193" i="2"/>
  <c r="AJ193" i="2"/>
  <c r="AE194" i="2"/>
  <c r="AF194" i="2"/>
  <c r="AG194" i="2"/>
  <c r="AH194" i="2"/>
  <c r="AI194" i="2"/>
  <c r="AJ194" i="2"/>
  <c r="AE195" i="2"/>
  <c r="AF195" i="2"/>
  <c r="AG195" i="2"/>
  <c r="AH195" i="2"/>
  <c r="AI195" i="2"/>
  <c r="AJ195" i="2"/>
  <c r="AE196" i="2"/>
  <c r="AF196" i="2"/>
  <c r="AG196" i="2"/>
  <c r="AH196" i="2"/>
  <c r="AI196" i="2"/>
  <c r="AJ196" i="2"/>
  <c r="AE197" i="2"/>
  <c r="AF197" i="2"/>
  <c r="AG197" i="2"/>
  <c r="AH197" i="2"/>
  <c r="AI197" i="2"/>
  <c r="AJ197" i="2"/>
  <c r="AE198" i="2"/>
  <c r="AF198" i="2"/>
  <c r="AG198" i="2"/>
  <c r="AH198" i="2"/>
  <c r="AI198" i="2"/>
  <c r="AJ198" i="2"/>
  <c r="AE199" i="2"/>
  <c r="AF199" i="2"/>
  <c r="AG199" i="2"/>
  <c r="AH199" i="2"/>
  <c r="AI199" i="2"/>
  <c r="AJ199" i="2"/>
  <c r="AE200" i="2"/>
  <c r="AF200" i="2"/>
  <c r="AG200" i="2"/>
  <c r="AH200" i="2"/>
  <c r="AI200" i="2"/>
  <c r="AJ200" i="2"/>
  <c r="AE201" i="2"/>
  <c r="AF201" i="2"/>
  <c r="AG201" i="2"/>
  <c r="AH201" i="2"/>
  <c r="AI201" i="2"/>
  <c r="AJ201" i="2"/>
  <c r="AE202" i="2"/>
  <c r="AF202" i="2"/>
  <c r="AG202" i="2"/>
  <c r="AH202" i="2"/>
  <c r="AI202" i="2"/>
  <c r="AJ202" i="2"/>
  <c r="AE203" i="2"/>
  <c r="AF203" i="2"/>
  <c r="AG203" i="2"/>
  <c r="AH203" i="2"/>
  <c r="AI203" i="2"/>
  <c r="AJ203" i="2"/>
  <c r="AE204" i="2"/>
  <c r="AF204" i="2"/>
  <c r="AG204" i="2"/>
  <c r="AH204" i="2"/>
  <c r="AI204" i="2"/>
  <c r="AJ204" i="2"/>
  <c r="AE205" i="2"/>
  <c r="AF205" i="2"/>
  <c r="AG205" i="2"/>
  <c r="AH205" i="2"/>
  <c r="AI205" i="2"/>
  <c r="AJ205" i="2"/>
  <c r="AE206" i="2"/>
  <c r="AF206" i="2"/>
  <c r="AG206" i="2"/>
  <c r="AH206" i="2"/>
  <c r="AI206" i="2"/>
  <c r="AJ206" i="2"/>
  <c r="AE207" i="2"/>
  <c r="AF207" i="2"/>
  <c r="AG207" i="2"/>
  <c r="AH207" i="2"/>
  <c r="AI207" i="2"/>
  <c r="AJ207" i="2"/>
  <c r="AE208" i="2"/>
  <c r="AF208" i="2"/>
  <c r="AG208" i="2"/>
  <c r="AH208" i="2"/>
  <c r="AI208" i="2"/>
  <c r="AJ208" i="2"/>
  <c r="AE209" i="2"/>
  <c r="AF209" i="2"/>
  <c r="AG209" i="2"/>
  <c r="AH209" i="2"/>
  <c r="AI209" i="2"/>
  <c r="AJ209" i="2"/>
  <c r="AE210" i="2"/>
  <c r="AF210" i="2"/>
  <c r="AG210" i="2"/>
  <c r="AH210" i="2"/>
  <c r="AI210" i="2"/>
  <c r="AJ210" i="2"/>
  <c r="AE211" i="2"/>
  <c r="AF211" i="2"/>
  <c r="AG211" i="2"/>
  <c r="AH211" i="2"/>
  <c r="AI211" i="2"/>
  <c r="AJ211" i="2"/>
  <c r="AE212" i="2"/>
  <c r="AF212" i="2"/>
  <c r="AG212" i="2"/>
  <c r="AH212" i="2"/>
  <c r="AI212" i="2"/>
  <c r="AJ212" i="2"/>
  <c r="AE213" i="2"/>
  <c r="AF213" i="2"/>
  <c r="AG213" i="2"/>
  <c r="AH213" i="2"/>
  <c r="AI213" i="2"/>
  <c r="AJ213" i="2"/>
  <c r="AE214" i="2"/>
  <c r="AF214" i="2"/>
  <c r="AG214" i="2"/>
  <c r="AH214" i="2"/>
  <c r="AI214" i="2"/>
  <c r="AJ214" i="2"/>
  <c r="AE215" i="2"/>
  <c r="AF215" i="2"/>
  <c r="AG215" i="2"/>
  <c r="AH215" i="2"/>
  <c r="AI215" i="2"/>
  <c r="AJ215" i="2"/>
  <c r="AE216" i="2"/>
  <c r="AF216" i="2"/>
  <c r="AG216" i="2"/>
  <c r="AH216" i="2"/>
  <c r="AI216" i="2"/>
  <c r="AJ216" i="2"/>
  <c r="AE217" i="2"/>
  <c r="AF217" i="2"/>
  <c r="AG217" i="2"/>
  <c r="AH217" i="2"/>
  <c r="AI217" i="2"/>
  <c r="AJ217" i="2"/>
  <c r="AE218" i="2"/>
  <c r="AF218" i="2"/>
  <c r="AG218" i="2"/>
  <c r="AH218" i="2"/>
  <c r="AI218" i="2"/>
  <c r="AJ218" i="2"/>
  <c r="AE219" i="2"/>
  <c r="AF219" i="2"/>
  <c r="AG219" i="2"/>
  <c r="AH219" i="2"/>
  <c r="AI219" i="2"/>
  <c r="AJ219" i="2"/>
  <c r="AE220" i="2"/>
  <c r="AF220" i="2"/>
  <c r="AG220" i="2"/>
  <c r="AH220" i="2"/>
  <c r="AI220" i="2"/>
  <c r="AJ220" i="2"/>
  <c r="AE221" i="2"/>
  <c r="AF221" i="2"/>
  <c r="AG221" i="2"/>
  <c r="AH221" i="2"/>
  <c r="AI221" i="2"/>
  <c r="AJ221" i="2"/>
  <c r="AE222" i="2"/>
  <c r="AF222" i="2"/>
  <c r="AG222" i="2"/>
  <c r="AH222" i="2"/>
  <c r="AI222" i="2"/>
  <c r="AJ222" i="2"/>
  <c r="AE223" i="2"/>
  <c r="AF223" i="2"/>
  <c r="AG223" i="2"/>
  <c r="AH223" i="2"/>
  <c r="AI223" i="2"/>
  <c r="AJ223" i="2"/>
  <c r="AE224" i="2"/>
  <c r="AF224" i="2"/>
  <c r="AG224" i="2"/>
  <c r="AH224" i="2"/>
  <c r="AI224" i="2"/>
  <c r="AJ224" i="2"/>
  <c r="AE225" i="2"/>
  <c r="AF225" i="2"/>
  <c r="AG225" i="2"/>
  <c r="AH225" i="2"/>
  <c r="AI225" i="2"/>
  <c r="AJ225" i="2"/>
  <c r="AE226" i="2"/>
  <c r="AF226" i="2"/>
  <c r="AG226" i="2"/>
  <c r="AH226" i="2"/>
  <c r="AI226" i="2"/>
  <c r="AJ226" i="2"/>
  <c r="AE227" i="2"/>
  <c r="AF227" i="2"/>
  <c r="AG227" i="2"/>
  <c r="AH227" i="2"/>
  <c r="AI227" i="2"/>
  <c r="AJ227" i="2"/>
  <c r="AE228" i="2"/>
  <c r="AF228" i="2"/>
  <c r="AG228" i="2"/>
  <c r="AH228" i="2"/>
  <c r="AI228" i="2"/>
  <c r="AJ228" i="2"/>
  <c r="AE229" i="2"/>
  <c r="AF229" i="2"/>
  <c r="AG229" i="2"/>
  <c r="AH229" i="2"/>
  <c r="AI229" i="2"/>
  <c r="AJ229" i="2"/>
  <c r="AE230" i="2"/>
  <c r="AF230" i="2"/>
  <c r="AG230" i="2"/>
  <c r="AH230" i="2"/>
  <c r="AI230" i="2"/>
  <c r="AJ230" i="2"/>
  <c r="AE231" i="2"/>
  <c r="AF231" i="2"/>
  <c r="AG231" i="2"/>
  <c r="AH231" i="2"/>
  <c r="AI231" i="2"/>
  <c r="AJ231" i="2"/>
  <c r="AE232" i="2"/>
  <c r="AF232" i="2"/>
  <c r="AG232" i="2"/>
  <c r="AH232" i="2"/>
  <c r="AI232" i="2"/>
  <c r="AJ232" i="2"/>
  <c r="AE233" i="2"/>
  <c r="AF233" i="2"/>
  <c r="AG233" i="2"/>
  <c r="AH233" i="2"/>
  <c r="AI233" i="2"/>
  <c r="AJ233" i="2"/>
  <c r="AE234" i="2"/>
  <c r="AF234" i="2"/>
  <c r="AG234" i="2"/>
  <c r="AH234" i="2"/>
  <c r="AI234" i="2"/>
  <c r="AJ234" i="2"/>
  <c r="AE235" i="2"/>
  <c r="AF235" i="2"/>
  <c r="AG235" i="2"/>
  <c r="AH235" i="2"/>
  <c r="AI235" i="2"/>
  <c r="AJ235" i="2"/>
  <c r="AE236" i="2"/>
  <c r="AF236" i="2"/>
  <c r="AG236" i="2"/>
  <c r="AH236" i="2"/>
  <c r="AI236" i="2"/>
  <c r="AJ236" i="2"/>
  <c r="AE237" i="2"/>
  <c r="AF237" i="2"/>
  <c r="AG237" i="2"/>
  <c r="AH237" i="2"/>
  <c r="AI237" i="2"/>
  <c r="AJ237" i="2"/>
  <c r="AE238" i="2"/>
  <c r="AF238" i="2"/>
  <c r="AG238" i="2"/>
  <c r="AH238" i="2"/>
  <c r="AI238" i="2"/>
  <c r="AJ238" i="2"/>
  <c r="AE239" i="2"/>
  <c r="AF239" i="2"/>
  <c r="AG239" i="2"/>
  <c r="AH239" i="2"/>
  <c r="AI239" i="2"/>
  <c r="AJ239" i="2"/>
  <c r="AE240" i="2"/>
  <c r="AF240" i="2"/>
  <c r="AG240" i="2"/>
  <c r="AH240" i="2"/>
  <c r="AI240" i="2"/>
  <c r="AJ240" i="2"/>
  <c r="AE241" i="2"/>
  <c r="AF241" i="2"/>
  <c r="AG241" i="2"/>
  <c r="AH241" i="2"/>
  <c r="AI241" i="2"/>
  <c r="AJ241" i="2"/>
  <c r="AE242" i="2"/>
  <c r="AF242" i="2"/>
  <c r="AG242" i="2"/>
  <c r="AH242" i="2"/>
  <c r="AI242" i="2"/>
  <c r="AJ242" i="2"/>
  <c r="AE243" i="2"/>
  <c r="AF243" i="2"/>
  <c r="AG243" i="2"/>
  <c r="AH243" i="2"/>
  <c r="AI243" i="2"/>
  <c r="AJ243" i="2"/>
  <c r="AE244" i="2"/>
  <c r="AF244" i="2"/>
  <c r="AG244" i="2"/>
  <c r="AH244" i="2"/>
  <c r="AI244" i="2"/>
  <c r="AJ244" i="2"/>
  <c r="AE245" i="2"/>
  <c r="AF245" i="2"/>
  <c r="AG245" i="2"/>
  <c r="AH245" i="2"/>
  <c r="AI245" i="2"/>
  <c r="AJ245" i="2"/>
  <c r="AE246" i="2"/>
  <c r="AF246" i="2"/>
  <c r="AG246" i="2"/>
  <c r="AH246" i="2"/>
  <c r="AI246" i="2"/>
  <c r="AJ246" i="2"/>
  <c r="AE247" i="2"/>
  <c r="AF247" i="2"/>
  <c r="AG247" i="2"/>
  <c r="AH247" i="2"/>
  <c r="AI247" i="2"/>
  <c r="AJ247" i="2"/>
  <c r="AE248" i="2"/>
  <c r="AF248" i="2"/>
  <c r="AG248" i="2"/>
  <c r="AH248" i="2"/>
  <c r="AI248" i="2"/>
  <c r="AJ248" i="2"/>
  <c r="AE249" i="2"/>
  <c r="AF249" i="2"/>
  <c r="AG249" i="2"/>
  <c r="AH249" i="2"/>
  <c r="AI249" i="2"/>
  <c r="AJ249" i="2"/>
  <c r="AE250" i="2"/>
  <c r="AF250" i="2"/>
  <c r="AG250" i="2"/>
  <c r="AH250" i="2"/>
  <c r="AI250" i="2"/>
  <c r="AJ250" i="2"/>
  <c r="AE251" i="2"/>
  <c r="AF251" i="2"/>
  <c r="AG251" i="2"/>
  <c r="AH251" i="2"/>
  <c r="AI251" i="2"/>
  <c r="AJ251" i="2"/>
  <c r="AE252" i="2"/>
  <c r="AF252" i="2"/>
  <c r="AG252" i="2"/>
  <c r="AH252" i="2"/>
  <c r="AI252" i="2"/>
  <c r="AJ252" i="2"/>
  <c r="AE253" i="2"/>
  <c r="AF253" i="2"/>
  <c r="AG253" i="2"/>
  <c r="AH253" i="2"/>
  <c r="AI253" i="2"/>
  <c r="AJ253" i="2"/>
  <c r="AE254" i="2"/>
  <c r="AF254" i="2"/>
  <c r="AG254" i="2"/>
  <c r="AH254" i="2"/>
  <c r="AI254" i="2"/>
  <c r="AJ254" i="2"/>
  <c r="AE255" i="2"/>
  <c r="AF255" i="2"/>
  <c r="AG255" i="2"/>
  <c r="AH255" i="2"/>
  <c r="AI255" i="2"/>
  <c r="AJ255" i="2"/>
  <c r="AE256" i="2"/>
  <c r="AF256" i="2"/>
  <c r="AG256" i="2"/>
  <c r="AH256" i="2"/>
  <c r="AI256" i="2"/>
  <c r="AJ256" i="2"/>
  <c r="AE257" i="2"/>
  <c r="AF257" i="2"/>
  <c r="AG257" i="2"/>
  <c r="AH257" i="2"/>
  <c r="AI257" i="2"/>
  <c r="AJ257" i="2"/>
  <c r="AE258" i="2"/>
  <c r="AF258" i="2"/>
  <c r="AG258" i="2"/>
  <c r="AH258" i="2"/>
  <c r="AI258" i="2"/>
  <c r="AJ258" i="2"/>
  <c r="AE259" i="2"/>
  <c r="AF259" i="2"/>
  <c r="AG259" i="2"/>
  <c r="AH259" i="2"/>
  <c r="AI259" i="2"/>
  <c r="AJ259" i="2"/>
  <c r="AE260" i="2"/>
  <c r="AF260" i="2"/>
  <c r="AG260" i="2"/>
  <c r="AH260" i="2"/>
  <c r="AI260" i="2"/>
  <c r="AJ260" i="2"/>
  <c r="AE261" i="2"/>
  <c r="AF261" i="2"/>
  <c r="AG261" i="2"/>
  <c r="AH261" i="2"/>
  <c r="AI261" i="2"/>
  <c r="AJ261" i="2"/>
  <c r="AE262" i="2"/>
  <c r="AF262" i="2"/>
  <c r="AG262" i="2"/>
  <c r="AH262" i="2"/>
  <c r="AI262" i="2"/>
  <c r="AJ262" i="2"/>
  <c r="AE263" i="2"/>
  <c r="AF263" i="2"/>
  <c r="AG263" i="2"/>
  <c r="AH263" i="2"/>
  <c r="AI263" i="2"/>
  <c r="AJ263" i="2"/>
  <c r="AE264" i="2"/>
  <c r="AF264" i="2"/>
  <c r="AG264" i="2"/>
  <c r="AH264" i="2"/>
  <c r="AI264" i="2"/>
  <c r="AJ264" i="2"/>
  <c r="AE265" i="2"/>
  <c r="AF265" i="2"/>
  <c r="AG265" i="2"/>
  <c r="AH265" i="2"/>
  <c r="AI265" i="2"/>
  <c r="AJ265" i="2"/>
  <c r="AE266" i="2"/>
  <c r="AF266" i="2"/>
  <c r="AG266" i="2"/>
  <c r="AH266" i="2"/>
  <c r="AI266" i="2"/>
  <c r="AJ266" i="2"/>
  <c r="AE267" i="2"/>
  <c r="AF267" i="2"/>
  <c r="AG267" i="2"/>
  <c r="AH267" i="2"/>
  <c r="AI267" i="2"/>
  <c r="AJ267" i="2"/>
  <c r="AE268" i="2"/>
  <c r="AF268" i="2"/>
  <c r="AG268" i="2"/>
  <c r="AH268" i="2"/>
  <c r="AI268" i="2"/>
  <c r="AJ268" i="2"/>
  <c r="AE269" i="2"/>
  <c r="AF269" i="2"/>
  <c r="AG269" i="2"/>
  <c r="AH269" i="2"/>
  <c r="AI269" i="2"/>
  <c r="AJ269" i="2"/>
  <c r="AE270" i="2"/>
  <c r="AF270" i="2"/>
  <c r="AG270" i="2"/>
  <c r="AH270" i="2"/>
  <c r="AI270" i="2"/>
  <c r="AJ270" i="2"/>
  <c r="AE271" i="2"/>
  <c r="AF271" i="2"/>
  <c r="AG271" i="2"/>
  <c r="AH271" i="2"/>
  <c r="AI271" i="2"/>
  <c r="AJ271" i="2"/>
  <c r="AE272" i="2"/>
  <c r="AF272" i="2"/>
  <c r="AG272" i="2"/>
  <c r="AH272" i="2"/>
  <c r="AI272" i="2"/>
  <c r="AJ272" i="2"/>
  <c r="AE273" i="2"/>
  <c r="AF273" i="2"/>
  <c r="AG273" i="2"/>
  <c r="AH273" i="2"/>
  <c r="AI273" i="2"/>
  <c r="AJ273" i="2"/>
  <c r="AE274" i="2"/>
  <c r="AF274" i="2"/>
  <c r="AG274" i="2"/>
  <c r="AH274" i="2"/>
  <c r="AI274" i="2"/>
  <c r="AJ274" i="2"/>
  <c r="AE275" i="2"/>
  <c r="AF275" i="2"/>
  <c r="AG275" i="2"/>
  <c r="AH275" i="2"/>
  <c r="AI275" i="2"/>
  <c r="AJ275" i="2"/>
  <c r="AE276" i="2"/>
  <c r="AF276" i="2"/>
  <c r="AG276" i="2"/>
  <c r="AH276" i="2"/>
  <c r="AI276" i="2"/>
  <c r="AJ276" i="2"/>
  <c r="AE277" i="2"/>
  <c r="AF277" i="2"/>
  <c r="AG277" i="2"/>
  <c r="AH277" i="2"/>
  <c r="AI277" i="2"/>
  <c r="AJ277" i="2"/>
  <c r="AE278" i="2"/>
  <c r="AF278" i="2"/>
  <c r="AG278" i="2"/>
  <c r="AH278" i="2"/>
  <c r="AI278" i="2"/>
  <c r="AJ278" i="2"/>
  <c r="AE279" i="2"/>
  <c r="AF279" i="2"/>
  <c r="AG279" i="2"/>
  <c r="AH279" i="2"/>
  <c r="AI279" i="2"/>
  <c r="AJ279" i="2"/>
  <c r="AE280" i="2"/>
  <c r="AF280" i="2"/>
  <c r="AG280" i="2"/>
  <c r="AH280" i="2"/>
  <c r="AI280" i="2"/>
  <c r="AJ280" i="2"/>
  <c r="AE281" i="2"/>
  <c r="AF281" i="2"/>
  <c r="AG281" i="2"/>
  <c r="AH281" i="2"/>
  <c r="AI281" i="2"/>
  <c r="AJ281" i="2"/>
  <c r="AE282" i="2"/>
  <c r="AF282" i="2"/>
  <c r="AG282" i="2"/>
  <c r="AH282" i="2"/>
  <c r="AI282" i="2"/>
  <c r="AJ282" i="2"/>
  <c r="AE283" i="2"/>
  <c r="AF283" i="2"/>
  <c r="AG283" i="2"/>
  <c r="AH283" i="2"/>
  <c r="AI283" i="2"/>
  <c r="AJ283" i="2"/>
  <c r="AE284" i="2"/>
  <c r="AF284" i="2"/>
  <c r="AG284" i="2"/>
  <c r="AH284" i="2"/>
  <c r="AI284" i="2"/>
  <c r="AJ284" i="2"/>
  <c r="AE285" i="2"/>
  <c r="AF285" i="2"/>
  <c r="AG285" i="2"/>
  <c r="AH285" i="2"/>
  <c r="AI285" i="2"/>
  <c r="AJ285" i="2"/>
  <c r="AE286" i="2"/>
  <c r="AF286" i="2"/>
  <c r="AG286" i="2"/>
  <c r="AH286" i="2"/>
  <c r="AI286" i="2"/>
  <c r="AJ286" i="2"/>
  <c r="AE287" i="2"/>
  <c r="AF287" i="2"/>
  <c r="AG287" i="2"/>
  <c r="AH287" i="2"/>
  <c r="AI287" i="2"/>
  <c r="AJ287" i="2"/>
  <c r="AE288" i="2"/>
  <c r="AF288" i="2"/>
  <c r="AG288" i="2"/>
  <c r="AH288" i="2"/>
  <c r="AI288" i="2"/>
  <c r="AJ288" i="2"/>
  <c r="AE289" i="2"/>
  <c r="AF289" i="2"/>
  <c r="AG289" i="2"/>
  <c r="AH289" i="2"/>
  <c r="AI289" i="2"/>
  <c r="AJ289" i="2"/>
  <c r="AE290" i="2"/>
  <c r="AF290" i="2"/>
  <c r="AG290" i="2"/>
  <c r="AH290" i="2"/>
  <c r="AI290" i="2"/>
  <c r="AJ290" i="2"/>
  <c r="AE291" i="2"/>
  <c r="AF291" i="2"/>
  <c r="AG291" i="2"/>
  <c r="AH291" i="2"/>
  <c r="AI291" i="2"/>
  <c r="AJ291" i="2"/>
  <c r="AE292" i="2"/>
  <c r="AF292" i="2"/>
  <c r="AG292" i="2"/>
  <c r="AH292" i="2"/>
  <c r="AI292" i="2"/>
  <c r="AJ292" i="2"/>
  <c r="AE293" i="2"/>
  <c r="AF293" i="2"/>
  <c r="AG293" i="2"/>
  <c r="AH293" i="2"/>
  <c r="AI293" i="2"/>
  <c r="AJ293" i="2"/>
  <c r="AE294" i="2"/>
  <c r="AF294" i="2"/>
  <c r="AG294" i="2"/>
  <c r="AH294" i="2"/>
  <c r="AI294" i="2"/>
  <c r="AJ294" i="2"/>
  <c r="AE295" i="2"/>
  <c r="AF295" i="2"/>
  <c r="AG295" i="2"/>
  <c r="AH295" i="2"/>
  <c r="AI295" i="2"/>
  <c r="AJ295" i="2"/>
  <c r="AE296" i="2"/>
  <c r="AF296" i="2"/>
  <c r="AG296" i="2"/>
  <c r="AH296" i="2"/>
  <c r="AI296" i="2"/>
  <c r="AJ296" i="2"/>
  <c r="AE297" i="2"/>
  <c r="AF297" i="2"/>
  <c r="AG297" i="2"/>
  <c r="AH297" i="2"/>
  <c r="AI297" i="2"/>
  <c r="AJ297" i="2"/>
  <c r="AE298" i="2"/>
  <c r="AF298" i="2"/>
  <c r="AG298" i="2"/>
  <c r="AH298" i="2"/>
  <c r="AI298" i="2"/>
  <c r="AJ298" i="2"/>
  <c r="AE299" i="2"/>
  <c r="AF299" i="2"/>
  <c r="AG299" i="2"/>
  <c r="AH299" i="2"/>
  <c r="AI299" i="2"/>
  <c r="AJ299" i="2"/>
  <c r="AE300" i="2"/>
  <c r="AF300" i="2"/>
  <c r="AG300" i="2"/>
  <c r="AH300" i="2"/>
  <c r="AI300" i="2"/>
  <c r="AJ300" i="2"/>
  <c r="AE301" i="2"/>
  <c r="AF301" i="2"/>
  <c r="AG301" i="2"/>
  <c r="AH301" i="2"/>
  <c r="AI301" i="2"/>
  <c r="AJ301" i="2"/>
  <c r="AE302" i="2"/>
  <c r="AF302" i="2"/>
  <c r="AG302" i="2"/>
  <c r="AH302" i="2"/>
  <c r="AI302" i="2"/>
  <c r="AJ302" i="2"/>
  <c r="AE303" i="2"/>
  <c r="AF303" i="2"/>
  <c r="AG303" i="2"/>
  <c r="AH303" i="2"/>
  <c r="AI303" i="2"/>
  <c r="AJ303" i="2"/>
  <c r="AE304" i="2"/>
  <c r="AF304" i="2"/>
  <c r="AG304" i="2"/>
  <c r="AH304" i="2"/>
  <c r="AI304" i="2"/>
  <c r="AJ304" i="2"/>
  <c r="AE305" i="2"/>
  <c r="AF305" i="2"/>
  <c r="AG305" i="2"/>
  <c r="AH305" i="2"/>
  <c r="AI305" i="2"/>
  <c r="AJ305" i="2"/>
  <c r="AE306" i="2"/>
  <c r="AF306" i="2"/>
  <c r="AG306" i="2"/>
  <c r="AH306" i="2"/>
  <c r="AI306" i="2"/>
  <c r="AJ306" i="2"/>
  <c r="AE307" i="2"/>
  <c r="AF307" i="2"/>
  <c r="AG307" i="2"/>
  <c r="AH307" i="2"/>
  <c r="AI307" i="2"/>
  <c r="AJ307" i="2"/>
  <c r="AE308" i="2"/>
  <c r="AF308" i="2"/>
  <c r="AG308" i="2"/>
  <c r="AH308" i="2"/>
  <c r="AI308" i="2"/>
  <c r="AJ308" i="2"/>
  <c r="AE309" i="2"/>
  <c r="AF309" i="2"/>
  <c r="AG309" i="2"/>
  <c r="AH309" i="2"/>
  <c r="AI309" i="2"/>
  <c r="AJ309" i="2"/>
  <c r="AE310" i="2"/>
  <c r="AF310" i="2"/>
  <c r="AG310" i="2"/>
  <c r="AH310" i="2"/>
  <c r="AI310" i="2"/>
  <c r="AJ310" i="2"/>
  <c r="AE311" i="2"/>
  <c r="AF311" i="2"/>
  <c r="AG311" i="2"/>
  <c r="AH311" i="2"/>
  <c r="AI311" i="2"/>
  <c r="AJ311" i="2"/>
  <c r="AE312" i="2"/>
  <c r="AF312" i="2"/>
  <c r="AG312" i="2"/>
  <c r="AH312" i="2"/>
  <c r="AI312" i="2"/>
  <c r="AJ312" i="2"/>
  <c r="AE313" i="2"/>
  <c r="AF313" i="2"/>
  <c r="AG313" i="2"/>
  <c r="AH313" i="2"/>
  <c r="AI313" i="2"/>
  <c r="AJ313" i="2"/>
  <c r="AE314" i="2"/>
  <c r="AF314" i="2"/>
  <c r="AG314" i="2"/>
  <c r="AH314" i="2"/>
  <c r="AI314" i="2"/>
  <c r="AJ314" i="2"/>
  <c r="AE315" i="2"/>
  <c r="AF315" i="2"/>
  <c r="AG315" i="2"/>
  <c r="AH315" i="2"/>
  <c r="AI315" i="2"/>
  <c r="AJ315" i="2"/>
  <c r="AE316" i="2"/>
  <c r="AF316" i="2"/>
  <c r="AG316" i="2"/>
  <c r="AH316" i="2"/>
  <c r="AI316" i="2"/>
  <c r="AJ316" i="2"/>
  <c r="AE317" i="2"/>
  <c r="AF317" i="2"/>
  <c r="AG317" i="2"/>
  <c r="AH317" i="2"/>
  <c r="AI317" i="2"/>
  <c r="AJ317" i="2"/>
  <c r="AE318" i="2"/>
  <c r="AF318" i="2"/>
  <c r="AG318" i="2"/>
  <c r="AH318" i="2"/>
  <c r="AI318" i="2"/>
  <c r="AJ318" i="2"/>
  <c r="AE319" i="2"/>
  <c r="AF319" i="2"/>
  <c r="AG319" i="2"/>
  <c r="AH319" i="2"/>
  <c r="AI319" i="2"/>
  <c r="AJ319" i="2"/>
  <c r="AE320" i="2"/>
  <c r="AF320" i="2"/>
  <c r="AG320" i="2"/>
  <c r="AH320" i="2"/>
  <c r="AI320" i="2"/>
  <c r="AJ320" i="2"/>
  <c r="AE321" i="2"/>
  <c r="AF321" i="2"/>
  <c r="AG321" i="2"/>
  <c r="AH321" i="2"/>
  <c r="AI321" i="2"/>
  <c r="AJ321" i="2"/>
  <c r="AE322" i="2"/>
  <c r="AF322" i="2"/>
  <c r="AG322" i="2"/>
  <c r="AH322" i="2"/>
  <c r="AI322" i="2"/>
  <c r="AJ322" i="2"/>
  <c r="AE323" i="2"/>
  <c r="AF323" i="2"/>
  <c r="AG323" i="2"/>
  <c r="AH323" i="2"/>
  <c r="AI323" i="2"/>
  <c r="AJ323" i="2"/>
  <c r="AE324" i="2"/>
  <c r="AF324" i="2"/>
  <c r="AG324" i="2"/>
  <c r="AH324" i="2"/>
  <c r="AI324" i="2"/>
  <c r="AJ324" i="2"/>
  <c r="AE325" i="2"/>
  <c r="AF325" i="2"/>
  <c r="AG325" i="2"/>
  <c r="AH325" i="2"/>
  <c r="AI325" i="2"/>
  <c r="AJ325" i="2"/>
  <c r="AE326" i="2"/>
  <c r="AF326" i="2"/>
  <c r="AG326" i="2"/>
  <c r="AH326" i="2"/>
  <c r="AI326" i="2"/>
  <c r="AJ326" i="2"/>
  <c r="AE327" i="2"/>
  <c r="AF327" i="2"/>
  <c r="AG327" i="2"/>
  <c r="AH327" i="2"/>
  <c r="AI327" i="2"/>
  <c r="AJ327" i="2"/>
  <c r="AE328" i="2"/>
  <c r="AF328" i="2"/>
  <c r="AG328" i="2"/>
  <c r="AH328" i="2"/>
  <c r="AI328" i="2"/>
  <c r="AJ328" i="2"/>
  <c r="AE329" i="2"/>
  <c r="AF329" i="2"/>
  <c r="AG329" i="2"/>
  <c r="AH329" i="2"/>
  <c r="AI329" i="2"/>
  <c r="AJ329" i="2"/>
  <c r="AE330" i="2"/>
  <c r="AF330" i="2"/>
  <c r="AG330" i="2"/>
  <c r="AH330" i="2"/>
  <c r="AI330" i="2"/>
  <c r="AJ330" i="2"/>
  <c r="AE331" i="2"/>
  <c r="AF331" i="2"/>
  <c r="AG331" i="2"/>
  <c r="AH331" i="2"/>
  <c r="AI331" i="2"/>
  <c r="AJ331" i="2"/>
  <c r="AE332" i="2"/>
  <c r="AF332" i="2"/>
  <c r="AG332" i="2"/>
  <c r="AH332" i="2"/>
  <c r="AI332" i="2"/>
  <c r="AJ332" i="2"/>
  <c r="AE333" i="2"/>
  <c r="AF333" i="2"/>
  <c r="AG333" i="2"/>
  <c r="AH333" i="2"/>
  <c r="AI333" i="2"/>
  <c r="AJ333" i="2"/>
  <c r="AE334" i="2"/>
  <c r="AF334" i="2"/>
  <c r="AG334" i="2"/>
  <c r="AH334" i="2"/>
  <c r="AI334" i="2"/>
  <c r="AJ334" i="2"/>
  <c r="AE335" i="2"/>
  <c r="AF335" i="2"/>
  <c r="AG335" i="2"/>
  <c r="AH335" i="2"/>
  <c r="AI335" i="2"/>
  <c r="AJ335" i="2"/>
  <c r="AE336" i="2"/>
  <c r="AF336" i="2"/>
  <c r="AG336" i="2"/>
  <c r="AH336" i="2"/>
  <c r="AI336" i="2"/>
  <c r="AJ336" i="2"/>
  <c r="AE337" i="2"/>
  <c r="AF337" i="2"/>
  <c r="AG337" i="2"/>
  <c r="AH337" i="2"/>
  <c r="AI337" i="2"/>
  <c r="AJ337" i="2"/>
  <c r="AE338" i="2"/>
  <c r="AF338" i="2"/>
  <c r="AG338" i="2"/>
  <c r="AH338" i="2"/>
  <c r="AI338" i="2"/>
  <c r="AJ338" i="2"/>
  <c r="AE339" i="2"/>
  <c r="AF339" i="2"/>
  <c r="AG339" i="2"/>
  <c r="AH339" i="2"/>
  <c r="AI339" i="2"/>
  <c r="AJ339" i="2"/>
  <c r="AE340" i="2"/>
  <c r="AF340" i="2"/>
  <c r="AG340" i="2"/>
  <c r="AH340" i="2"/>
  <c r="AI340" i="2"/>
  <c r="AJ340" i="2"/>
  <c r="AE341" i="2"/>
  <c r="AF341" i="2"/>
  <c r="AG341" i="2"/>
  <c r="AH341" i="2"/>
  <c r="AI341" i="2"/>
  <c r="AJ341" i="2"/>
  <c r="AE342" i="2"/>
  <c r="AF342" i="2"/>
  <c r="AG342" i="2"/>
  <c r="AH342" i="2"/>
  <c r="AI342" i="2"/>
  <c r="AJ342" i="2"/>
  <c r="AE343" i="2"/>
  <c r="AF343" i="2"/>
  <c r="AG343" i="2"/>
  <c r="AH343" i="2"/>
  <c r="AI343" i="2"/>
  <c r="AJ343" i="2"/>
  <c r="AE344" i="2"/>
  <c r="AF344" i="2"/>
  <c r="AG344" i="2"/>
  <c r="AH344" i="2"/>
  <c r="AI344" i="2"/>
  <c r="AJ344" i="2"/>
  <c r="AE345" i="2"/>
  <c r="AF345" i="2"/>
  <c r="AG345" i="2"/>
  <c r="AH345" i="2"/>
  <c r="AI345" i="2"/>
  <c r="AJ345" i="2"/>
  <c r="AE346" i="2"/>
  <c r="AF346" i="2"/>
  <c r="AG346" i="2"/>
  <c r="AH346" i="2"/>
  <c r="AI346" i="2"/>
  <c r="AJ346" i="2"/>
  <c r="AE347" i="2"/>
  <c r="AF347" i="2"/>
  <c r="AG347" i="2"/>
  <c r="AH347" i="2"/>
  <c r="AI347" i="2"/>
  <c r="AJ347" i="2"/>
  <c r="AE348" i="2"/>
  <c r="AF348" i="2"/>
  <c r="AG348" i="2"/>
  <c r="AH348" i="2"/>
  <c r="AI348" i="2"/>
  <c r="AJ348" i="2"/>
  <c r="AE349" i="2"/>
  <c r="AF349" i="2"/>
  <c r="AG349" i="2"/>
  <c r="AH349" i="2"/>
  <c r="AI349" i="2"/>
  <c r="AJ349" i="2"/>
  <c r="AE350" i="2"/>
  <c r="AF350" i="2"/>
  <c r="AG350" i="2"/>
  <c r="AH350" i="2"/>
  <c r="AI350" i="2"/>
  <c r="AJ350" i="2"/>
  <c r="AE351" i="2"/>
  <c r="AF351" i="2"/>
  <c r="AG351" i="2"/>
  <c r="AH351" i="2"/>
  <c r="AI351" i="2"/>
  <c r="AJ351" i="2"/>
  <c r="AE352" i="2"/>
  <c r="AF352" i="2"/>
  <c r="AG352" i="2"/>
  <c r="AH352" i="2"/>
  <c r="AI352" i="2"/>
  <c r="AJ352" i="2"/>
  <c r="AE353" i="2"/>
  <c r="AF353" i="2"/>
  <c r="AG353" i="2"/>
  <c r="AH353" i="2"/>
  <c r="AI353" i="2"/>
  <c r="AJ353" i="2"/>
  <c r="AE354" i="2"/>
  <c r="AF354" i="2"/>
  <c r="AG354" i="2"/>
  <c r="AH354" i="2"/>
  <c r="AI354" i="2"/>
  <c r="AJ354" i="2"/>
  <c r="AE355" i="2"/>
  <c r="AF355" i="2"/>
  <c r="AG355" i="2"/>
  <c r="AH355" i="2"/>
  <c r="AI355" i="2"/>
  <c r="AJ355" i="2"/>
  <c r="AE356" i="2"/>
  <c r="AF356" i="2"/>
  <c r="AG356" i="2"/>
  <c r="AH356" i="2"/>
  <c r="AI356" i="2"/>
  <c r="AJ356" i="2"/>
  <c r="AE357" i="2"/>
  <c r="AF357" i="2"/>
  <c r="AG357" i="2"/>
  <c r="AH357" i="2"/>
  <c r="AI357" i="2"/>
  <c r="AJ357" i="2"/>
  <c r="AE358" i="2"/>
  <c r="AF358" i="2"/>
  <c r="AG358" i="2"/>
  <c r="AH358" i="2"/>
  <c r="AI358" i="2"/>
  <c r="AJ358" i="2"/>
  <c r="AE359" i="2"/>
  <c r="AF359" i="2"/>
  <c r="AG359" i="2"/>
  <c r="AH359" i="2"/>
  <c r="AI359" i="2"/>
  <c r="AJ359" i="2"/>
  <c r="AE360" i="2"/>
  <c r="AF360" i="2"/>
  <c r="AG360" i="2"/>
  <c r="AH360" i="2"/>
  <c r="AI360" i="2"/>
  <c r="AJ360" i="2"/>
  <c r="AE361" i="2"/>
  <c r="AF361" i="2"/>
  <c r="AG361" i="2"/>
  <c r="AH361" i="2"/>
  <c r="AI361" i="2"/>
  <c r="AJ361" i="2"/>
  <c r="AE362" i="2"/>
  <c r="AF362" i="2"/>
  <c r="AG362" i="2"/>
  <c r="AH362" i="2"/>
  <c r="AI362" i="2"/>
  <c r="AJ362" i="2"/>
  <c r="AE363" i="2"/>
  <c r="AF363" i="2"/>
  <c r="AG363" i="2"/>
  <c r="AH363" i="2"/>
  <c r="AI363" i="2"/>
  <c r="AJ363" i="2"/>
  <c r="AE364" i="2"/>
  <c r="AF364" i="2"/>
  <c r="AG364" i="2"/>
  <c r="AH364" i="2"/>
  <c r="AI364" i="2"/>
  <c r="AJ364" i="2"/>
  <c r="AE365" i="2"/>
  <c r="AF365" i="2"/>
  <c r="AG365" i="2"/>
  <c r="AH365" i="2"/>
  <c r="AI365" i="2"/>
  <c r="AJ365" i="2"/>
  <c r="AE366" i="2"/>
  <c r="AF366" i="2"/>
  <c r="AG366" i="2"/>
  <c r="AH366" i="2"/>
  <c r="AI366" i="2"/>
  <c r="AJ366" i="2"/>
  <c r="AE367" i="2"/>
  <c r="AF367" i="2"/>
  <c r="AG367" i="2"/>
  <c r="AH367" i="2"/>
  <c r="AI367" i="2"/>
  <c r="AJ367" i="2"/>
  <c r="AE368" i="2"/>
  <c r="AF368" i="2"/>
  <c r="AG368" i="2"/>
  <c r="AH368" i="2"/>
  <c r="AI368" i="2"/>
  <c r="AJ368" i="2"/>
  <c r="AE369" i="2"/>
  <c r="AF369" i="2"/>
  <c r="AG369" i="2"/>
  <c r="AH369" i="2"/>
  <c r="AI369" i="2"/>
  <c r="AJ369" i="2"/>
  <c r="AE370" i="2"/>
  <c r="AF370" i="2"/>
  <c r="AG370" i="2"/>
  <c r="AH370" i="2"/>
  <c r="AI370" i="2"/>
  <c r="AJ370" i="2"/>
  <c r="AE371" i="2"/>
  <c r="AF371" i="2"/>
  <c r="AG371" i="2"/>
  <c r="AH371" i="2"/>
  <c r="AI371" i="2"/>
  <c r="AJ371" i="2"/>
  <c r="AE372" i="2"/>
  <c r="AF372" i="2"/>
  <c r="AG372" i="2"/>
  <c r="AH372" i="2"/>
  <c r="AI372" i="2"/>
  <c r="AJ372" i="2"/>
  <c r="AJ6" i="2"/>
  <c r="AI6" i="2"/>
  <c r="AH6" i="2"/>
  <c r="AG6" i="2"/>
  <c r="AF6" i="2"/>
  <c r="AE6" i="2"/>
  <c r="AV6" i="2" l="1"/>
  <c r="BF6" i="2"/>
  <c r="BC369" i="2"/>
  <c r="BF369" i="2"/>
  <c r="BC365" i="2"/>
  <c r="BF365" i="2"/>
  <c r="BC361" i="2"/>
  <c r="BF361" i="2"/>
  <c r="BC357" i="2"/>
  <c r="BF357" i="2"/>
  <c r="BC353" i="2"/>
  <c r="BF353" i="2"/>
  <c r="BC349" i="2"/>
  <c r="BF349" i="2"/>
  <c r="BC345" i="2"/>
  <c r="BF345" i="2"/>
  <c r="BC341" i="2"/>
  <c r="BF341" i="2"/>
  <c r="BC337" i="2"/>
  <c r="BF337" i="2"/>
  <c r="BC333" i="2"/>
  <c r="BF333" i="2"/>
  <c r="BC329" i="2"/>
  <c r="BF329" i="2"/>
  <c r="BC325" i="2"/>
  <c r="BF325" i="2"/>
  <c r="BC372" i="2"/>
  <c r="BF372" i="2"/>
  <c r="BC368" i="2"/>
  <c r="BF368" i="2"/>
  <c r="BC364" i="2"/>
  <c r="BF364" i="2"/>
  <c r="BC360" i="2"/>
  <c r="BF360" i="2"/>
  <c r="BC356" i="2"/>
  <c r="BF356" i="2"/>
  <c r="BC352" i="2"/>
  <c r="BF352" i="2"/>
  <c r="BC348" i="2"/>
  <c r="BF348" i="2"/>
  <c r="BC344" i="2"/>
  <c r="BF344" i="2"/>
  <c r="BC340" i="2"/>
  <c r="BF340" i="2"/>
  <c r="BC336" i="2"/>
  <c r="BF336" i="2"/>
  <c r="BC332" i="2"/>
  <c r="BF332" i="2"/>
  <c r="BC328" i="2"/>
  <c r="BF328" i="2"/>
  <c r="BC324" i="2"/>
  <c r="BF324" i="2"/>
  <c r="BC320" i="2"/>
  <c r="BF320" i="2"/>
  <c r="BC371" i="2"/>
  <c r="BF371" i="2"/>
  <c r="BC367" i="2"/>
  <c r="BF367" i="2"/>
  <c r="BC363" i="2"/>
  <c r="BF363" i="2"/>
  <c r="BC359" i="2"/>
  <c r="BF359" i="2"/>
  <c r="BC355" i="2"/>
  <c r="BF355" i="2"/>
  <c r="BC351" i="2"/>
  <c r="BF351" i="2"/>
  <c r="BC347" i="2"/>
  <c r="BF347" i="2"/>
  <c r="BC343" i="2"/>
  <c r="BF343" i="2"/>
  <c r="BC339" i="2"/>
  <c r="BF339" i="2"/>
  <c r="BC335" i="2"/>
  <c r="BF335" i="2"/>
  <c r="BC331" i="2"/>
  <c r="BF331" i="2"/>
  <c r="BC323" i="2"/>
  <c r="BF323" i="2"/>
  <c r="BC370" i="2"/>
  <c r="BF370" i="2"/>
  <c r="BC366" i="2"/>
  <c r="BF366" i="2"/>
  <c r="BC362" i="2"/>
  <c r="BF362" i="2"/>
  <c r="BC358" i="2"/>
  <c r="BF358" i="2"/>
  <c r="BC354" i="2"/>
  <c r="BF354" i="2"/>
  <c r="BC350" i="2"/>
  <c r="BF350" i="2"/>
  <c r="BC346" i="2"/>
  <c r="BF346" i="2"/>
  <c r="BC342" i="2"/>
  <c r="BF342" i="2"/>
  <c r="BC338" i="2"/>
  <c r="BF338" i="2"/>
  <c r="BC334" i="2"/>
  <c r="BF334" i="2"/>
  <c r="BC326" i="2"/>
  <c r="BF326" i="2"/>
  <c r="BC321" i="2"/>
  <c r="AV321" i="2"/>
  <c r="BC317" i="2"/>
  <c r="AV317" i="2"/>
  <c r="BC313" i="2"/>
  <c r="AV313" i="2"/>
  <c r="BC309" i="2"/>
  <c r="AV309" i="2"/>
  <c r="BC305" i="2"/>
  <c r="AV305" i="2"/>
  <c r="BC301" i="2"/>
  <c r="AV301" i="2"/>
  <c r="BC297" i="2"/>
  <c r="AV297" i="2"/>
  <c r="BC293" i="2"/>
  <c r="AV293" i="2"/>
  <c r="BC289" i="2"/>
  <c r="AV289" i="2"/>
  <c r="BC285" i="2"/>
  <c r="AV285" i="2"/>
  <c r="BC281" i="2"/>
  <c r="AV281" i="2"/>
  <c r="BC277" i="2"/>
  <c r="AV277" i="2"/>
  <c r="BC273" i="2"/>
  <c r="AV273" i="2"/>
  <c r="BC269" i="2"/>
  <c r="AV269" i="2"/>
  <c r="BC265" i="2"/>
  <c r="AV265" i="2"/>
  <c r="BC261" i="2"/>
  <c r="AV261" i="2"/>
  <c r="BC257" i="2"/>
  <c r="AV257" i="2"/>
  <c r="BC253" i="2"/>
  <c r="AV253" i="2"/>
  <c r="BC249" i="2"/>
  <c r="AV249" i="2"/>
  <c r="BC245" i="2"/>
  <c r="AV245" i="2"/>
  <c r="BC241" i="2"/>
  <c r="AV241" i="2"/>
  <c r="BC237" i="2"/>
  <c r="AV237" i="2"/>
  <c r="BC233" i="2"/>
  <c r="AV233" i="2"/>
  <c r="BC229" i="2"/>
  <c r="AV229" i="2"/>
  <c r="BC225" i="2"/>
  <c r="AV225" i="2"/>
  <c r="BC221" i="2"/>
  <c r="AV221" i="2"/>
  <c r="BC217" i="2"/>
  <c r="AV217" i="2"/>
  <c r="BC213" i="2"/>
  <c r="AV213" i="2"/>
  <c r="BC209" i="2"/>
  <c r="AV209" i="2"/>
  <c r="BC205" i="2"/>
  <c r="AV205" i="2"/>
  <c r="BC201" i="2"/>
  <c r="AV201" i="2"/>
  <c r="BC197" i="2"/>
  <c r="AV197" i="2"/>
  <c r="BC193" i="2"/>
  <c r="AV193" i="2"/>
  <c r="BC189" i="2"/>
  <c r="AV189" i="2"/>
  <c r="BC185" i="2"/>
  <c r="AV185" i="2"/>
  <c r="BC181" i="2"/>
  <c r="AV181" i="2"/>
  <c r="BC177" i="2"/>
  <c r="AV177" i="2"/>
  <c r="BC173" i="2"/>
  <c r="AV173" i="2"/>
  <c r="BC169" i="2"/>
  <c r="AV169" i="2"/>
  <c r="BC165" i="2"/>
  <c r="AV165" i="2"/>
  <c r="BC161" i="2"/>
  <c r="AV161" i="2"/>
  <c r="BC157" i="2"/>
  <c r="AV157" i="2"/>
  <c r="BC153" i="2"/>
  <c r="AV153" i="2"/>
  <c r="BC149" i="2"/>
  <c r="AV149" i="2"/>
  <c r="BC145" i="2"/>
  <c r="AV145" i="2"/>
  <c r="BC141" i="2"/>
  <c r="AV141" i="2"/>
  <c r="BC137" i="2"/>
  <c r="AV137" i="2"/>
  <c r="BC133" i="2"/>
  <c r="AV133" i="2"/>
  <c r="BC129" i="2"/>
  <c r="AV129" i="2"/>
  <c r="BC125" i="2"/>
  <c r="AV125" i="2"/>
  <c r="BC121" i="2"/>
  <c r="AV121" i="2"/>
  <c r="BC117" i="2"/>
  <c r="AV117" i="2"/>
  <c r="BC113" i="2"/>
  <c r="AV113" i="2"/>
  <c r="BC109" i="2"/>
  <c r="AV109" i="2"/>
  <c r="BC105" i="2"/>
  <c r="AV105" i="2"/>
  <c r="BC101" i="2"/>
  <c r="AV101" i="2"/>
  <c r="BC97" i="2"/>
  <c r="AV97" i="2"/>
  <c r="BC93" i="2"/>
  <c r="AV93" i="2"/>
  <c r="BC89" i="2"/>
  <c r="AV89" i="2"/>
  <c r="BC85" i="2"/>
  <c r="AV85" i="2"/>
  <c r="BC81" i="2"/>
  <c r="AV81" i="2"/>
  <c r="BC77" i="2"/>
  <c r="AV77" i="2"/>
  <c r="BC73" i="2"/>
  <c r="AV73" i="2"/>
  <c r="BC69" i="2"/>
  <c r="AV69" i="2"/>
  <c r="BC65" i="2"/>
  <c r="AV65" i="2"/>
  <c r="BC61" i="2"/>
  <c r="AV61" i="2"/>
  <c r="BC57" i="2"/>
  <c r="AV57" i="2"/>
  <c r="BC53" i="2"/>
  <c r="AV53" i="2"/>
  <c r="AV49" i="2"/>
  <c r="AV45" i="2"/>
  <c r="AV41" i="2"/>
  <c r="AV37" i="2"/>
  <c r="AV33" i="2"/>
  <c r="AV29" i="2"/>
  <c r="AV25" i="2"/>
  <c r="AV21" i="2"/>
  <c r="AV17" i="2"/>
  <c r="AV13" i="2"/>
  <c r="AV9" i="2"/>
  <c r="BD372" i="2"/>
  <c r="AW372" i="2"/>
  <c r="BD368" i="2"/>
  <c r="AW368" i="2"/>
  <c r="BD364" i="2"/>
  <c r="AW364" i="2"/>
  <c r="BD360" i="2"/>
  <c r="AW360" i="2"/>
  <c r="BD356" i="2"/>
  <c r="AW356" i="2"/>
  <c r="BD352" i="2"/>
  <c r="AW352" i="2"/>
  <c r="BD348" i="2"/>
  <c r="AW348" i="2"/>
  <c r="BD344" i="2"/>
  <c r="AW344" i="2"/>
  <c r="BD340" i="2"/>
  <c r="AW340" i="2"/>
  <c r="BD336" i="2"/>
  <c r="AW336" i="2"/>
  <c r="BD332" i="2"/>
  <c r="AW332" i="2"/>
  <c r="BD324" i="2"/>
  <c r="AW324" i="2"/>
  <c r="BD316" i="2"/>
  <c r="AW316" i="2"/>
  <c r="BD312" i="2"/>
  <c r="AW312" i="2"/>
  <c r="BD308" i="2"/>
  <c r="AW308" i="2"/>
  <c r="BD304" i="2"/>
  <c r="AW304" i="2"/>
  <c r="BD300" i="2"/>
  <c r="AW300" i="2"/>
  <c r="BD296" i="2"/>
  <c r="AW296" i="2"/>
  <c r="BD292" i="2"/>
  <c r="AW292" i="2"/>
  <c r="BD288" i="2"/>
  <c r="AW288" i="2"/>
  <c r="BD284" i="2"/>
  <c r="AW284" i="2"/>
  <c r="BD280" i="2"/>
  <c r="AW280" i="2"/>
  <c r="BD276" i="2"/>
  <c r="AW276" i="2"/>
  <c r="BD272" i="2"/>
  <c r="AW272" i="2"/>
  <c r="BD268" i="2"/>
  <c r="AW268" i="2"/>
  <c r="BD264" i="2"/>
  <c r="AW264" i="2"/>
  <c r="BD260" i="2"/>
  <c r="AW260" i="2"/>
  <c r="BD256" i="2"/>
  <c r="AW256" i="2"/>
  <c r="BD252" i="2"/>
  <c r="AW252" i="2"/>
  <c r="BD248" i="2"/>
  <c r="AW248" i="2"/>
  <c r="BD244" i="2"/>
  <c r="AW244" i="2"/>
  <c r="BD240" i="2"/>
  <c r="AW240" i="2"/>
  <c r="BD236" i="2"/>
  <c r="AW236" i="2"/>
  <c r="BD232" i="2"/>
  <c r="AW232" i="2"/>
  <c r="BD228" i="2"/>
  <c r="AW228" i="2"/>
  <c r="BD224" i="2"/>
  <c r="AW224" i="2"/>
  <c r="BD220" i="2"/>
  <c r="AW220" i="2"/>
  <c r="BD216" i="2"/>
  <c r="AW216" i="2"/>
  <c r="BD212" i="2"/>
  <c r="AW212" i="2"/>
  <c r="BD208" i="2"/>
  <c r="AW208" i="2"/>
  <c r="BD204" i="2"/>
  <c r="AW204" i="2"/>
  <c r="BD200" i="2"/>
  <c r="AW200" i="2"/>
  <c r="BD196" i="2"/>
  <c r="AW196" i="2"/>
  <c r="BD192" i="2"/>
  <c r="AW192" i="2"/>
  <c r="BD188" i="2"/>
  <c r="AW188" i="2"/>
  <c r="BD184" i="2"/>
  <c r="AW184" i="2"/>
  <c r="BD180" i="2"/>
  <c r="AW180" i="2"/>
  <c r="BD176" i="2"/>
  <c r="AW176" i="2"/>
  <c r="BD172" i="2"/>
  <c r="AW172" i="2"/>
  <c r="BD168" i="2"/>
  <c r="AW168" i="2"/>
  <c r="BD164" i="2"/>
  <c r="AW164" i="2"/>
  <c r="BD160" i="2"/>
  <c r="AW160" i="2"/>
  <c r="BD156" i="2"/>
  <c r="AW156" i="2"/>
  <c r="BD152" i="2"/>
  <c r="AW152" i="2"/>
  <c r="BD148" i="2"/>
  <c r="AW148" i="2"/>
  <c r="BD144" i="2"/>
  <c r="AW144" i="2"/>
  <c r="BD140" i="2"/>
  <c r="AW140" i="2"/>
  <c r="BD136" i="2"/>
  <c r="AW136" i="2"/>
  <c r="BD132" i="2"/>
  <c r="AW132" i="2"/>
  <c r="BD128" i="2"/>
  <c r="AW128" i="2"/>
  <c r="BD124" i="2"/>
  <c r="AW124" i="2"/>
  <c r="BD120" i="2"/>
  <c r="AW120" i="2"/>
  <c r="BD116" i="2"/>
  <c r="AW116" i="2"/>
  <c r="BD112" i="2"/>
  <c r="AW112" i="2"/>
  <c r="AV372" i="2"/>
  <c r="AW369" i="2"/>
  <c r="AV367" i="2"/>
  <c r="AV364" i="2"/>
  <c r="AW361" i="2"/>
  <c r="AV359" i="2"/>
  <c r="AV356" i="2"/>
  <c r="AW353" i="2"/>
  <c r="AV351" i="2"/>
  <c r="AV348" i="2"/>
  <c r="AW345" i="2"/>
  <c r="AV343" i="2"/>
  <c r="AV340" i="2"/>
  <c r="AW337" i="2"/>
  <c r="AV335" i="2"/>
  <c r="AV332" i="2"/>
  <c r="AW328" i="2"/>
  <c r="AV325" i="2"/>
  <c r="AW320" i="2"/>
  <c r="BC316" i="2"/>
  <c r="AV316" i="2"/>
  <c r="BC312" i="2"/>
  <c r="AV312" i="2"/>
  <c r="BC308" i="2"/>
  <c r="AV308" i="2"/>
  <c r="BC304" i="2"/>
  <c r="AV304" i="2"/>
  <c r="BC300" i="2"/>
  <c r="AV300" i="2"/>
  <c r="BC296" i="2"/>
  <c r="AV296" i="2"/>
  <c r="BC292" i="2"/>
  <c r="AV292" i="2"/>
  <c r="BC288" i="2"/>
  <c r="AV288" i="2"/>
  <c r="BC284" i="2"/>
  <c r="AV284" i="2"/>
  <c r="BC280" i="2"/>
  <c r="AV280" i="2"/>
  <c r="BC276" i="2"/>
  <c r="AV276" i="2"/>
  <c r="BC272" i="2"/>
  <c r="AV272" i="2"/>
  <c r="BC268" i="2"/>
  <c r="AV268" i="2"/>
  <c r="BC264" i="2"/>
  <c r="AV264" i="2"/>
  <c r="BC260" i="2"/>
  <c r="AV260" i="2"/>
  <c r="BC256" i="2"/>
  <c r="AV256" i="2"/>
  <c r="BC252" i="2"/>
  <c r="AV252" i="2"/>
  <c r="BC248" i="2"/>
  <c r="AV248" i="2"/>
  <c r="BC244" i="2"/>
  <c r="AV244" i="2"/>
  <c r="BC240" i="2"/>
  <c r="AV240" i="2"/>
  <c r="BC236" i="2"/>
  <c r="AV236" i="2"/>
  <c r="BC232" i="2"/>
  <c r="AV232" i="2"/>
  <c r="BC228" i="2"/>
  <c r="AV228" i="2"/>
  <c r="BC224" i="2"/>
  <c r="AV224" i="2"/>
  <c r="BC220" i="2"/>
  <c r="AV220" i="2"/>
  <c r="BC216" i="2"/>
  <c r="AV216" i="2"/>
  <c r="BC212" i="2"/>
  <c r="AV212" i="2"/>
  <c r="BC208" i="2"/>
  <c r="AV208" i="2"/>
  <c r="BC204" i="2"/>
  <c r="AV204" i="2"/>
  <c r="BC200" i="2"/>
  <c r="AV200" i="2"/>
  <c r="BC196" i="2"/>
  <c r="AV196" i="2"/>
  <c r="BC192" i="2"/>
  <c r="AV192" i="2"/>
  <c r="BC188" i="2"/>
  <c r="AV188" i="2"/>
  <c r="BC184" i="2"/>
  <c r="AV184" i="2"/>
  <c r="BC180" i="2"/>
  <c r="AV180" i="2"/>
  <c r="BC176" i="2"/>
  <c r="AV176" i="2"/>
  <c r="BC172" i="2"/>
  <c r="AV172" i="2"/>
  <c r="BC168" i="2"/>
  <c r="AV168" i="2"/>
  <c r="BC164" i="2"/>
  <c r="AV164" i="2"/>
  <c r="BC160" i="2"/>
  <c r="AV160" i="2"/>
  <c r="BC156" i="2"/>
  <c r="AV156" i="2"/>
  <c r="BC152" i="2"/>
  <c r="AV152" i="2"/>
  <c r="BC148" i="2"/>
  <c r="AV148" i="2"/>
  <c r="BC144" i="2"/>
  <c r="AV144" i="2"/>
  <c r="BC140" i="2"/>
  <c r="AV140" i="2"/>
  <c r="BC136" i="2"/>
  <c r="AV136" i="2"/>
  <c r="BC132" i="2"/>
  <c r="AV132" i="2"/>
  <c r="BC128" i="2"/>
  <c r="AV128" i="2"/>
  <c r="BC124" i="2"/>
  <c r="AV124" i="2"/>
  <c r="BC120" i="2"/>
  <c r="AV120" i="2"/>
  <c r="BC116" i="2"/>
  <c r="AV116" i="2"/>
  <c r="BC112" i="2"/>
  <c r="AV112" i="2"/>
  <c r="BC108" i="2"/>
  <c r="AV108" i="2"/>
  <c r="BC104" i="2"/>
  <c r="AV104" i="2"/>
  <c r="BC100" i="2"/>
  <c r="AV100" i="2"/>
  <c r="BC96" i="2"/>
  <c r="AV96" i="2"/>
  <c r="BC92" i="2"/>
  <c r="AV92" i="2"/>
  <c r="BC88" i="2"/>
  <c r="AV88" i="2"/>
  <c r="BC84" i="2"/>
  <c r="AV84" i="2"/>
  <c r="BC80" i="2"/>
  <c r="AV80" i="2"/>
  <c r="BC76" i="2"/>
  <c r="AV76" i="2"/>
  <c r="BC72" i="2"/>
  <c r="AV72" i="2"/>
  <c r="BC68" i="2"/>
  <c r="AV68" i="2"/>
  <c r="BC64" i="2"/>
  <c r="AV64" i="2"/>
  <c r="BC60" i="2"/>
  <c r="AV60" i="2"/>
  <c r="BC56" i="2"/>
  <c r="AV56" i="2"/>
  <c r="BC52" i="2"/>
  <c r="AV52" i="2"/>
  <c r="AV48" i="2"/>
  <c r="AV44" i="2"/>
  <c r="AV40" i="2"/>
  <c r="AV36" i="2"/>
  <c r="AV32" i="2"/>
  <c r="AV28" i="2"/>
  <c r="AV24" i="2"/>
  <c r="AV20" i="2"/>
  <c r="AV16" i="2"/>
  <c r="AV12" i="2"/>
  <c r="AV8" i="2"/>
  <c r="BD331" i="2"/>
  <c r="AW331" i="2"/>
  <c r="BD327" i="2"/>
  <c r="AW327" i="2"/>
  <c r="BD323" i="2"/>
  <c r="AW323" i="2"/>
  <c r="BD319" i="2"/>
  <c r="AW319" i="2"/>
  <c r="BD315" i="2"/>
  <c r="AW315" i="2"/>
  <c r="BD311" i="2"/>
  <c r="AW311" i="2"/>
  <c r="BD307" i="2"/>
  <c r="AW307" i="2"/>
  <c r="BD303" i="2"/>
  <c r="AW303" i="2"/>
  <c r="BD299" i="2"/>
  <c r="AW299" i="2"/>
  <c r="BD295" i="2"/>
  <c r="AW295" i="2"/>
  <c r="BD291" i="2"/>
  <c r="AW291" i="2"/>
  <c r="BD287" i="2"/>
  <c r="AW287" i="2"/>
  <c r="BD283" i="2"/>
  <c r="AW283" i="2"/>
  <c r="BD279" i="2"/>
  <c r="AW279" i="2"/>
  <c r="BD275" i="2"/>
  <c r="AW275" i="2"/>
  <c r="BD271" i="2"/>
  <c r="AW271" i="2"/>
  <c r="BD267" i="2"/>
  <c r="AW267" i="2"/>
  <c r="BD263" i="2"/>
  <c r="AW263" i="2"/>
  <c r="BD259" i="2"/>
  <c r="AW259" i="2"/>
  <c r="BD255" i="2"/>
  <c r="AW255" i="2"/>
  <c r="BD251" i="2"/>
  <c r="AW251" i="2"/>
  <c r="BD247" i="2"/>
  <c r="AW247" i="2"/>
  <c r="BD243" i="2"/>
  <c r="AW243" i="2"/>
  <c r="BD239" i="2"/>
  <c r="AW239" i="2"/>
  <c r="BD235" i="2"/>
  <c r="AW235" i="2"/>
  <c r="BD231" i="2"/>
  <c r="AW231" i="2"/>
  <c r="BD227" i="2"/>
  <c r="AW227" i="2"/>
  <c r="BD223" i="2"/>
  <c r="AW223" i="2"/>
  <c r="BD219" i="2"/>
  <c r="AW219" i="2"/>
  <c r="BD215" i="2"/>
  <c r="AW215" i="2"/>
  <c r="BD211" i="2"/>
  <c r="AW211" i="2"/>
  <c r="BD207" i="2"/>
  <c r="AW207" i="2"/>
  <c r="BD203" i="2"/>
  <c r="AW203" i="2"/>
  <c r="BD199" i="2"/>
  <c r="AW199" i="2"/>
  <c r="BD195" i="2"/>
  <c r="AW195" i="2"/>
  <c r="BD191" i="2"/>
  <c r="AW191" i="2"/>
  <c r="BD187" i="2"/>
  <c r="AW187" i="2"/>
  <c r="BD183" i="2"/>
  <c r="AW183" i="2"/>
  <c r="BD179" i="2"/>
  <c r="AW179" i="2"/>
  <c r="BD175" i="2"/>
  <c r="AW175" i="2"/>
  <c r="BD171" i="2"/>
  <c r="AW171" i="2"/>
  <c r="BD167" i="2"/>
  <c r="AW167" i="2"/>
  <c r="BD163" i="2"/>
  <c r="AW163" i="2"/>
  <c r="BD159" i="2"/>
  <c r="AW159" i="2"/>
  <c r="BD155" i="2"/>
  <c r="AW155" i="2"/>
  <c r="BD151" i="2"/>
  <c r="AW151" i="2"/>
  <c r="BD147" i="2"/>
  <c r="AW147" i="2"/>
  <c r="BD143" i="2"/>
  <c r="AW143" i="2"/>
  <c r="BD139" i="2"/>
  <c r="AW139" i="2"/>
  <c r="BD135" i="2"/>
  <c r="AW135" i="2"/>
  <c r="BD131" i="2"/>
  <c r="AW131" i="2"/>
  <c r="BD127" i="2"/>
  <c r="AW127" i="2"/>
  <c r="BD123" i="2"/>
  <c r="AW123" i="2"/>
  <c r="BD119" i="2"/>
  <c r="AW119" i="2"/>
  <c r="BD115" i="2"/>
  <c r="AW115" i="2"/>
  <c r="BD111" i="2"/>
  <c r="AW111" i="2"/>
  <c r="BD107" i="2"/>
  <c r="AW107" i="2"/>
  <c r="BD103" i="2"/>
  <c r="AW103" i="2"/>
  <c r="BD99" i="2"/>
  <c r="AW99" i="2"/>
  <c r="BD95" i="2"/>
  <c r="AW95" i="2"/>
  <c r="BD91" i="2"/>
  <c r="AW91" i="2"/>
  <c r="BD87" i="2"/>
  <c r="AW87" i="2"/>
  <c r="BD83" i="2"/>
  <c r="AW83" i="2"/>
  <c r="BD79" i="2"/>
  <c r="AW79" i="2"/>
  <c r="BD75" i="2"/>
  <c r="AW75" i="2"/>
  <c r="BD71" i="2"/>
  <c r="AW71" i="2"/>
  <c r="BD67" i="2"/>
  <c r="AW67" i="2"/>
  <c r="BD63" i="2"/>
  <c r="AW63" i="2"/>
  <c r="BD59" i="2"/>
  <c r="AW59" i="2"/>
  <c r="BD55" i="2"/>
  <c r="AW55" i="2"/>
  <c r="BD51" i="2"/>
  <c r="AW51" i="2"/>
  <c r="BD47" i="2"/>
  <c r="AW47" i="2"/>
  <c r="BD43" i="2"/>
  <c r="AW43" i="2"/>
  <c r="BD39" i="2"/>
  <c r="AW39" i="2"/>
  <c r="BD35" i="2"/>
  <c r="AW35" i="2"/>
  <c r="BD31" i="2"/>
  <c r="AW31" i="2"/>
  <c r="BD27" i="2"/>
  <c r="AW27" i="2"/>
  <c r="BD23" i="2"/>
  <c r="AW23" i="2"/>
  <c r="BD19" i="2"/>
  <c r="AW19" i="2"/>
  <c r="BD15" i="2"/>
  <c r="AW15" i="2"/>
  <c r="BD11" i="2"/>
  <c r="AW11" i="2"/>
  <c r="BD7" i="2"/>
  <c r="AW7" i="2"/>
  <c r="AW371" i="2"/>
  <c r="AV369" i="2"/>
  <c r="AV366" i="2"/>
  <c r="AW363" i="2"/>
  <c r="AV361" i="2"/>
  <c r="AV358" i="2"/>
  <c r="AW355" i="2"/>
  <c r="AV353" i="2"/>
  <c r="AV350" i="2"/>
  <c r="AW347" i="2"/>
  <c r="AV345" i="2"/>
  <c r="AV342" i="2"/>
  <c r="AW339" i="2"/>
  <c r="AV337" i="2"/>
  <c r="AV334" i="2"/>
  <c r="AV331" i="2"/>
  <c r="AV328" i="2"/>
  <c r="AV324" i="2"/>
  <c r="AV320" i="2"/>
  <c r="BC327" i="2"/>
  <c r="AV327" i="2"/>
  <c r="BC319" i="2"/>
  <c r="AV319" i="2"/>
  <c r="BC315" i="2"/>
  <c r="AV315" i="2"/>
  <c r="BC311" i="2"/>
  <c r="AV311" i="2"/>
  <c r="BC307" i="2"/>
  <c r="AV307" i="2"/>
  <c r="BC303" i="2"/>
  <c r="AV303" i="2"/>
  <c r="BC299" i="2"/>
  <c r="AV299" i="2"/>
  <c r="BC295" i="2"/>
  <c r="AV295" i="2"/>
  <c r="BC291" i="2"/>
  <c r="AV291" i="2"/>
  <c r="BC287" i="2"/>
  <c r="AV287" i="2"/>
  <c r="BC283" i="2"/>
  <c r="AV283" i="2"/>
  <c r="BC279" i="2"/>
  <c r="AV279" i="2"/>
  <c r="BC275" i="2"/>
  <c r="AV275" i="2"/>
  <c r="BC271" i="2"/>
  <c r="AV271" i="2"/>
  <c r="BC267" i="2"/>
  <c r="AV267" i="2"/>
  <c r="BC263" i="2"/>
  <c r="AV263" i="2"/>
  <c r="BC259" i="2"/>
  <c r="AV259" i="2"/>
  <c r="BC255" i="2"/>
  <c r="AV255" i="2"/>
  <c r="BC251" i="2"/>
  <c r="AV251" i="2"/>
  <c r="BC247" i="2"/>
  <c r="AV247" i="2"/>
  <c r="BC243" i="2"/>
  <c r="AV243" i="2"/>
  <c r="BC239" i="2"/>
  <c r="AV239" i="2"/>
  <c r="BC235" i="2"/>
  <c r="AV235" i="2"/>
  <c r="BC231" i="2"/>
  <c r="AV231" i="2"/>
  <c r="BC227" i="2"/>
  <c r="AV227" i="2"/>
  <c r="BC223" i="2"/>
  <c r="AV223" i="2"/>
  <c r="BC219" i="2"/>
  <c r="AV219" i="2"/>
  <c r="BC215" i="2"/>
  <c r="AV215" i="2"/>
  <c r="BC211" i="2"/>
  <c r="AV211" i="2"/>
  <c r="BC207" i="2"/>
  <c r="AV207" i="2"/>
  <c r="BC203" i="2"/>
  <c r="AV203" i="2"/>
  <c r="BC199" i="2"/>
  <c r="AV199" i="2"/>
  <c r="BC195" i="2"/>
  <c r="AV195" i="2"/>
  <c r="BC191" i="2"/>
  <c r="AV191" i="2"/>
  <c r="BC187" i="2"/>
  <c r="AV187" i="2"/>
  <c r="BC183" i="2"/>
  <c r="AV183" i="2"/>
  <c r="BC179" i="2"/>
  <c r="AV179" i="2"/>
  <c r="BC175" i="2"/>
  <c r="AV175" i="2"/>
  <c r="BC171" i="2"/>
  <c r="AV171" i="2"/>
  <c r="BC167" i="2"/>
  <c r="AV167" i="2"/>
  <c r="BC163" i="2"/>
  <c r="AV163" i="2"/>
  <c r="BC159" i="2"/>
  <c r="AV159" i="2"/>
  <c r="BC155" i="2"/>
  <c r="AV155" i="2"/>
  <c r="BC151" i="2"/>
  <c r="AV151" i="2"/>
  <c r="BC147" i="2"/>
  <c r="AV147" i="2"/>
  <c r="BC143" i="2"/>
  <c r="AV143" i="2"/>
  <c r="BC139" i="2"/>
  <c r="AV139" i="2"/>
  <c r="BC135" i="2"/>
  <c r="AV135" i="2"/>
  <c r="BC131" i="2"/>
  <c r="AV131" i="2"/>
  <c r="BC127" i="2"/>
  <c r="AV127" i="2"/>
  <c r="BC123" i="2"/>
  <c r="AV123" i="2"/>
  <c r="BC119" i="2"/>
  <c r="AV119" i="2"/>
  <c r="BC115" i="2"/>
  <c r="AV115" i="2"/>
  <c r="BC111" i="2"/>
  <c r="AV111" i="2"/>
  <c r="BC107" i="2"/>
  <c r="AV107" i="2"/>
  <c r="BC103" i="2"/>
  <c r="AV103" i="2"/>
  <c r="BC99" i="2"/>
  <c r="AV99" i="2"/>
  <c r="BC95" i="2"/>
  <c r="AV95" i="2"/>
  <c r="BC91" i="2"/>
  <c r="AV91" i="2"/>
  <c r="BC87" i="2"/>
  <c r="AV87" i="2"/>
  <c r="BC83" i="2"/>
  <c r="AV83" i="2"/>
  <c r="BC79" i="2"/>
  <c r="AV79" i="2"/>
  <c r="BC75" i="2"/>
  <c r="AV75" i="2"/>
  <c r="BC71" i="2"/>
  <c r="AV71" i="2"/>
  <c r="BC67" i="2"/>
  <c r="AV67" i="2"/>
  <c r="BC63" i="2"/>
  <c r="AV63" i="2"/>
  <c r="BC59" i="2"/>
  <c r="AV59" i="2"/>
  <c r="BC55" i="2"/>
  <c r="AV55" i="2"/>
  <c r="BC51" i="2"/>
  <c r="AV51" i="2"/>
  <c r="AV47" i="2"/>
  <c r="AV43" i="2"/>
  <c r="AV39" i="2"/>
  <c r="AV35" i="2"/>
  <c r="AV31" i="2"/>
  <c r="AV27" i="2"/>
  <c r="AV23" i="2"/>
  <c r="AV19" i="2"/>
  <c r="AV15" i="2"/>
  <c r="AV11" i="2"/>
  <c r="AV7" i="2"/>
  <c r="BD370" i="2"/>
  <c r="AW370" i="2"/>
  <c r="BD366" i="2"/>
  <c r="AW366" i="2"/>
  <c r="BD362" i="2"/>
  <c r="AW362" i="2"/>
  <c r="BD358" i="2"/>
  <c r="AW358" i="2"/>
  <c r="BD354" i="2"/>
  <c r="AW354" i="2"/>
  <c r="BD350" i="2"/>
  <c r="AW350" i="2"/>
  <c r="BD346" i="2"/>
  <c r="AW346" i="2"/>
  <c r="BD342" i="2"/>
  <c r="AW342" i="2"/>
  <c r="BD338" i="2"/>
  <c r="AW338" i="2"/>
  <c r="BD334" i="2"/>
  <c r="AW334" i="2"/>
  <c r="BD318" i="2"/>
  <c r="AW318" i="2"/>
  <c r="BD314" i="2"/>
  <c r="AW314" i="2"/>
  <c r="BD310" i="2"/>
  <c r="AW310" i="2"/>
  <c r="BD306" i="2"/>
  <c r="AW306" i="2"/>
  <c r="BD302" i="2"/>
  <c r="AW302" i="2"/>
  <c r="BD298" i="2"/>
  <c r="AW298" i="2"/>
  <c r="BD294" i="2"/>
  <c r="AW294" i="2"/>
  <c r="BD290" i="2"/>
  <c r="AW290" i="2"/>
  <c r="BD286" i="2"/>
  <c r="AW286" i="2"/>
  <c r="BD282" i="2"/>
  <c r="AW282" i="2"/>
  <c r="BD278" i="2"/>
  <c r="AW278" i="2"/>
  <c r="BD274" i="2"/>
  <c r="AW274" i="2"/>
  <c r="BD270" i="2"/>
  <c r="AW270" i="2"/>
  <c r="BD266" i="2"/>
  <c r="AW266" i="2"/>
  <c r="BD262" i="2"/>
  <c r="AW262" i="2"/>
  <c r="BD258" i="2"/>
  <c r="AW258" i="2"/>
  <c r="BD254" i="2"/>
  <c r="AW254" i="2"/>
  <c r="BD250" i="2"/>
  <c r="AW250" i="2"/>
  <c r="BD246" i="2"/>
  <c r="AW246" i="2"/>
  <c r="BD242" i="2"/>
  <c r="AW242" i="2"/>
  <c r="BD238" i="2"/>
  <c r="AW238" i="2"/>
  <c r="BD234" i="2"/>
  <c r="AW234" i="2"/>
  <c r="BD230" i="2"/>
  <c r="AW230" i="2"/>
  <c r="BD226" i="2"/>
  <c r="AW226" i="2"/>
  <c r="BD222" i="2"/>
  <c r="AW222" i="2"/>
  <c r="BD218" i="2"/>
  <c r="AW218" i="2"/>
  <c r="BD214" i="2"/>
  <c r="AW214" i="2"/>
  <c r="BD210" i="2"/>
  <c r="AW210" i="2"/>
  <c r="BD206" i="2"/>
  <c r="AW206" i="2"/>
  <c r="BD202" i="2"/>
  <c r="AW202" i="2"/>
  <c r="BD198" i="2"/>
  <c r="AW198" i="2"/>
  <c r="BD194" i="2"/>
  <c r="AW194" i="2"/>
  <c r="BD190" i="2"/>
  <c r="AW190" i="2"/>
  <c r="BD186" i="2"/>
  <c r="AW186" i="2"/>
  <c r="BD182" i="2"/>
  <c r="AW182" i="2"/>
  <c r="BD178" i="2"/>
  <c r="AW178" i="2"/>
  <c r="BD174" i="2"/>
  <c r="AW174" i="2"/>
  <c r="BD170" i="2"/>
  <c r="AW170" i="2"/>
  <c r="BD166" i="2"/>
  <c r="AW166" i="2"/>
  <c r="BD162" i="2"/>
  <c r="AW162" i="2"/>
  <c r="BD158" i="2"/>
  <c r="AW158" i="2"/>
  <c r="BD154" i="2"/>
  <c r="AW154" i="2"/>
  <c r="BD150" i="2"/>
  <c r="AW150" i="2"/>
  <c r="BD146" i="2"/>
  <c r="AW146" i="2"/>
  <c r="BD142" i="2"/>
  <c r="AW142" i="2"/>
  <c r="BD138" i="2"/>
  <c r="AW138" i="2"/>
  <c r="BD134" i="2"/>
  <c r="AW134" i="2"/>
  <c r="BD130" i="2"/>
  <c r="AW130" i="2"/>
  <c r="BD126" i="2"/>
  <c r="AW126" i="2"/>
  <c r="BD122" i="2"/>
  <c r="AW122" i="2"/>
  <c r="BD118" i="2"/>
  <c r="AW118" i="2"/>
  <c r="BD114" i="2"/>
  <c r="AW114" i="2"/>
  <c r="BD110" i="2"/>
  <c r="AW110" i="2"/>
  <c r="BD106" i="2"/>
  <c r="AW106" i="2"/>
  <c r="BD102" i="2"/>
  <c r="AW102" i="2"/>
  <c r="BD98" i="2"/>
  <c r="AW98" i="2"/>
  <c r="BD94" i="2"/>
  <c r="AW94" i="2"/>
  <c r="BD90" i="2"/>
  <c r="AW90" i="2"/>
  <c r="BD86" i="2"/>
  <c r="AW86" i="2"/>
  <c r="BD82" i="2"/>
  <c r="AW82" i="2"/>
  <c r="BD78" i="2"/>
  <c r="AW78" i="2"/>
  <c r="BD74" i="2"/>
  <c r="AW74" i="2"/>
  <c r="BD70" i="2"/>
  <c r="AW70" i="2"/>
  <c r="BD66" i="2"/>
  <c r="AW66" i="2"/>
  <c r="BD62" i="2"/>
  <c r="AW62" i="2"/>
  <c r="BD58" i="2"/>
  <c r="AW58" i="2"/>
  <c r="BD54" i="2"/>
  <c r="AW54" i="2"/>
  <c r="BD50" i="2"/>
  <c r="AW50" i="2"/>
  <c r="BD46" i="2"/>
  <c r="AW46" i="2"/>
  <c r="BD42" i="2"/>
  <c r="AW42" i="2"/>
  <c r="BD38" i="2"/>
  <c r="AW38" i="2"/>
  <c r="BD34" i="2"/>
  <c r="AW34" i="2"/>
  <c r="BD30" i="2"/>
  <c r="AW30" i="2"/>
  <c r="BD26" i="2"/>
  <c r="AW26" i="2"/>
  <c r="BD22" i="2"/>
  <c r="AW22" i="2"/>
  <c r="BD18" i="2"/>
  <c r="AW18" i="2"/>
  <c r="BD14" i="2"/>
  <c r="AW14" i="2"/>
  <c r="BD10" i="2"/>
  <c r="AW10" i="2"/>
  <c r="AV371" i="2"/>
  <c r="AV368" i="2"/>
  <c r="AW365" i="2"/>
  <c r="AV363" i="2"/>
  <c r="AV360" i="2"/>
  <c r="AW357" i="2"/>
  <c r="AV355" i="2"/>
  <c r="AV352" i="2"/>
  <c r="AW349" i="2"/>
  <c r="AV347" i="2"/>
  <c r="AV344" i="2"/>
  <c r="AW341" i="2"/>
  <c r="AV339" i="2"/>
  <c r="AV336" i="2"/>
  <c r="AW333" i="2"/>
  <c r="AW330" i="2"/>
  <c r="AW326" i="2"/>
  <c r="AV323" i="2"/>
  <c r="BC330" i="2"/>
  <c r="AV330" i="2"/>
  <c r="BC322" i="2"/>
  <c r="AV322" i="2"/>
  <c r="BC318" i="2"/>
  <c r="AV318" i="2"/>
  <c r="BC314" i="2"/>
  <c r="AV314" i="2"/>
  <c r="BC310" i="2"/>
  <c r="AV310" i="2"/>
  <c r="BC306" i="2"/>
  <c r="AV306" i="2"/>
  <c r="BC302" i="2"/>
  <c r="AV302" i="2"/>
  <c r="BC298" i="2"/>
  <c r="AV298" i="2"/>
  <c r="BC294" i="2"/>
  <c r="AV294" i="2"/>
  <c r="BC290" i="2"/>
  <c r="AV290" i="2"/>
  <c r="BC286" i="2"/>
  <c r="AV286" i="2"/>
  <c r="BC282" i="2"/>
  <c r="AV282" i="2"/>
  <c r="BC278" i="2"/>
  <c r="AV278" i="2"/>
  <c r="BC274" i="2"/>
  <c r="AV274" i="2"/>
  <c r="BC270" i="2"/>
  <c r="AV270" i="2"/>
  <c r="BC266" i="2"/>
  <c r="AV266" i="2"/>
  <c r="BC262" i="2"/>
  <c r="AV262" i="2"/>
  <c r="BC258" i="2"/>
  <c r="AV258" i="2"/>
  <c r="BC254" i="2"/>
  <c r="AV254" i="2"/>
  <c r="BC250" i="2"/>
  <c r="AV250" i="2"/>
  <c r="BC246" i="2"/>
  <c r="AV246" i="2"/>
  <c r="BC242" i="2"/>
  <c r="AV242" i="2"/>
  <c r="BC238" i="2"/>
  <c r="AV238" i="2"/>
  <c r="BC234" i="2"/>
  <c r="AV234" i="2"/>
  <c r="BC230" i="2"/>
  <c r="AV230" i="2"/>
  <c r="BC226" i="2"/>
  <c r="AV226" i="2"/>
  <c r="BC222" i="2"/>
  <c r="AV222" i="2"/>
  <c r="BC218" i="2"/>
  <c r="AV218" i="2"/>
  <c r="BC214" i="2"/>
  <c r="AV214" i="2"/>
  <c r="BC210" i="2"/>
  <c r="AV210" i="2"/>
  <c r="BC206" i="2"/>
  <c r="AV206" i="2"/>
  <c r="BC202" i="2"/>
  <c r="AV202" i="2"/>
  <c r="BC198" i="2"/>
  <c r="AV198" i="2"/>
  <c r="BC194" i="2"/>
  <c r="AV194" i="2"/>
  <c r="BC190" i="2"/>
  <c r="AV190" i="2"/>
  <c r="BC186" i="2"/>
  <c r="AV186" i="2"/>
  <c r="BC182" i="2"/>
  <c r="AV182" i="2"/>
  <c r="BC178" i="2"/>
  <c r="AV178" i="2"/>
  <c r="BC174" i="2"/>
  <c r="AV174" i="2"/>
  <c r="BC170" i="2"/>
  <c r="AV170" i="2"/>
  <c r="BC166" i="2"/>
  <c r="AV166" i="2"/>
  <c r="BC162" i="2"/>
  <c r="AV162" i="2"/>
  <c r="BC158" i="2"/>
  <c r="AV158" i="2"/>
  <c r="BC154" i="2"/>
  <c r="AV154" i="2"/>
  <c r="BC150" i="2"/>
  <c r="AV150" i="2"/>
  <c r="BC146" i="2"/>
  <c r="AV146" i="2"/>
  <c r="BC142" i="2"/>
  <c r="AV142" i="2"/>
  <c r="BC138" i="2"/>
  <c r="AV138" i="2"/>
  <c r="BC134" i="2"/>
  <c r="AV134" i="2"/>
  <c r="BC130" i="2"/>
  <c r="AV130" i="2"/>
  <c r="BC126" i="2"/>
  <c r="AV126" i="2"/>
  <c r="BC122" i="2"/>
  <c r="AV122" i="2"/>
  <c r="BC118" i="2"/>
  <c r="AV118" i="2"/>
  <c r="BC114" i="2"/>
  <c r="AV114" i="2"/>
  <c r="BC110" i="2"/>
  <c r="AV110" i="2"/>
  <c r="BC106" i="2"/>
  <c r="AV106" i="2"/>
  <c r="BC102" i="2"/>
  <c r="AV102" i="2"/>
  <c r="BC98" i="2"/>
  <c r="AV98" i="2"/>
  <c r="BC94" i="2"/>
  <c r="AV94" i="2"/>
  <c r="BC90" i="2"/>
  <c r="AV90" i="2"/>
  <c r="BC86" i="2"/>
  <c r="AV86" i="2"/>
  <c r="BC82" i="2"/>
  <c r="AV82" i="2"/>
  <c r="BC78" i="2"/>
  <c r="AV78" i="2"/>
  <c r="BC74" i="2"/>
  <c r="AV74" i="2"/>
  <c r="BC70" i="2"/>
  <c r="AV70" i="2"/>
  <c r="BC66" i="2"/>
  <c r="AV66" i="2"/>
  <c r="BC62" i="2"/>
  <c r="AV62" i="2"/>
  <c r="BC58" i="2"/>
  <c r="AV58" i="2"/>
  <c r="BC54" i="2"/>
  <c r="AV54" i="2"/>
  <c r="BC50" i="2"/>
  <c r="AV50" i="2"/>
  <c r="AV46" i="2"/>
  <c r="AV42" i="2"/>
  <c r="AV38" i="2"/>
  <c r="AV34" i="2"/>
  <c r="AV30" i="2"/>
  <c r="AV26" i="2"/>
  <c r="AV22" i="2"/>
  <c r="AV18" i="2"/>
  <c r="AV14" i="2"/>
  <c r="AV10" i="2"/>
  <c r="BD329" i="2"/>
  <c r="AW329" i="2"/>
  <c r="BD325" i="2"/>
  <c r="AW325" i="2"/>
  <c r="BD321" i="2"/>
  <c r="AW321" i="2"/>
  <c r="BD317" i="2"/>
  <c r="AW317" i="2"/>
  <c r="BD313" i="2"/>
  <c r="AW313" i="2"/>
  <c r="BD309" i="2"/>
  <c r="AW309" i="2"/>
  <c r="BD305" i="2"/>
  <c r="AW305" i="2"/>
  <c r="BD301" i="2"/>
  <c r="AW301" i="2"/>
  <c r="BD297" i="2"/>
  <c r="AW297" i="2"/>
  <c r="BD293" i="2"/>
  <c r="AW293" i="2"/>
  <c r="BD289" i="2"/>
  <c r="AW289" i="2"/>
  <c r="BD285" i="2"/>
  <c r="AW285" i="2"/>
  <c r="BD281" i="2"/>
  <c r="AW281" i="2"/>
  <c r="BD277" i="2"/>
  <c r="AW277" i="2"/>
  <c r="BD273" i="2"/>
  <c r="AW273" i="2"/>
  <c r="BD269" i="2"/>
  <c r="AW269" i="2"/>
  <c r="BD265" i="2"/>
  <c r="AW265" i="2"/>
  <c r="BD261" i="2"/>
  <c r="AW261" i="2"/>
  <c r="BD257" i="2"/>
  <c r="AW257" i="2"/>
  <c r="BD253" i="2"/>
  <c r="AW253" i="2"/>
  <c r="BD249" i="2"/>
  <c r="AW249" i="2"/>
  <c r="BD245" i="2"/>
  <c r="AW245" i="2"/>
  <c r="BD241" i="2"/>
  <c r="AW241" i="2"/>
  <c r="BD237" i="2"/>
  <c r="AW237" i="2"/>
  <c r="BD233" i="2"/>
  <c r="AW233" i="2"/>
  <c r="BD229" i="2"/>
  <c r="AW229" i="2"/>
  <c r="BD225" i="2"/>
  <c r="AW225" i="2"/>
  <c r="BD221" i="2"/>
  <c r="AW221" i="2"/>
  <c r="BD217" i="2"/>
  <c r="AW217" i="2"/>
  <c r="BD213" i="2"/>
  <c r="AW213" i="2"/>
  <c r="BD209" i="2"/>
  <c r="AW209" i="2"/>
  <c r="BD205" i="2"/>
  <c r="AW205" i="2"/>
  <c r="BD201" i="2"/>
  <c r="AW201" i="2"/>
  <c r="BD197" i="2"/>
  <c r="AW197" i="2"/>
  <c r="BD193" i="2"/>
  <c r="AW193" i="2"/>
  <c r="BD189" i="2"/>
  <c r="AW189" i="2"/>
  <c r="BD185" i="2"/>
  <c r="AW185" i="2"/>
  <c r="BD181" i="2"/>
  <c r="AW181" i="2"/>
  <c r="BD177" i="2"/>
  <c r="AW177" i="2"/>
  <c r="BD173" i="2"/>
  <c r="AW173" i="2"/>
  <c r="BD169" i="2"/>
  <c r="AW169" i="2"/>
  <c r="BD165" i="2"/>
  <c r="AW165" i="2"/>
  <c r="BD161" i="2"/>
  <c r="AW161" i="2"/>
  <c r="BD157" i="2"/>
  <c r="AW157" i="2"/>
  <c r="BD153" i="2"/>
  <c r="AW153" i="2"/>
  <c r="BD149" i="2"/>
  <c r="AW149" i="2"/>
  <c r="BD145" i="2"/>
  <c r="AW145" i="2"/>
  <c r="BD141" i="2"/>
  <c r="AW141" i="2"/>
  <c r="BD137" i="2"/>
  <c r="AW137" i="2"/>
  <c r="BD133" i="2"/>
  <c r="AW133" i="2"/>
  <c r="BD129" i="2"/>
  <c r="AW129" i="2"/>
  <c r="BD125" i="2"/>
  <c r="AW125" i="2"/>
  <c r="BD121" i="2"/>
  <c r="AW121" i="2"/>
  <c r="BD117" i="2"/>
  <c r="AW117" i="2"/>
  <c r="BD113" i="2"/>
  <c r="AW113" i="2"/>
  <c r="BD109" i="2"/>
  <c r="AW109" i="2"/>
  <c r="BD105" i="2"/>
  <c r="AW105" i="2"/>
  <c r="BD101" i="2"/>
  <c r="AW101" i="2"/>
  <c r="BD97" i="2"/>
  <c r="AW97" i="2"/>
  <c r="BD93" i="2"/>
  <c r="AW93" i="2"/>
  <c r="BD89" i="2"/>
  <c r="AW89" i="2"/>
  <c r="BD85" i="2"/>
  <c r="AW85" i="2"/>
  <c r="BD81" i="2"/>
  <c r="AW81" i="2"/>
  <c r="BD77" i="2"/>
  <c r="AW77" i="2"/>
  <c r="BD73" i="2"/>
  <c r="AW73" i="2"/>
  <c r="BD69" i="2"/>
  <c r="AW69" i="2"/>
  <c r="BD65" i="2"/>
  <c r="AW65" i="2"/>
  <c r="BD61" i="2"/>
  <c r="AW61" i="2"/>
  <c r="BD57" i="2"/>
  <c r="AW57" i="2"/>
  <c r="BD53" i="2"/>
  <c r="AW53" i="2"/>
  <c r="BD49" i="2"/>
  <c r="AW49" i="2"/>
  <c r="BD45" i="2"/>
  <c r="AW45" i="2"/>
  <c r="BD41" i="2"/>
  <c r="AW41" i="2"/>
  <c r="BD37" i="2"/>
  <c r="AW37" i="2"/>
  <c r="BD33" i="2"/>
  <c r="AW33" i="2"/>
  <c r="BD29" i="2"/>
  <c r="AW29" i="2"/>
  <c r="BD25" i="2"/>
  <c r="AW25" i="2"/>
  <c r="BD21" i="2"/>
  <c r="AW21" i="2"/>
  <c r="BD17" i="2"/>
  <c r="AW17" i="2"/>
  <c r="BD13" i="2"/>
  <c r="AW13" i="2"/>
  <c r="BD9" i="2"/>
  <c r="AW9" i="2"/>
  <c r="AV370" i="2"/>
  <c r="AW367" i="2"/>
  <c r="AV365" i="2"/>
  <c r="AV362" i="2"/>
  <c r="AW359" i="2"/>
  <c r="AV357" i="2"/>
  <c r="AV354" i="2"/>
  <c r="AW351" i="2"/>
  <c r="AV349" i="2"/>
  <c r="AV346" i="2"/>
  <c r="AW343" i="2"/>
  <c r="AV341" i="2"/>
  <c r="AV338" i="2"/>
  <c r="AW335" i="2"/>
  <c r="AV333" i="2"/>
  <c r="AV329" i="2"/>
  <c r="AV326" i="2"/>
  <c r="AW322" i="2"/>
  <c r="BD88" i="2"/>
  <c r="AW88" i="2"/>
  <c r="BD80" i="2"/>
  <c r="AW80" i="2"/>
  <c r="BD76" i="2"/>
  <c r="AW76" i="2"/>
  <c r="BD72" i="2"/>
  <c r="AW72" i="2"/>
  <c r="BD68" i="2"/>
  <c r="AW68" i="2"/>
  <c r="BD64" i="2"/>
  <c r="AW64" i="2"/>
  <c r="BD60" i="2"/>
  <c r="AW60" i="2"/>
  <c r="BD56" i="2"/>
  <c r="AW56" i="2"/>
  <c r="BD52" i="2"/>
  <c r="AW52" i="2"/>
  <c r="BD48" i="2"/>
  <c r="AW48" i="2"/>
  <c r="BD44" i="2"/>
  <c r="AW44" i="2"/>
  <c r="BD40" i="2"/>
  <c r="AW40" i="2"/>
  <c r="BD36" i="2"/>
  <c r="AW36" i="2"/>
  <c r="BD32" i="2"/>
  <c r="AW32" i="2"/>
  <c r="BD28" i="2"/>
  <c r="AW28" i="2"/>
  <c r="BD24" i="2"/>
  <c r="AW24" i="2"/>
  <c r="BD20" i="2"/>
  <c r="AW20" i="2"/>
  <c r="BD16" i="2"/>
  <c r="AW16" i="2"/>
  <c r="BD12" i="2"/>
  <c r="AW12" i="2"/>
  <c r="BD8" i="2"/>
  <c r="AW8" i="2"/>
  <c r="AW108" i="2"/>
  <c r="AW96" i="2"/>
  <c r="AW92" i="2"/>
  <c r="AW84" i="2"/>
  <c r="AW104" i="2"/>
  <c r="AW100" i="2"/>
  <c r="BD6" i="2"/>
</calcChain>
</file>

<file path=xl/sharedStrings.xml><?xml version="1.0" encoding="utf-8"?>
<sst xmlns="http://schemas.openxmlformats.org/spreadsheetml/2006/main" count="184" uniqueCount="102">
  <si>
    <t>Scan Session:  "Scan Session #4"</t>
  </si>
  <si>
    <t>Start Time:  15/07/2014 09:53:40</t>
  </si>
  <si>
    <t>ID</t>
  </si>
  <si>
    <t>SecondsElapsed</t>
  </si>
  <si>
    <t>[01]  Strain</t>
  </si>
  <si>
    <t>[02]  Strain</t>
  </si>
  <si>
    <t>[03]  Strain</t>
  </si>
  <si>
    <t>[04]  Strain</t>
  </si>
  <si>
    <t>[05]  Strain</t>
  </si>
  <si>
    <t>[06]  Strain</t>
  </si>
  <si>
    <t>[07]  Strain</t>
  </si>
  <si>
    <t>[08]  Strain</t>
  </si>
  <si>
    <t>[09]  Strain</t>
  </si>
  <si>
    <t>[10]  Strain</t>
  </si>
  <si>
    <t>[11]  Strain</t>
  </si>
  <si>
    <t>[12]  Strain</t>
  </si>
  <si>
    <t>[13]  mm</t>
  </si>
  <si>
    <t>[14]  mm</t>
  </si>
  <si>
    <t>[15]  mm</t>
  </si>
  <si>
    <t>[21]  mm</t>
  </si>
  <si>
    <t>[22]  mm</t>
  </si>
  <si>
    <t>[23]  mm</t>
  </si>
  <si>
    <t>[24]  mm</t>
  </si>
  <si>
    <t>[25]  mm</t>
  </si>
  <si>
    <t>[36]  kg</t>
  </si>
  <si>
    <t>[37]  kg</t>
  </si>
  <si>
    <t>[38]  kg</t>
  </si>
  <si>
    <t>[39]  kg</t>
  </si>
  <si>
    <t>LOAD</t>
  </si>
  <si>
    <t>DEFLECTIONS</t>
  </si>
  <si>
    <t>(es+esc)/(d-ds)</t>
  </si>
  <si>
    <t>MR-sag %</t>
  </si>
  <si>
    <t>MR-hog %</t>
  </si>
  <si>
    <t>TRANS-1</t>
  </si>
  <si>
    <t>TRANS-2</t>
  </si>
  <si>
    <t>TRANS-3</t>
  </si>
  <si>
    <t>TRANS-4</t>
  </si>
  <si>
    <t>TRANS-5</t>
  </si>
  <si>
    <t>TRANS-6</t>
  </si>
  <si>
    <t>Msag(KN.m)</t>
  </si>
  <si>
    <t>Mhog(KN.m)</t>
  </si>
  <si>
    <t>Curvature(1/mm)-sag</t>
  </si>
  <si>
    <t>Curvature(1/mm)-hog</t>
  </si>
  <si>
    <t>alpha-sag</t>
  </si>
  <si>
    <t>alpha-hog</t>
  </si>
  <si>
    <t>Melas-sag (0.203PL)</t>
  </si>
  <si>
    <t>Melas-hog (0.094PL)</t>
  </si>
  <si>
    <t>KN</t>
  </si>
  <si>
    <t>Melas-sag (0.200PL)</t>
  </si>
  <si>
    <t>laod</t>
  </si>
  <si>
    <t>Msag (KN.m)</t>
  </si>
  <si>
    <t>left-react</t>
  </si>
  <si>
    <t>BEAM T3</t>
  </si>
  <si>
    <t>CURVATURE CALCULATIONS</t>
  </si>
  <si>
    <t>hogging</t>
  </si>
  <si>
    <t>M-K  MATLAB</t>
  </si>
  <si>
    <t>SAGGING</t>
  </si>
  <si>
    <t>es+esc (1)</t>
  </si>
  <si>
    <t>es+esc (2)</t>
  </si>
  <si>
    <t>REACT-L</t>
  </si>
  <si>
    <t>EDDITED</t>
  </si>
  <si>
    <t>fc= 35 Mpa</t>
  </si>
  <si>
    <t>Curvature-sag1</t>
  </si>
  <si>
    <t>Curvature-sag2</t>
  </si>
  <si>
    <t>Curvature-sag3</t>
  </si>
  <si>
    <t>Curvature-sag4</t>
  </si>
  <si>
    <t>M-hogging (KN.m)</t>
  </si>
  <si>
    <t>Curvature-hog1</t>
  </si>
  <si>
    <t>Curvature-hog2</t>
  </si>
  <si>
    <t>Curvature-hog3</t>
  </si>
  <si>
    <t>Curvature-hog4</t>
  </si>
  <si>
    <t>K-HOGGING</t>
  </si>
  <si>
    <t>M-HOGGING</t>
  </si>
  <si>
    <t>K-SAGGING</t>
  </si>
  <si>
    <t>M-SAGGING</t>
  </si>
  <si>
    <t>fy= 660 Mpa</t>
  </si>
  <si>
    <t>editted</t>
  </si>
  <si>
    <t>es+esc (3)</t>
  </si>
  <si>
    <t>es+esc (4)</t>
  </si>
  <si>
    <t>EDITTED</t>
  </si>
  <si>
    <t>SAG-3</t>
  </si>
  <si>
    <t>fy= 580 Mpa</t>
  </si>
  <si>
    <t>fy= 800 Mpa</t>
  </si>
  <si>
    <t>fy= 600 Mpa</t>
  </si>
  <si>
    <t>ANALYTICAL MODEL</t>
  </si>
  <si>
    <t>U6</t>
  </si>
  <si>
    <t>alphaS= 0.167</t>
  </si>
  <si>
    <t>fySAG=600</t>
  </si>
  <si>
    <t>alphaS=</t>
  </si>
  <si>
    <t>alphaH= 0.162</t>
  </si>
  <si>
    <t xml:space="preserve">alphaH= </t>
  </si>
  <si>
    <t>Efrp= 135 Gpa</t>
  </si>
  <si>
    <t>e-deb= 1.9 %</t>
  </si>
  <si>
    <t>ELASTIC MOMENT-SAGGING</t>
  </si>
  <si>
    <t>LOAD-KN</t>
  </si>
  <si>
    <t>MOMENT/SAG</t>
  </si>
  <si>
    <t>MOMENT/HOG</t>
  </si>
  <si>
    <t>sagging</t>
  </si>
  <si>
    <t>K</t>
  </si>
  <si>
    <t>M</t>
  </si>
  <si>
    <t>fyHOG=600</t>
  </si>
  <si>
    <t>Efrp=150 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</si>
</sst>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Arial Black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4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3" borderId="0" xfId="0" applyFill="1"/>
    <xf numFmtId="0" fontId="16" fillId="34" borderId="0" xfId="0" applyFont="1" applyFill="1" applyAlignment="1">
      <alignment horizontal="center" vertical="center"/>
    </xf>
    <xf numFmtId="0" fontId="16" fillId="35" borderId="0" xfId="0" applyFont="1" applyFill="1" applyAlignment="1">
      <alignment horizontal="center" vertical="center"/>
    </xf>
    <xf numFmtId="0" fontId="16" fillId="36" borderId="0" xfId="0" applyFont="1" applyFill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16" fillId="38" borderId="0" xfId="0" applyFont="1" applyFill="1" applyAlignment="1">
      <alignment horizontal="center" vertical="center"/>
    </xf>
    <xf numFmtId="0" fontId="16" fillId="39" borderId="0" xfId="0" applyFont="1" applyFill="1" applyAlignment="1">
      <alignment horizontal="center" vertical="center"/>
    </xf>
    <xf numFmtId="0" fontId="16" fillId="40" borderId="0" xfId="0" applyFont="1" applyFill="1" applyAlignment="1">
      <alignment horizontal="center" vertical="center"/>
    </xf>
    <xf numFmtId="0" fontId="0" fillId="40" borderId="0" xfId="0" applyFill="1" applyAlignment="1">
      <alignment horizontal="center" vertical="center"/>
    </xf>
    <xf numFmtId="0" fontId="16" fillId="41" borderId="0" xfId="0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44" borderId="0" xfId="0" applyFill="1"/>
    <xf numFmtId="0" fontId="16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 vertical="center"/>
    </xf>
    <xf numFmtId="0" fontId="0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/>
    </xf>
    <xf numFmtId="0" fontId="18" fillId="45" borderId="0" xfId="0" applyFont="1" applyFill="1"/>
    <xf numFmtId="0" fontId="16" fillId="39" borderId="0" xfId="0" applyFont="1" applyFill="1" applyAlignment="1">
      <alignment horizontal="center"/>
    </xf>
    <xf numFmtId="0" fontId="0" fillId="39" borderId="0" xfId="0" applyFont="1" applyFill="1" applyAlignment="1">
      <alignment horizontal="center" vertical="center"/>
    </xf>
    <xf numFmtId="0" fontId="0" fillId="39" borderId="0" xfId="0" applyFill="1" applyAlignment="1">
      <alignment horizontal="center"/>
    </xf>
    <xf numFmtId="0" fontId="0" fillId="46" borderId="0" xfId="0" applyFill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0" fillId="46" borderId="0" xfId="0" applyFont="1" applyFill="1" applyAlignment="1">
      <alignment horizontal="center" vertical="center"/>
    </xf>
    <xf numFmtId="0" fontId="23" fillId="0" borderId="0" xfId="0" applyFont="1"/>
    <xf numFmtId="0" fontId="16" fillId="43" borderId="0" xfId="0" applyFont="1" applyFill="1" applyAlignment="1">
      <alignment horizontal="center" vertical="center"/>
    </xf>
    <xf numFmtId="0" fontId="16" fillId="47" borderId="0" xfId="0" applyFont="1" applyFill="1" applyAlignment="1">
      <alignment horizontal="center" vertical="center"/>
    </xf>
    <xf numFmtId="0" fontId="16" fillId="46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46" borderId="0" xfId="0" applyFill="1" applyAlignment="1">
      <alignment horizontal="center" vertical="center"/>
    </xf>
    <xf numFmtId="0" fontId="24" fillId="35" borderId="0" xfId="0" applyFont="1" applyFill="1" applyAlignment="1">
      <alignment horizontal="center" vertical="center"/>
    </xf>
    <xf numFmtId="0" fontId="24" fillId="0" borderId="0" xfId="0" applyFont="1"/>
    <xf numFmtId="0" fontId="0" fillId="38" borderId="0" xfId="0" applyFill="1"/>
    <xf numFmtId="0" fontId="0" fillId="38" borderId="0" xfId="0" applyFill="1" applyAlignment="1">
      <alignment horizontal="center" vertical="center"/>
    </xf>
    <xf numFmtId="0" fontId="16" fillId="48" borderId="0" xfId="0" applyFont="1" applyFill="1" applyAlignment="1">
      <alignment horizontal="center" vertical="center"/>
    </xf>
    <xf numFmtId="11" fontId="0" fillId="0" borderId="0" xfId="0" applyNumberFormat="1"/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/>
    <xf numFmtId="0" fontId="26" fillId="43" borderId="0" xfId="0" applyFont="1" applyFill="1" applyAlignment="1">
      <alignment horizontal="center" vertical="center"/>
    </xf>
    <xf numFmtId="0" fontId="26" fillId="37" borderId="0" xfId="0" applyFont="1" applyFill="1" applyAlignment="1">
      <alignment horizontal="center" vertical="center"/>
    </xf>
    <xf numFmtId="0" fontId="16" fillId="49" borderId="0" xfId="0" applyFont="1" applyFill="1" applyAlignment="1">
      <alignment horizontal="center" vertical="center"/>
    </xf>
    <xf numFmtId="0" fontId="0" fillId="49" borderId="0" xfId="0" applyFill="1" applyAlignment="1">
      <alignment horizontal="center"/>
    </xf>
    <xf numFmtId="0" fontId="16" fillId="49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0" fontId="16" fillId="50" borderId="0" xfId="0" applyFont="1" applyFill="1"/>
    <xf numFmtId="0" fontId="16" fillId="35" borderId="0" xfId="0" applyFont="1" applyFill="1"/>
    <xf numFmtId="0" fontId="0" fillId="35" borderId="0" xfId="0" applyFill="1" applyAlignment="1">
      <alignment horizontal="center" vertical="center"/>
    </xf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3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8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7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194290717346342E-2"/>
          <c:y val="2.3175162626520623E-2"/>
          <c:w val="0.93770626424678594"/>
          <c:h val="0.90157138522721036"/>
        </c:manualLayout>
      </c:layout>
      <c:scatterChart>
        <c:scatterStyle val="lineMarker"/>
        <c:varyColors val="0"/>
        <c:ser>
          <c:idx val="0"/>
          <c:order val="0"/>
          <c:tx>
            <c:v>Trans-1</c:v>
          </c:tx>
          <c:marker>
            <c:symbol val="none"/>
          </c:marker>
          <c:xVal>
            <c:numRef>
              <c:f>'data-editted'!$AE$6:$AE$372</c:f>
              <c:numCache>
                <c:formatCode>General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5.0000000000000001E-3</c:v>
                </c:pt>
                <c:pt idx="8">
                  <c:v>0</c:v>
                </c:pt>
                <c:pt idx="9">
                  <c:v>-0.01</c:v>
                </c:pt>
                <c:pt idx="10">
                  <c:v>0</c:v>
                </c:pt>
                <c:pt idx="11">
                  <c:v>-0.01</c:v>
                </c:pt>
                <c:pt idx="12">
                  <c:v>0</c:v>
                </c:pt>
                <c:pt idx="13">
                  <c:v>0</c:v>
                </c:pt>
                <c:pt idx="14">
                  <c:v>0.02</c:v>
                </c:pt>
                <c:pt idx="15">
                  <c:v>2.4E-2</c:v>
                </c:pt>
                <c:pt idx="16">
                  <c:v>4.3999999999999997E-2</c:v>
                </c:pt>
                <c:pt idx="17">
                  <c:v>4.3999999999999997E-2</c:v>
                </c:pt>
                <c:pt idx="18">
                  <c:v>5.8999999999999997E-2</c:v>
                </c:pt>
                <c:pt idx="19">
                  <c:v>3.9E-2</c:v>
                </c:pt>
                <c:pt idx="20">
                  <c:v>4.9000000000000002E-2</c:v>
                </c:pt>
                <c:pt idx="21">
                  <c:v>4.9000000000000002E-2</c:v>
                </c:pt>
                <c:pt idx="22">
                  <c:v>5.8999999999999997E-2</c:v>
                </c:pt>
                <c:pt idx="23">
                  <c:v>7.2999999999999995E-2</c:v>
                </c:pt>
                <c:pt idx="24">
                  <c:v>7.8E-2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0.10199999999999999</c:v>
                </c:pt>
                <c:pt idx="28">
                  <c:v>9.8000000000000004E-2</c:v>
                </c:pt>
                <c:pt idx="29">
                  <c:v>8.7999999999999995E-2</c:v>
                </c:pt>
                <c:pt idx="30">
                  <c:v>0.11700000000000001</c:v>
                </c:pt>
                <c:pt idx="31">
                  <c:v>0.17599999999999999</c:v>
                </c:pt>
                <c:pt idx="32">
                  <c:v>0.19500000000000001</c:v>
                </c:pt>
                <c:pt idx="33">
                  <c:v>0.215</c:v>
                </c:pt>
                <c:pt idx="34">
                  <c:v>0.23899999999999999</c:v>
                </c:pt>
                <c:pt idx="35">
                  <c:v>0.249</c:v>
                </c:pt>
                <c:pt idx="36">
                  <c:v>0.24399999999999999</c:v>
                </c:pt>
                <c:pt idx="37">
                  <c:v>0.28799999999999998</c:v>
                </c:pt>
                <c:pt idx="38">
                  <c:v>0.307</c:v>
                </c:pt>
                <c:pt idx="39">
                  <c:v>0.32200000000000001</c:v>
                </c:pt>
                <c:pt idx="40">
                  <c:v>0.33200000000000002</c:v>
                </c:pt>
                <c:pt idx="41">
                  <c:v>0.34599999999999997</c:v>
                </c:pt>
                <c:pt idx="42">
                  <c:v>0.35099999999999998</c:v>
                </c:pt>
                <c:pt idx="43">
                  <c:v>0.35599999999999998</c:v>
                </c:pt>
                <c:pt idx="44">
                  <c:v>0.36099999999999999</c:v>
                </c:pt>
                <c:pt idx="45">
                  <c:v>0.36599999999999999</c:v>
                </c:pt>
                <c:pt idx="46">
                  <c:v>0.371</c:v>
                </c:pt>
                <c:pt idx="47">
                  <c:v>0.38</c:v>
                </c:pt>
                <c:pt idx="48">
                  <c:v>0.38</c:v>
                </c:pt>
                <c:pt idx="49">
                  <c:v>0.38500000000000001</c:v>
                </c:pt>
                <c:pt idx="50">
                  <c:v>0.38</c:v>
                </c:pt>
                <c:pt idx="51">
                  <c:v>0.38500000000000001</c:v>
                </c:pt>
                <c:pt idx="52">
                  <c:v>0.44900000000000001</c:v>
                </c:pt>
                <c:pt idx="53">
                  <c:v>0.47799999999999998</c:v>
                </c:pt>
                <c:pt idx="54">
                  <c:v>0.502</c:v>
                </c:pt>
                <c:pt idx="55">
                  <c:v>0.52200000000000002</c:v>
                </c:pt>
                <c:pt idx="56">
                  <c:v>0.54100000000000004</c:v>
                </c:pt>
                <c:pt idx="57">
                  <c:v>0.54100000000000004</c:v>
                </c:pt>
                <c:pt idx="58">
                  <c:v>0.54600000000000004</c:v>
                </c:pt>
                <c:pt idx="59">
                  <c:v>0.56100000000000005</c:v>
                </c:pt>
                <c:pt idx="60">
                  <c:v>0.63400000000000001</c:v>
                </c:pt>
                <c:pt idx="61">
                  <c:v>0.65300000000000002</c:v>
                </c:pt>
                <c:pt idx="62">
                  <c:v>0.65300000000000002</c:v>
                </c:pt>
                <c:pt idx="63">
                  <c:v>0.65300000000000002</c:v>
                </c:pt>
                <c:pt idx="64">
                  <c:v>0.67300000000000004</c:v>
                </c:pt>
                <c:pt idx="65">
                  <c:v>0.68300000000000005</c:v>
                </c:pt>
                <c:pt idx="66">
                  <c:v>0.69199999999999995</c:v>
                </c:pt>
                <c:pt idx="67">
                  <c:v>0.69699999999999995</c:v>
                </c:pt>
                <c:pt idx="68">
                  <c:v>0.70199999999999996</c:v>
                </c:pt>
                <c:pt idx="69">
                  <c:v>0.71699999999999997</c:v>
                </c:pt>
                <c:pt idx="70">
                  <c:v>0.72599999999999998</c:v>
                </c:pt>
                <c:pt idx="71">
                  <c:v>0.72599999999999998</c:v>
                </c:pt>
                <c:pt idx="72">
                  <c:v>0.71699999999999997</c:v>
                </c:pt>
                <c:pt idx="73">
                  <c:v>0.73099999999999998</c:v>
                </c:pt>
                <c:pt idx="74">
                  <c:v>0.74099999999999999</c:v>
                </c:pt>
                <c:pt idx="75">
                  <c:v>0.73599999999999999</c:v>
                </c:pt>
                <c:pt idx="76">
                  <c:v>0.73599999999999999</c:v>
                </c:pt>
                <c:pt idx="77">
                  <c:v>0.746</c:v>
                </c:pt>
                <c:pt idx="78">
                  <c:v>0.746</c:v>
                </c:pt>
                <c:pt idx="79">
                  <c:v>0.75600000000000001</c:v>
                </c:pt>
                <c:pt idx="80">
                  <c:v>0.746</c:v>
                </c:pt>
                <c:pt idx="81">
                  <c:v>0.75600000000000001</c:v>
                </c:pt>
                <c:pt idx="82">
                  <c:v>0.751</c:v>
                </c:pt>
                <c:pt idx="83">
                  <c:v>0.751</c:v>
                </c:pt>
                <c:pt idx="84">
                  <c:v>0.746</c:v>
                </c:pt>
                <c:pt idx="85">
                  <c:v>0.76100000000000001</c:v>
                </c:pt>
                <c:pt idx="86">
                  <c:v>0.746</c:v>
                </c:pt>
                <c:pt idx="87">
                  <c:v>0.77</c:v>
                </c:pt>
                <c:pt idx="88">
                  <c:v>0.78</c:v>
                </c:pt>
                <c:pt idx="89">
                  <c:v>0.78</c:v>
                </c:pt>
                <c:pt idx="90">
                  <c:v>0.79500000000000004</c:v>
                </c:pt>
                <c:pt idx="91">
                  <c:v>0.79500000000000004</c:v>
                </c:pt>
                <c:pt idx="92">
                  <c:v>0.8</c:v>
                </c:pt>
                <c:pt idx="93">
                  <c:v>0.81899999999999995</c:v>
                </c:pt>
                <c:pt idx="94">
                  <c:v>0.82899999999999996</c:v>
                </c:pt>
                <c:pt idx="95">
                  <c:v>0.82899999999999996</c:v>
                </c:pt>
                <c:pt idx="96">
                  <c:v>0.82899999999999996</c:v>
                </c:pt>
                <c:pt idx="97">
                  <c:v>0.83399999999999996</c:v>
                </c:pt>
                <c:pt idx="98">
                  <c:v>0.83899999999999997</c:v>
                </c:pt>
                <c:pt idx="99">
                  <c:v>0.83399999999999996</c:v>
                </c:pt>
                <c:pt idx="100">
                  <c:v>0.84799999999999998</c:v>
                </c:pt>
                <c:pt idx="101">
                  <c:v>0.84299999999999997</c:v>
                </c:pt>
                <c:pt idx="102">
                  <c:v>0.873</c:v>
                </c:pt>
                <c:pt idx="103">
                  <c:v>0.89700000000000002</c:v>
                </c:pt>
                <c:pt idx="104">
                  <c:v>0.91700000000000004</c:v>
                </c:pt>
                <c:pt idx="105">
                  <c:v>0.93100000000000005</c:v>
                </c:pt>
                <c:pt idx="106">
                  <c:v>1.2769999999999999</c:v>
                </c:pt>
                <c:pt idx="107">
                  <c:v>1.292</c:v>
                </c:pt>
                <c:pt idx="108">
                  <c:v>1.321</c:v>
                </c:pt>
                <c:pt idx="109">
                  <c:v>1.3360000000000001</c:v>
                </c:pt>
                <c:pt idx="110">
                  <c:v>1.341</c:v>
                </c:pt>
                <c:pt idx="111">
                  <c:v>1.38</c:v>
                </c:pt>
                <c:pt idx="112">
                  <c:v>1.3939999999999999</c:v>
                </c:pt>
                <c:pt idx="113">
                  <c:v>1.4279999999999999</c:v>
                </c:pt>
                <c:pt idx="114">
                  <c:v>1.448</c:v>
                </c:pt>
                <c:pt idx="115">
                  <c:v>1.458</c:v>
                </c:pt>
                <c:pt idx="116">
                  <c:v>1.472</c:v>
                </c:pt>
                <c:pt idx="117">
                  <c:v>1.4770000000000001</c:v>
                </c:pt>
                <c:pt idx="118">
                  <c:v>1.5409999999999999</c:v>
                </c:pt>
                <c:pt idx="119">
                  <c:v>1.5649999999999999</c:v>
                </c:pt>
                <c:pt idx="120">
                  <c:v>1.589</c:v>
                </c:pt>
                <c:pt idx="121">
                  <c:v>1.877</c:v>
                </c:pt>
                <c:pt idx="122">
                  <c:v>1.877</c:v>
                </c:pt>
                <c:pt idx="123">
                  <c:v>1.9890000000000001</c:v>
                </c:pt>
                <c:pt idx="124">
                  <c:v>2.0179999999999998</c:v>
                </c:pt>
                <c:pt idx="125">
                  <c:v>2.0329999999999999</c:v>
                </c:pt>
                <c:pt idx="126">
                  <c:v>2.048</c:v>
                </c:pt>
                <c:pt idx="127">
                  <c:v>2.052</c:v>
                </c:pt>
                <c:pt idx="128">
                  <c:v>2.0619999999999998</c:v>
                </c:pt>
                <c:pt idx="129">
                  <c:v>2.1160000000000001</c:v>
                </c:pt>
                <c:pt idx="130">
                  <c:v>2.121</c:v>
                </c:pt>
                <c:pt idx="131">
                  <c:v>2.121</c:v>
                </c:pt>
                <c:pt idx="132">
                  <c:v>2.1840000000000002</c:v>
                </c:pt>
                <c:pt idx="133">
                  <c:v>2.2130000000000001</c:v>
                </c:pt>
                <c:pt idx="134">
                  <c:v>2.2519999999999998</c:v>
                </c:pt>
                <c:pt idx="135">
                  <c:v>2.2519999999999998</c:v>
                </c:pt>
                <c:pt idx="136">
                  <c:v>2.2570000000000001</c:v>
                </c:pt>
                <c:pt idx="137">
                  <c:v>2.2669999999999999</c:v>
                </c:pt>
                <c:pt idx="138">
                  <c:v>2.262</c:v>
                </c:pt>
                <c:pt idx="139">
                  <c:v>2.262</c:v>
                </c:pt>
                <c:pt idx="140">
                  <c:v>2.2669999999999999</c:v>
                </c:pt>
                <c:pt idx="141">
                  <c:v>2.2909999999999999</c:v>
                </c:pt>
                <c:pt idx="142">
                  <c:v>2.379</c:v>
                </c:pt>
                <c:pt idx="143">
                  <c:v>2.7789999999999999</c:v>
                </c:pt>
                <c:pt idx="144">
                  <c:v>3.0270000000000001</c:v>
                </c:pt>
                <c:pt idx="145">
                  <c:v>3.0369999999999999</c:v>
                </c:pt>
                <c:pt idx="146">
                  <c:v>3.0760000000000001</c:v>
                </c:pt>
                <c:pt idx="147">
                  <c:v>3.125</c:v>
                </c:pt>
                <c:pt idx="148">
                  <c:v>3.1930000000000001</c:v>
                </c:pt>
                <c:pt idx="149">
                  <c:v>3.2130000000000001</c:v>
                </c:pt>
                <c:pt idx="150">
                  <c:v>3.403</c:v>
                </c:pt>
                <c:pt idx="151">
                  <c:v>3.4809999999999999</c:v>
                </c:pt>
                <c:pt idx="152">
                  <c:v>3.4910000000000001</c:v>
                </c:pt>
                <c:pt idx="153">
                  <c:v>3.544</c:v>
                </c:pt>
                <c:pt idx="154">
                  <c:v>3.661</c:v>
                </c:pt>
                <c:pt idx="155">
                  <c:v>3.7050000000000001</c:v>
                </c:pt>
                <c:pt idx="156">
                  <c:v>3.7149999999999999</c:v>
                </c:pt>
                <c:pt idx="157">
                  <c:v>3.8029999999999999</c:v>
                </c:pt>
                <c:pt idx="158">
                  <c:v>3.8170000000000002</c:v>
                </c:pt>
                <c:pt idx="159">
                  <c:v>3.8220000000000001</c:v>
                </c:pt>
                <c:pt idx="160">
                  <c:v>3.8220000000000001</c:v>
                </c:pt>
                <c:pt idx="161">
                  <c:v>3.8370000000000002</c:v>
                </c:pt>
                <c:pt idx="162">
                  <c:v>3.871</c:v>
                </c:pt>
                <c:pt idx="163">
                  <c:v>3.915</c:v>
                </c:pt>
                <c:pt idx="164">
                  <c:v>3.9340000000000002</c:v>
                </c:pt>
                <c:pt idx="165">
                  <c:v>3.9729999999999999</c:v>
                </c:pt>
                <c:pt idx="166">
                  <c:v>4.149</c:v>
                </c:pt>
                <c:pt idx="167">
                  <c:v>4.149</c:v>
                </c:pt>
                <c:pt idx="168">
                  <c:v>4.1539999999999999</c:v>
                </c:pt>
                <c:pt idx="169">
                  <c:v>4.2370000000000001</c:v>
                </c:pt>
                <c:pt idx="170">
                  <c:v>4.3</c:v>
                </c:pt>
                <c:pt idx="171">
                  <c:v>4.3490000000000002</c:v>
                </c:pt>
                <c:pt idx="172">
                  <c:v>4.3879999999999999</c:v>
                </c:pt>
                <c:pt idx="173">
                  <c:v>4.4119999999999999</c:v>
                </c:pt>
                <c:pt idx="174">
                  <c:v>4.4359999999999999</c:v>
                </c:pt>
                <c:pt idx="175">
                  <c:v>4.4459999999999997</c:v>
                </c:pt>
                <c:pt idx="176">
                  <c:v>4.5049999999999999</c:v>
                </c:pt>
                <c:pt idx="177">
                  <c:v>4.5439999999999996</c:v>
                </c:pt>
                <c:pt idx="178">
                  <c:v>4.6749999999999998</c:v>
                </c:pt>
                <c:pt idx="179">
                  <c:v>4.6849999999999996</c:v>
                </c:pt>
                <c:pt idx="180">
                  <c:v>4.7089999999999996</c:v>
                </c:pt>
                <c:pt idx="181">
                  <c:v>4.8559999999999999</c:v>
                </c:pt>
                <c:pt idx="182">
                  <c:v>4.9480000000000004</c:v>
                </c:pt>
                <c:pt idx="183">
                  <c:v>4.9580000000000002</c:v>
                </c:pt>
                <c:pt idx="184">
                  <c:v>4.9580000000000002</c:v>
                </c:pt>
                <c:pt idx="185">
                  <c:v>5.0019999999999998</c:v>
                </c:pt>
                <c:pt idx="186">
                  <c:v>5.0599999999999996</c:v>
                </c:pt>
                <c:pt idx="187">
                  <c:v>5.1239999999999997</c:v>
                </c:pt>
                <c:pt idx="188">
                  <c:v>5.46</c:v>
                </c:pt>
                <c:pt idx="189">
                  <c:v>5.4649999999999999</c:v>
                </c:pt>
                <c:pt idx="190">
                  <c:v>5.4649999999999999</c:v>
                </c:pt>
                <c:pt idx="191">
                  <c:v>5.5330000000000004</c:v>
                </c:pt>
                <c:pt idx="192">
                  <c:v>5.6310000000000002</c:v>
                </c:pt>
                <c:pt idx="193">
                  <c:v>5.7530000000000001</c:v>
                </c:pt>
                <c:pt idx="194">
                  <c:v>5.7969999999999997</c:v>
                </c:pt>
                <c:pt idx="195">
                  <c:v>5.8209999999999997</c:v>
                </c:pt>
                <c:pt idx="196">
                  <c:v>5.9960000000000004</c:v>
                </c:pt>
                <c:pt idx="197">
                  <c:v>6.0839999999999996</c:v>
                </c:pt>
                <c:pt idx="198">
                  <c:v>6.1040000000000001</c:v>
                </c:pt>
                <c:pt idx="199">
                  <c:v>6.109</c:v>
                </c:pt>
                <c:pt idx="200">
                  <c:v>6.2649999999999997</c:v>
                </c:pt>
                <c:pt idx="201">
                  <c:v>6.391</c:v>
                </c:pt>
                <c:pt idx="202">
                  <c:v>6.6890000000000001</c:v>
                </c:pt>
                <c:pt idx="203">
                  <c:v>6.7569999999999997</c:v>
                </c:pt>
                <c:pt idx="204">
                  <c:v>6.8940000000000001</c:v>
                </c:pt>
                <c:pt idx="205">
                  <c:v>6.9420000000000002</c:v>
                </c:pt>
                <c:pt idx="206">
                  <c:v>7.02</c:v>
                </c:pt>
                <c:pt idx="207">
                  <c:v>7.0640000000000001</c:v>
                </c:pt>
                <c:pt idx="208">
                  <c:v>7.093</c:v>
                </c:pt>
                <c:pt idx="209">
                  <c:v>7.3760000000000003</c:v>
                </c:pt>
                <c:pt idx="210">
                  <c:v>7.4009999999999998</c:v>
                </c:pt>
                <c:pt idx="211">
                  <c:v>7.5860000000000003</c:v>
                </c:pt>
                <c:pt idx="212">
                  <c:v>7.6440000000000001</c:v>
                </c:pt>
                <c:pt idx="213">
                  <c:v>7.99</c:v>
                </c:pt>
                <c:pt idx="214">
                  <c:v>8.1760000000000002</c:v>
                </c:pt>
                <c:pt idx="215">
                  <c:v>8.3320000000000007</c:v>
                </c:pt>
                <c:pt idx="216">
                  <c:v>8.327</c:v>
                </c:pt>
                <c:pt idx="217">
                  <c:v>8.4629999999999992</c:v>
                </c:pt>
                <c:pt idx="218">
                  <c:v>8.6920000000000002</c:v>
                </c:pt>
                <c:pt idx="219">
                  <c:v>8.6969999999999992</c:v>
                </c:pt>
                <c:pt idx="220">
                  <c:v>8.9459999999999997</c:v>
                </c:pt>
                <c:pt idx="221">
                  <c:v>9.0679999999999996</c:v>
                </c:pt>
                <c:pt idx="222">
                  <c:v>9.2729999999999997</c:v>
                </c:pt>
                <c:pt idx="223">
                  <c:v>9.282</c:v>
                </c:pt>
                <c:pt idx="224">
                  <c:v>9.5069999999999997</c:v>
                </c:pt>
                <c:pt idx="225">
                  <c:v>9.6240000000000006</c:v>
                </c:pt>
                <c:pt idx="226">
                  <c:v>9.9160000000000004</c:v>
                </c:pt>
                <c:pt idx="227">
                  <c:v>9.9309999999999992</c:v>
                </c:pt>
                <c:pt idx="228">
                  <c:v>10.247999999999999</c:v>
                </c:pt>
                <c:pt idx="229">
                  <c:v>10.272</c:v>
                </c:pt>
                <c:pt idx="230">
                  <c:v>10.326000000000001</c:v>
                </c:pt>
                <c:pt idx="231">
                  <c:v>10.579000000000001</c:v>
                </c:pt>
                <c:pt idx="232">
                  <c:v>10.877000000000001</c:v>
                </c:pt>
                <c:pt idx="233">
                  <c:v>10.885999999999999</c:v>
                </c:pt>
                <c:pt idx="234">
                  <c:v>11.115</c:v>
                </c:pt>
                <c:pt idx="235">
                  <c:v>11.183999999999999</c:v>
                </c:pt>
                <c:pt idx="236">
                  <c:v>11.202999999999999</c:v>
                </c:pt>
                <c:pt idx="237">
                  <c:v>11.476000000000001</c:v>
                </c:pt>
                <c:pt idx="238">
                  <c:v>11.51</c:v>
                </c:pt>
                <c:pt idx="239">
                  <c:v>11.827</c:v>
                </c:pt>
                <c:pt idx="240">
                  <c:v>11.827</c:v>
                </c:pt>
                <c:pt idx="241">
                  <c:v>12.125</c:v>
                </c:pt>
                <c:pt idx="242">
                  <c:v>12.183</c:v>
                </c:pt>
                <c:pt idx="243">
                  <c:v>12.315</c:v>
                </c:pt>
                <c:pt idx="244">
                  <c:v>12.544</c:v>
                </c:pt>
                <c:pt idx="245">
                  <c:v>14.221</c:v>
                </c:pt>
                <c:pt idx="246">
                  <c:v>14.279</c:v>
                </c:pt>
                <c:pt idx="247">
                  <c:v>14.567</c:v>
                </c:pt>
                <c:pt idx="248">
                  <c:v>14.590999999999999</c:v>
                </c:pt>
                <c:pt idx="249">
                  <c:v>14.894</c:v>
                </c:pt>
                <c:pt idx="250">
                  <c:v>14.913</c:v>
                </c:pt>
                <c:pt idx="251">
                  <c:v>15.225</c:v>
                </c:pt>
                <c:pt idx="252">
                  <c:v>15.289</c:v>
                </c:pt>
                <c:pt idx="253">
                  <c:v>15.552</c:v>
                </c:pt>
                <c:pt idx="254">
                  <c:v>15.683999999999999</c:v>
                </c:pt>
                <c:pt idx="255">
                  <c:v>15.693</c:v>
                </c:pt>
                <c:pt idx="256">
                  <c:v>15.698</c:v>
                </c:pt>
                <c:pt idx="257">
                  <c:v>15.723000000000001</c:v>
                </c:pt>
                <c:pt idx="258">
                  <c:v>16.039000000000001</c:v>
                </c:pt>
                <c:pt idx="259">
                  <c:v>16.048999999999999</c:v>
                </c:pt>
                <c:pt idx="260">
                  <c:v>16.273</c:v>
                </c:pt>
                <c:pt idx="261">
                  <c:v>16.337</c:v>
                </c:pt>
                <c:pt idx="262">
                  <c:v>16.545999999999999</c:v>
                </c:pt>
                <c:pt idx="263">
                  <c:v>16.707000000000001</c:v>
                </c:pt>
                <c:pt idx="264">
                  <c:v>16.765999999999998</c:v>
                </c:pt>
                <c:pt idx="265">
                  <c:v>17.039000000000001</c:v>
                </c:pt>
                <c:pt idx="266">
                  <c:v>17.062999999999999</c:v>
                </c:pt>
                <c:pt idx="267">
                  <c:v>17.399999999999999</c:v>
                </c:pt>
                <c:pt idx="268">
                  <c:v>17.423999999999999</c:v>
                </c:pt>
                <c:pt idx="269">
                  <c:v>17.428999999999998</c:v>
                </c:pt>
                <c:pt idx="270">
                  <c:v>17.434000000000001</c:v>
                </c:pt>
                <c:pt idx="271">
                  <c:v>17.434000000000001</c:v>
                </c:pt>
                <c:pt idx="272">
                  <c:v>17.443000000000001</c:v>
                </c:pt>
                <c:pt idx="273">
                  <c:v>17.443000000000001</c:v>
                </c:pt>
                <c:pt idx="274">
                  <c:v>17.443000000000001</c:v>
                </c:pt>
                <c:pt idx="275">
                  <c:v>17.443000000000001</c:v>
                </c:pt>
                <c:pt idx="276">
                  <c:v>17.452999999999999</c:v>
                </c:pt>
                <c:pt idx="277">
                  <c:v>17.443000000000001</c:v>
                </c:pt>
                <c:pt idx="278">
                  <c:v>17.448</c:v>
                </c:pt>
                <c:pt idx="279">
                  <c:v>17.448</c:v>
                </c:pt>
                <c:pt idx="280">
                  <c:v>17.443000000000001</c:v>
                </c:pt>
                <c:pt idx="281">
                  <c:v>17.452999999999999</c:v>
                </c:pt>
                <c:pt idx="282">
                  <c:v>17.448</c:v>
                </c:pt>
                <c:pt idx="283">
                  <c:v>17.452999999999999</c:v>
                </c:pt>
                <c:pt idx="284">
                  <c:v>17.457999999999998</c:v>
                </c:pt>
                <c:pt idx="285">
                  <c:v>17.443000000000001</c:v>
                </c:pt>
                <c:pt idx="286">
                  <c:v>17.452999999999999</c:v>
                </c:pt>
                <c:pt idx="287">
                  <c:v>17.452999999999999</c:v>
                </c:pt>
                <c:pt idx="288">
                  <c:v>17.448</c:v>
                </c:pt>
                <c:pt idx="289">
                  <c:v>17.439</c:v>
                </c:pt>
                <c:pt idx="290">
                  <c:v>17.443000000000001</c:v>
                </c:pt>
                <c:pt idx="291">
                  <c:v>17.448</c:v>
                </c:pt>
                <c:pt idx="292">
                  <c:v>17.448</c:v>
                </c:pt>
                <c:pt idx="293">
                  <c:v>17.443000000000001</c:v>
                </c:pt>
                <c:pt idx="294">
                  <c:v>17.452999999999999</c:v>
                </c:pt>
                <c:pt idx="295">
                  <c:v>17.452999999999999</c:v>
                </c:pt>
                <c:pt idx="296">
                  <c:v>17.443000000000001</c:v>
                </c:pt>
                <c:pt idx="297">
                  <c:v>17.448</c:v>
                </c:pt>
                <c:pt idx="298">
                  <c:v>17.448</c:v>
                </c:pt>
                <c:pt idx="299">
                  <c:v>17.448</c:v>
                </c:pt>
                <c:pt idx="300">
                  <c:v>17.448</c:v>
                </c:pt>
                <c:pt idx="301">
                  <c:v>17.448</c:v>
                </c:pt>
                <c:pt idx="302">
                  <c:v>17.452999999999999</c:v>
                </c:pt>
                <c:pt idx="303">
                  <c:v>17.452999999999999</c:v>
                </c:pt>
                <c:pt idx="304">
                  <c:v>17.443000000000001</c:v>
                </c:pt>
                <c:pt idx="305">
                  <c:v>17.452999999999999</c:v>
                </c:pt>
                <c:pt idx="306">
                  <c:v>17.599</c:v>
                </c:pt>
                <c:pt idx="307">
                  <c:v>17.594999999999999</c:v>
                </c:pt>
                <c:pt idx="308">
                  <c:v>17.843</c:v>
                </c:pt>
                <c:pt idx="309">
                  <c:v>17.867999999999999</c:v>
                </c:pt>
                <c:pt idx="310">
                  <c:v>18.097000000000001</c:v>
                </c:pt>
                <c:pt idx="311">
                  <c:v>18.145</c:v>
                </c:pt>
                <c:pt idx="312">
                  <c:v>18.36</c:v>
                </c:pt>
                <c:pt idx="313">
                  <c:v>18.510999999999999</c:v>
                </c:pt>
                <c:pt idx="314">
                  <c:v>18.623000000000001</c:v>
                </c:pt>
                <c:pt idx="315">
                  <c:v>18.798999999999999</c:v>
                </c:pt>
                <c:pt idx="316">
                  <c:v>18.809000000000001</c:v>
                </c:pt>
                <c:pt idx="317">
                  <c:v>18.812999999999999</c:v>
                </c:pt>
                <c:pt idx="318">
                  <c:v>18.812999999999999</c:v>
                </c:pt>
                <c:pt idx="319">
                  <c:v>18.818000000000001</c:v>
                </c:pt>
                <c:pt idx="320">
                  <c:v>18.827999999999999</c:v>
                </c:pt>
                <c:pt idx="321">
                  <c:v>18.823</c:v>
                </c:pt>
                <c:pt idx="322">
                  <c:v>18.823</c:v>
                </c:pt>
                <c:pt idx="323">
                  <c:v>18.818000000000001</c:v>
                </c:pt>
                <c:pt idx="324">
                  <c:v>18.827999999999999</c:v>
                </c:pt>
                <c:pt idx="325">
                  <c:v>18.827999999999999</c:v>
                </c:pt>
                <c:pt idx="326">
                  <c:v>18.838000000000001</c:v>
                </c:pt>
                <c:pt idx="327">
                  <c:v>18.823</c:v>
                </c:pt>
                <c:pt idx="328">
                  <c:v>18.832999999999998</c:v>
                </c:pt>
                <c:pt idx="329">
                  <c:v>18.827999999999999</c:v>
                </c:pt>
                <c:pt idx="330">
                  <c:v>18.832999999999998</c:v>
                </c:pt>
                <c:pt idx="331">
                  <c:v>18.827999999999999</c:v>
                </c:pt>
                <c:pt idx="332">
                  <c:v>18.838000000000001</c:v>
                </c:pt>
                <c:pt idx="333">
                  <c:v>18.827999999999999</c:v>
                </c:pt>
                <c:pt idx="334">
                  <c:v>18.823</c:v>
                </c:pt>
                <c:pt idx="335">
                  <c:v>18.832999999999998</c:v>
                </c:pt>
                <c:pt idx="336">
                  <c:v>18.838000000000001</c:v>
                </c:pt>
                <c:pt idx="337">
                  <c:v>18.827999999999999</c:v>
                </c:pt>
                <c:pt idx="338">
                  <c:v>18.832999999999998</c:v>
                </c:pt>
                <c:pt idx="339">
                  <c:v>18.827999999999999</c:v>
                </c:pt>
                <c:pt idx="340">
                  <c:v>18.832999999999998</c:v>
                </c:pt>
                <c:pt idx="341">
                  <c:v>18.827999999999999</c:v>
                </c:pt>
                <c:pt idx="342">
                  <c:v>18.832999999999998</c:v>
                </c:pt>
                <c:pt idx="343">
                  <c:v>18.827999999999999</c:v>
                </c:pt>
                <c:pt idx="344">
                  <c:v>18.838000000000001</c:v>
                </c:pt>
                <c:pt idx="345">
                  <c:v>18.827999999999999</c:v>
                </c:pt>
                <c:pt idx="346">
                  <c:v>18.827999999999999</c:v>
                </c:pt>
                <c:pt idx="347">
                  <c:v>18.832999999999998</c:v>
                </c:pt>
                <c:pt idx="348">
                  <c:v>18.716000000000001</c:v>
                </c:pt>
                <c:pt idx="349">
                  <c:v>17.106999999999999</c:v>
                </c:pt>
                <c:pt idx="350">
                  <c:v>16.103000000000002</c:v>
                </c:pt>
                <c:pt idx="351">
                  <c:v>15.727</c:v>
                </c:pt>
                <c:pt idx="352">
                  <c:v>14.621</c:v>
                </c:pt>
                <c:pt idx="353">
                  <c:v>12.451000000000001</c:v>
                </c:pt>
                <c:pt idx="354">
                  <c:v>10.54</c:v>
                </c:pt>
                <c:pt idx="355">
                  <c:v>8.8680000000000003</c:v>
                </c:pt>
                <c:pt idx="356">
                  <c:v>4.29</c:v>
                </c:pt>
                <c:pt idx="357">
                  <c:v>2.077</c:v>
                </c:pt>
                <c:pt idx="358">
                  <c:v>0.57999999999999996</c:v>
                </c:pt>
                <c:pt idx="359">
                  <c:v>-1.7649999999999999</c:v>
                </c:pt>
                <c:pt idx="360">
                  <c:v>-1.857</c:v>
                </c:pt>
                <c:pt idx="361">
                  <c:v>-1.8959999999999999</c:v>
                </c:pt>
                <c:pt idx="362">
                  <c:v>-1.9259999999999999</c:v>
                </c:pt>
                <c:pt idx="363">
                  <c:v>-1.9450000000000001</c:v>
                </c:pt>
                <c:pt idx="364">
                  <c:v>-1.95</c:v>
                </c:pt>
                <c:pt idx="365">
                  <c:v>-1.974</c:v>
                </c:pt>
                <c:pt idx="366">
                  <c:v>-1.984</c:v>
                </c:pt>
              </c:numCache>
            </c:numRef>
          </c:xVal>
          <c:yVal>
            <c:numRef>
              <c:f>'data-editted'!$X$6:$X$372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Trans-2</c:v>
          </c:tx>
          <c:marker>
            <c:symbol val="none"/>
          </c:marker>
          <c:xVal>
            <c:numRef>
              <c:f>'data-editted'!$AF$6:$AF$372</c:f>
              <c:numCache>
                <c:formatCode>General</c:formatCode>
                <c:ptCount val="367"/>
                <c:pt idx="0">
                  <c:v>0</c:v>
                </c:pt>
                <c:pt idx="1">
                  <c:v>8.9999999999999993E-3</c:v>
                </c:pt>
                <c:pt idx="2">
                  <c:v>8.9999999999999993E-3</c:v>
                </c:pt>
                <c:pt idx="3">
                  <c:v>8.9999999999999993E-3</c:v>
                </c:pt>
                <c:pt idx="4">
                  <c:v>8.9999999999999993E-3</c:v>
                </c:pt>
                <c:pt idx="5">
                  <c:v>8.9999999999999993E-3</c:v>
                </c:pt>
                <c:pt idx="6">
                  <c:v>0</c:v>
                </c:pt>
                <c:pt idx="7">
                  <c:v>1.4E-2</c:v>
                </c:pt>
                <c:pt idx="8">
                  <c:v>5.0000000000000001E-3</c:v>
                </c:pt>
                <c:pt idx="9">
                  <c:v>8.9999999999999993E-3</c:v>
                </c:pt>
                <c:pt idx="10">
                  <c:v>5.0000000000000001E-3</c:v>
                </c:pt>
                <c:pt idx="11">
                  <c:v>1.4E-2</c:v>
                </c:pt>
                <c:pt idx="12">
                  <c:v>0</c:v>
                </c:pt>
                <c:pt idx="13">
                  <c:v>5.0000000000000001E-3</c:v>
                </c:pt>
                <c:pt idx="14">
                  <c:v>4.2999999999999997E-2</c:v>
                </c:pt>
                <c:pt idx="15">
                  <c:v>5.1999999999999998E-2</c:v>
                </c:pt>
                <c:pt idx="16">
                  <c:v>7.5999999999999998E-2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0.114</c:v>
                </c:pt>
                <c:pt idx="20">
                  <c:v>0.114</c:v>
                </c:pt>
                <c:pt idx="21">
                  <c:v>0.11899999999999999</c:v>
                </c:pt>
                <c:pt idx="22">
                  <c:v>0.11899999999999999</c:v>
                </c:pt>
                <c:pt idx="23">
                  <c:v>0.128</c:v>
                </c:pt>
                <c:pt idx="24">
                  <c:v>0.13300000000000001</c:v>
                </c:pt>
                <c:pt idx="25">
                  <c:v>0.13300000000000001</c:v>
                </c:pt>
                <c:pt idx="26">
                  <c:v>0.14199999999999999</c:v>
                </c:pt>
                <c:pt idx="27">
                  <c:v>0.14699999999999999</c:v>
                </c:pt>
                <c:pt idx="28">
                  <c:v>0.14699999999999999</c:v>
                </c:pt>
                <c:pt idx="29">
                  <c:v>0.152</c:v>
                </c:pt>
                <c:pt idx="30">
                  <c:v>0.17499999999999999</c:v>
                </c:pt>
                <c:pt idx="31">
                  <c:v>0.223</c:v>
                </c:pt>
                <c:pt idx="32">
                  <c:v>0.24199999999999999</c:v>
                </c:pt>
                <c:pt idx="33">
                  <c:v>0.24199999999999999</c:v>
                </c:pt>
                <c:pt idx="34">
                  <c:v>0.25600000000000001</c:v>
                </c:pt>
                <c:pt idx="35">
                  <c:v>0.26100000000000001</c:v>
                </c:pt>
                <c:pt idx="36">
                  <c:v>0.25600000000000001</c:v>
                </c:pt>
                <c:pt idx="37">
                  <c:v>0.27</c:v>
                </c:pt>
                <c:pt idx="38">
                  <c:v>0.28399999999999997</c:v>
                </c:pt>
                <c:pt idx="39">
                  <c:v>0.28899999999999998</c:v>
                </c:pt>
                <c:pt idx="40">
                  <c:v>0.29899999999999999</c:v>
                </c:pt>
                <c:pt idx="41">
                  <c:v>0.29399999999999998</c:v>
                </c:pt>
                <c:pt idx="42">
                  <c:v>0.308</c:v>
                </c:pt>
                <c:pt idx="43">
                  <c:v>0.30299999999999999</c:v>
                </c:pt>
                <c:pt idx="44">
                  <c:v>0.313</c:v>
                </c:pt>
                <c:pt idx="45">
                  <c:v>0.318</c:v>
                </c:pt>
                <c:pt idx="46">
                  <c:v>0.32200000000000001</c:v>
                </c:pt>
                <c:pt idx="47">
                  <c:v>0.32200000000000001</c:v>
                </c:pt>
                <c:pt idx="48">
                  <c:v>0.32700000000000001</c:v>
                </c:pt>
                <c:pt idx="49">
                  <c:v>0.33200000000000002</c:v>
                </c:pt>
                <c:pt idx="50">
                  <c:v>0.32700000000000001</c:v>
                </c:pt>
                <c:pt idx="51">
                  <c:v>0.32700000000000001</c:v>
                </c:pt>
                <c:pt idx="52">
                  <c:v>0.38900000000000001</c:v>
                </c:pt>
                <c:pt idx="53">
                  <c:v>0.40799999999999997</c:v>
                </c:pt>
                <c:pt idx="54">
                  <c:v>0.42199999999999999</c:v>
                </c:pt>
                <c:pt idx="55">
                  <c:v>0.43099999999999999</c:v>
                </c:pt>
                <c:pt idx="56">
                  <c:v>0.441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0.51700000000000002</c:v>
                </c:pt>
                <c:pt idx="61">
                  <c:v>0.53600000000000003</c:v>
                </c:pt>
                <c:pt idx="62">
                  <c:v>0.55000000000000004</c:v>
                </c:pt>
                <c:pt idx="63">
                  <c:v>0.54500000000000004</c:v>
                </c:pt>
                <c:pt idx="64">
                  <c:v>0.56899999999999995</c:v>
                </c:pt>
                <c:pt idx="65">
                  <c:v>0.57399999999999995</c:v>
                </c:pt>
                <c:pt idx="66">
                  <c:v>0.57399999999999995</c:v>
                </c:pt>
                <c:pt idx="67">
                  <c:v>0.58299999999999996</c:v>
                </c:pt>
                <c:pt idx="68">
                  <c:v>0.58799999999999997</c:v>
                </c:pt>
                <c:pt idx="69">
                  <c:v>0.59699999999999998</c:v>
                </c:pt>
                <c:pt idx="70">
                  <c:v>0.61199999999999999</c:v>
                </c:pt>
                <c:pt idx="71">
                  <c:v>0.61199999999999999</c:v>
                </c:pt>
                <c:pt idx="72">
                  <c:v>0.621</c:v>
                </c:pt>
                <c:pt idx="73">
                  <c:v>0.61599999999999999</c:v>
                </c:pt>
                <c:pt idx="74">
                  <c:v>0.626</c:v>
                </c:pt>
                <c:pt idx="75">
                  <c:v>0.63100000000000001</c:v>
                </c:pt>
                <c:pt idx="76">
                  <c:v>0.64</c:v>
                </c:pt>
                <c:pt idx="77">
                  <c:v>0.63500000000000001</c:v>
                </c:pt>
                <c:pt idx="78">
                  <c:v>0.64500000000000002</c:v>
                </c:pt>
                <c:pt idx="79">
                  <c:v>0.64500000000000002</c:v>
                </c:pt>
                <c:pt idx="80">
                  <c:v>0.65900000000000003</c:v>
                </c:pt>
                <c:pt idx="81">
                  <c:v>0.65900000000000003</c:v>
                </c:pt>
                <c:pt idx="82">
                  <c:v>0.65900000000000003</c:v>
                </c:pt>
                <c:pt idx="83">
                  <c:v>0.65900000000000003</c:v>
                </c:pt>
                <c:pt idx="84">
                  <c:v>0.65900000000000003</c:v>
                </c:pt>
                <c:pt idx="85">
                  <c:v>0.65</c:v>
                </c:pt>
                <c:pt idx="86">
                  <c:v>0.65400000000000003</c:v>
                </c:pt>
                <c:pt idx="87">
                  <c:v>0.66400000000000003</c:v>
                </c:pt>
                <c:pt idx="88">
                  <c:v>0.68300000000000005</c:v>
                </c:pt>
                <c:pt idx="89">
                  <c:v>0.69699999999999995</c:v>
                </c:pt>
                <c:pt idx="90">
                  <c:v>0.69699999999999995</c:v>
                </c:pt>
                <c:pt idx="91">
                  <c:v>0.69699999999999995</c:v>
                </c:pt>
                <c:pt idx="92">
                  <c:v>0.70599999999999996</c:v>
                </c:pt>
                <c:pt idx="93">
                  <c:v>0.73499999999999999</c:v>
                </c:pt>
                <c:pt idx="94">
                  <c:v>0.74399999999999999</c:v>
                </c:pt>
                <c:pt idx="95">
                  <c:v>0.74</c:v>
                </c:pt>
                <c:pt idx="96">
                  <c:v>0.749</c:v>
                </c:pt>
                <c:pt idx="97">
                  <c:v>0.754</c:v>
                </c:pt>
                <c:pt idx="98">
                  <c:v>0.75900000000000001</c:v>
                </c:pt>
                <c:pt idx="99">
                  <c:v>0.76300000000000001</c:v>
                </c:pt>
                <c:pt idx="100">
                  <c:v>0.76300000000000001</c:v>
                </c:pt>
                <c:pt idx="101">
                  <c:v>0.76800000000000002</c:v>
                </c:pt>
                <c:pt idx="102">
                  <c:v>0.80600000000000005</c:v>
                </c:pt>
                <c:pt idx="103">
                  <c:v>0.83399999999999996</c:v>
                </c:pt>
                <c:pt idx="104">
                  <c:v>0.872</c:v>
                </c:pt>
                <c:pt idx="105">
                  <c:v>0.877</c:v>
                </c:pt>
                <c:pt idx="106">
                  <c:v>1.621</c:v>
                </c:pt>
                <c:pt idx="107">
                  <c:v>1.6830000000000001</c:v>
                </c:pt>
                <c:pt idx="108">
                  <c:v>1.726</c:v>
                </c:pt>
                <c:pt idx="109">
                  <c:v>1.7490000000000001</c:v>
                </c:pt>
                <c:pt idx="110">
                  <c:v>1.768</c:v>
                </c:pt>
                <c:pt idx="111">
                  <c:v>1.83</c:v>
                </c:pt>
                <c:pt idx="112">
                  <c:v>1.873</c:v>
                </c:pt>
                <c:pt idx="113">
                  <c:v>1.925</c:v>
                </c:pt>
                <c:pt idx="114">
                  <c:v>1.968</c:v>
                </c:pt>
                <c:pt idx="115">
                  <c:v>1.9770000000000001</c:v>
                </c:pt>
                <c:pt idx="116">
                  <c:v>1.996</c:v>
                </c:pt>
                <c:pt idx="117">
                  <c:v>2.0009999999999999</c:v>
                </c:pt>
                <c:pt idx="118">
                  <c:v>2.0910000000000002</c:v>
                </c:pt>
                <c:pt idx="119">
                  <c:v>2.1379999999999999</c:v>
                </c:pt>
                <c:pt idx="120">
                  <c:v>2.157</c:v>
                </c:pt>
                <c:pt idx="121">
                  <c:v>2.669</c:v>
                </c:pt>
                <c:pt idx="122">
                  <c:v>2.6829999999999998</c:v>
                </c:pt>
                <c:pt idx="123">
                  <c:v>2.8159999999999998</c:v>
                </c:pt>
                <c:pt idx="124">
                  <c:v>2.8540000000000001</c:v>
                </c:pt>
                <c:pt idx="125">
                  <c:v>2.887</c:v>
                </c:pt>
                <c:pt idx="126">
                  <c:v>2.9159999999999999</c:v>
                </c:pt>
                <c:pt idx="127">
                  <c:v>2.93</c:v>
                </c:pt>
                <c:pt idx="128">
                  <c:v>2.94</c:v>
                </c:pt>
                <c:pt idx="129">
                  <c:v>3.03</c:v>
                </c:pt>
                <c:pt idx="130">
                  <c:v>3.0339999999999998</c:v>
                </c:pt>
                <c:pt idx="131">
                  <c:v>3.044</c:v>
                </c:pt>
                <c:pt idx="132">
                  <c:v>3.129</c:v>
                </c:pt>
                <c:pt idx="133">
                  <c:v>3.2050000000000001</c:v>
                </c:pt>
                <c:pt idx="134">
                  <c:v>3.2570000000000001</c:v>
                </c:pt>
                <c:pt idx="135">
                  <c:v>3.2759999999999998</c:v>
                </c:pt>
                <c:pt idx="136">
                  <c:v>3.2669999999999999</c:v>
                </c:pt>
                <c:pt idx="137">
                  <c:v>3.2759999999999998</c:v>
                </c:pt>
                <c:pt idx="138">
                  <c:v>3.2759999999999998</c:v>
                </c:pt>
                <c:pt idx="139">
                  <c:v>3.2810000000000001</c:v>
                </c:pt>
                <c:pt idx="140">
                  <c:v>3.2759999999999998</c:v>
                </c:pt>
                <c:pt idx="141">
                  <c:v>3.3140000000000001</c:v>
                </c:pt>
                <c:pt idx="142">
                  <c:v>3.4089999999999998</c:v>
                </c:pt>
                <c:pt idx="143">
                  <c:v>3.7309999999999999</c:v>
                </c:pt>
                <c:pt idx="144">
                  <c:v>4.2530000000000001</c:v>
                </c:pt>
                <c:pt idx="145">
                  <c:v>4.258</c:v>
                </c:pt>
                <c:pt idx="146">
                  <c:v>4.3049999999999997</c:v>
                </c:pt>
                <c:pt idx="147">
                  <c:v>4.4050000000000002</c:v>
                </c:pt>
                <c:pt idx="148">
                  <c:v>4.5179999999999998</c:v>
                </c:pt>
                <c:pt idx="149">
                  <c:v>4.57</c:v>
                </c:pt>
                <c:pt idx="150">
                  <c:v>4.9640000000000004</c:v>
                </c:pt>
                <c:pt idx="151">
                  <c:v>5.1159999999999997</c:v>
                </c:pt>
                <c:pt idx="152">
                  <c:v>5.125</c:v>
                </c:pt>
                <c:pt idx="153">
                  <c:v>5.2110000000000003</c:v>
                </c:pt>
                <c:pt idx="154">
                  <c:v>5.41</c:v>
                </c:pt>
                <c:pt idx="155">
                  <c:v>5.5</c:v>
                </c:pt>
                <c:pt idx="156">
                  <c:v>5.5039999999999996</c:v>
                </c:pt>
                <c:pt idx="157">
                  <c:v>5.694</c:v>
                </c:pt>
                <c:pt idx="158">
                  <c:v>5.7270000000000003</c:v>
                </c:pt>
                <c:pt idx="159">
                  <c:v>5.7270000000000003</c:v>
                </c:pt>
                <c:pt idx="160">
                  <c:v>5.7270000000000003</c:v>
                </c:pt>
                <c:pt idx="161">
                  <c:v>5.7560000000000002</c:v>
                </c:pt>
                <c:pt idx="162">
                  <c:v>5.8129999999999997</c:v>
                </c:pt>
                <c:pt idx="163">
                  <c:v>5.8650000000000002</c:v>
                </c:pt>
                <c:pt idx="164">
                  <c:v>5.9359999999999999</c:v>
                </c:pt>
                <c:pt idx="165">
                  <c:v>5.9790000000000001</c:v>
                </c:pt>
                <c:pt idx="166">
                  <c:v>6.3250000000000002</c:v>
                </c:pt>
                <c:pt idx="167">
                  <c:v>6.3390000000000004</c:v>
                </c:pt>
                <c:pt idx="168">
                  <c:v>6.3440000000000003</c:v>
                </c:pt>
                <c:pt idx="169">
                  <c:v>6.5</c:v>
                </c:pt>
                <c:pt idx="170">
                  <c:v>6.6280000000000001</c:v>
                </c:pt>
                <c:pt idx="171">
                  <c:v>6.7320000000000002</c:v>
                </c:pt>
                <c:pt idx="172">
                  <c:v>6.8129999999999997</c:v>
                </c:pt>
                <c:pt idx="173">
                  <c:v>6.86</c:v>
                </c:pt>
                <c:pt idx="174">
                  <c:v>6.8840000000000003</c:v>
                </c:pt>
                <c:pt idx="175">
                  <c:v>6.9029999999999996</c:v>
                </c:pt>
                <c:pt idx="176">
                  <c:v>7.05</c:v>
                </c:pt>
                <c:pt idx="177">
                  <c:v>7.1449999999999996</c:v>
                </c:pt>
                <c:pt idx="178">
                  <c:v>7.3719999999999999</c:v>
                </c:pt>
                <c:pt idx="179">
                  <c:v>7.3869999999999996</c:v>
                </c:pt>
                <c:pt idx="180">
                  <c:v>7.4290000000000003</c:v>
                </c:pt>
                <c:pt idx="181">
                  <c:v>7.7089999999999996</c:v>
                </c:pt>
                <c:pt idx="182">
                  <c:v>7.9180000000000001</c:v>
                </c:pt>
                <c:pt idx="183">
                  <c:v>7.9370000000000003</c:v>
                </c:pt>
                <c:pt idx="184">
                  <c:v>7.9459999999999997</c:v>
                </c:pt>
                <c:pt idx="185">
                  <c:v>8.0220000000000002</c:v>
                </c:pt>
                <c:pt idx="186">
                  <c:v>8.1590000000000007</c:v>
                </c:pt>
                <c:pt idx="187">
                  <c:v>8.2780000000000005</c:v>
                </c:pt>
                <c:pt idx="188">
                  <c:v>8.9179999999999993</c:v>
                </c:pt>
                <c:pt idx="189">
                  <c:v>8.9179999999999993</c:v>
                </c:pt>
                <c:pt idx="190">
                  <c:v>8.923</c:v>
                </c:pt>
                <c:pt idx="191">
                  <c:v>9.0510000000000002</c:v>
                </c:pt>
                <c:pt idx="192">
                  <c:v>9.1980000000000004</c:v>
                </c:pt>
                <c:pt idx="193">
                  <c:v>9.3829999999999991</c:v>
                </c:pt>
                <c:pt idx="194">
                  <c:v>9.4540000000000006</c:v>
                </c:pt>
                <c:pt idx="195">
                  <c:v>9.4920000000000009</c:v>
                </c:pt>
                <c:pt idx="196">
                  <c:v>9.8659999999999997</c:v>
                </c:pt>
                <c:pt idx="197">
                  <c:v>10.08</c:v>
                </c:pt>
                <c:pt idx="198">
                  <c:v>10.084</c:v>
                </c:pt>
                <c:pt idx="199">
                  <c:v>10.093999999999999</c:v>
                </c:pt>
                <c:pt idx="200">
                  <c:v>10.34</c:v>
                </c:pt>
                <c:pt idx="201">
                  <c:v>10.672000000000001</c:v>
                </c:pt>
                <c:pt idx="202">
                  <c:v>11.289</c:v>
                </c:pt>
                <c:pt idx="203">
                  <c:v>11.430999999999999</c:v>
                </c:pt>
                <c:pt idx="204">
                  <c:v>11.638999999999999</c:v>
                </c:pt>
                <c:pt idx="205">
                  <c:v>11.734</c:v>
                </c:pt>
                <c:pt idx="206">
                  <c:v>11.853</c:v>
                </c:pt>
                <c:pt idx="207">
                  <c:v>11.933</c:v>
                </c:pt>
                <c:pt idx="208">
                  <c:v>11.976000000000001</c:v>
                </c:pt>
                <c:pt idx="209">
                  <c:v>12.564</c:v>
                </c:pt>
                <c:pt idx="210">
                  <c:v>12.592000000000001</c:v>
                </c:pt>
                <c:pt idx="211">
                  <c:v>12.986000000000001</c:v>
                </c:pt>
                <c:pt idx="212">
                  <c:v>13.114000000000001</c:v>
                </c:pt>
                <c:pt idx="213">
                  <c:v>13.773</c:v>
                </c:pt>
                <c:pt idx="214">
                  <c:v>14.132999999999999</c:v>
                </c:pt>
                <c:pt idx="215">
                  <c:v>14.427</c:v>
                </c:pt>
                <c:pt idx="216">
                  <c:v>14.441000000000001</c:v>
                </c:pt>
                <c:pt idx="217">
                  <c:v>14.631</c:v>
                </c:pt>
                <c:pt idx="218">
                  <c:v>15.063000000000001</c:v>
                </c:pt>
                <c:pt idx="219">
                  <c:v>15.077</c:v>
                </c:pt>
                <c:pt idx="220">
                  <c:v>15.404</c:v>
                </c:pt>
                <c:pt idx="221">
                  <c:v>15.584</c:v>
                </c:pt>
                <c:pt idx="222">
                  <c:v>15.997</c:v>
                </c:pt>
                <c:pt idx="223">
                  <c:v>16.006</c:v>
                </c:pt>
                <c:pt idx="224">
                  <c:v>16.352</c:v>
                </c:pt>
                <c:pt idx="225">
                  <c:v>16.584</c:v>
                </c:pt>
                <c:pt idx="226">
                  <c:v>17.177</c:v>
                </c:pt>
                <c:pt idx="227">
                  <c:v>17.190999999999999</c:v>
                </c:pt>
                <c:pt idx="228">
                  <c:v>17.797999999999998</c:v>
                </c:pt>
                <c:pt idx="229">
                  <c:v>17.827000000000002</c:v>
                </c:pt>
                <c:pt idx="230">
                  <c:v>17.978000000000002</c:v>
                </c:pt>
                <c:pt idx="231">
                  <c:v>18.414999999999999</c:v>
                </c:pt>
                <c:pt idx="232">
                  <c:v>18.974</c:v>
                </c:pt>
                <c:pt idx="233">
                  <c:v>18.998000000000001</c:v>
                </c:pt>
                <c:pt idx="234">
                  <c:v>19.385999999999999</c:v>
                </c:pt>
                <c:pt idx="235">
                  <c:v>19.529</c:v>
                </c:pt>
                <c:pt idx="236">
                  <c:v>19.556999999999999</c:v>
                </c:pt>
                <c:pt idx="237">
                  <c:v>20.068999999999999</c:v>
                </c:pt>
                <c:pt idx="238">
                  <c:v>20.117000000000001</c:v>
                </c:pt>
                <c:pt idx="239">
                  <c:v>20.675999999999998</c:v>
                </c:pt>
                <c:pt idx="240">
                  <c:v>20.695</c:v>
                </c:pt>
                <c:pt idx="241">
                  <c:v>21.169</c:v>
                </c:pt>
                <c:pt idx="242">
                  <c:v>21.236000000000001</c:v>
                </c:pt>
                <c:pt idx="243">
                  <c:v>21.468</c:v>
                </c:pt>
                <c:pt idx="244">
                  <c:v>21.908999999999999</c:v>
                </c:pt>
                <c:pt idx="245">
                  <c:v>25.114000000000001</c:v>
                </c:pt>
                <c:pt idx="246">
                  <c:v>25.213000000000001</c:v>
                </c:pt>
                <c:pt idx="247">
                  <c:v>25.759</c:v>
                </c:pt>
                <c:pt idx="248">
                  <c:v>25.786999999999999</c:v>
                </c:pt>
                <c:pt idx="249">
                  <c:v>26.38</c:v>
                </c:pt>
                <c:pt idx="250">
                  <c:v>26.417999999999999</c:v>
                </c:pt>
                <c:pt idx="251">
                  <c:v>26.939</c:v>
                </c:pt>
                <c:pt idx="252">
                  <c:v>27.053000000000001</c:v>
                </c:pt>
                <c:pt idx="253">
                  <c:v>27.422999999999998</c:v>
                </c:pt>
                <c:pt idx="254">
                  <c:v>27.716999999999999</c:v>
                </c:pt>
                <c:pt idx="255">
                  <c:v>27.736000000000001</c:v>
                </c:pt>
                <c:pt idx="256">
                  <c:v>27.75</c:v>
                </c:pt>
                <c:pt idx="257">
                  <c:v>27.806999999999999</c:v>
                </c:pt>
                <c:pt idx="258">
                  <c:v>28.341999999999999</c:v>
                </c:pt>
                <c:pt idx="259">
                  <c:v>28.385000000000002</c:v>
                </c:pt>
                <c:pt idx="260">
                  <c:v>28.907</c:v>
                </c:pt>
                <c:pt idx="261">
                  <c:v>29.053999999999998</c:v>
                </c:pt>
                <c:pt idx="262">
                  <c:v>29.343</c:v>
                </c:pt>
                <c:pt idx="263">
                  <c:v>29.637</c:v>
                </c:pt>
                <c:pt idx="264">
                  <c:v>29.741</c:v>
                </c:pt>
                <c:pt idx="265">
                  <c:v>30.248000000000001</c:v>
                </c:pt>
                <c:pt idx="266">
                  <c:v>30.277000000000001</c:v>
                </c:pt>
                <c:pt idx="267">
                  <c:v>30.907</c:v>
                </c:pt>
                <c:pt idx="268">
                  <c:v>30.95</c:v>
                </c:pt>
                <c:pt idx="269">
                  <c:v>30.974</c:v>
                </c:pt>
                <c:pt idx="270">
                  <c:v>30.983000000000001</c:v>
                </c:pt>
                <c:pt idx="271">
                  <c:v>30.998000000000001</c:v>
                </c:pt>
                <c:pt idx="272">
                  <c:v>30.992999999999999</c:v>
                </c:pt>
                <c:pt idx="273">
                  <c:v>30.998000000000001</c:v>
                </c:pt>
                <c:pt idx="274">
                  <c:v>30.992999999999999</c:v>
                </c:pt>
                <c:pt idx="275">
                  <c:v>30.992999999999999</c:v>
                </c:pt>
                <c:pt idx="276">
                  <c:v>30.998000000000001</c:v>
                </c:pt>
                <c:pt idx="277">
                  <c:v>30.998000000000001</c:v>
                </c:pt>
                <c:pt idx="278">
                  <c:v>30.998000000000001</c:v>
                </c:pt>
                <c:pt idx="279">
                  <c:v>30.998000000000001</c:v>
                </c:pt>
                <c:pt idx="280">
                  <c:v>31.001999999999999</c:v>
                </c:pt>
                <c:pt idx="281">
                  <c:v>31.001999999999999</c:v>
                </c:pt>
                <c:pt idx="282">
                  <c:v>31.007000000000001</c:v>
                </c:pt>
                <c:pt idx="283">
                  <c:v>31.007000000000001</c:v>
                </c:pt>
                <c:pt idx="284">
                  <c:v>31.007000000000001</c:v>
                </c:pt>
                <c:pt idx="285">
                  <c:v>31.007000000000001</c:v>
                </c:pt>
                <c:pt idx="286">
                  <c:v>31.007000000000001</c:v>
                </c:pt>
                <c:pt idx="287">
                  <c:v>31.007000000000001</c:v>
                </c:pt>
                <c:pt idx="288">
                  <c:v>31.012</c:v>
                </c:pt>
                <c:pt idx="289">
                  <c:v>31.012</c:v>
                </c:pt>
                <c:pt idx="290">
                  <c:v>31.001999999999999</c:v>
                </c:pt>
                <c:pt idx="291">
                  <c:v>31.012</c:v>
                </c:pt>
                <c:pt idx="292">
                  <c:v>31.012</c:v>
                </c:pt>
                <c:pt idx="293">
                  <c:v>31.007000000000001</c:v>
                </c:pt>
                <c:pt idx="294">
                  <c:v>31.012</c:v>
                </c:pt>
                <c:pt idx="295">
                  <c:v>31.012</c:v>
                </c:pt>
                <c:pt idx="296">
                  <c:v>31.007000000000001</c:v>
                </c:pt>
                <c:pt idx="297">
                  <c:v>31.001999999999999</c:v>
                </c:pt>
                <c:pt idx="298">
                  <c:v>31.001999999999999</c:v>
                </c:pt>
                <c:pt idx="299">
                  <c:v>31.001999999999999</c:v>
                </c:pt>
                <c:pt idx="300">
                  <c:v>31.007000000000001</c:v>
                </c:pt>
                <c:pt idx="301">
                  <c:v>31.007000000000001</c:v>
                </c:pt>
                <c:pt idx="302">
                  <c:v>31.001999999999999</c:v>
                </c:pt>
                <c:pt idx="303">
                  <c:v>31.007000000000001</c:v>
                </c:pt>
                <c:pt idx="304">
                  <c:v>31.012</c:v>
                </c:pt>
                <c:pt idx="305">
                  <c:v>31.015999999999998</c:v>
                </c:pt>
                <c:pt idx="306">
                  <c:v>31.263000000000002</c:v>
                </c:pt>
                <c:pt idx="307">
                  <c:v>31.277000000000001</c:v>
                </c:pt>
                <c:pt idx="308">
                  <c:v>31.742000000000001</c:v>
                </c:pt>
                <c:pt idx="309">
                  <c:v>31.803999999999998</c:v>
                </c:pt>
                <c:pt idx="310">
                  <c:v>32.292000000000002</c:v>
                </c:pt>
                <c:pt idx="311">
                  <c:v>32.372</c:v>
                </c:pt>
                <c:pt idx="312">
                  <c:v>32.680999999999997</c:v>
                </c:pt>
                <c:pt idx="313">
                  <c:v>32.927</c:v>
                </c:pt>
                <c:pt idx="314">
                  <c:v>33.088000000000001</c:v>
                </c:pt>
                <c:pt idx="315">
                  <c:v>33.411000000000001</c:v>
                </c:pt>
                <c:pt idx="316">
                  <c:v>33.444000000000003</c:v>
                </c:pt>
                <c:pt idx="317">
                  <c:v>33.448999999999998</c:v>
                </c:pt>
                <c:pt idx="318">
                  <c:v>33.468000000000004</c:v>
                </c:pt>
                <c:pt idx="319">
                  <c:v>33.468000000000004</c:v>
                </c:pt>
                <c:pt idx="320">
                  <c:v>33.472000000000001</c:v>
                </c:pt>
                <c:pt idx="321">
                  <c:v>33.476999999999997</c:v>
                </c:pt>
                <c:pt idx="322">
                  <c:v>33.476999999999997</c:v>
                </c:pt>
                <c:pt idx="323">
                  <c:v>33.481999999999999</c:v>
                </c:pt>
                <c:pt idx="324">
                  <c:v>33.487000000000002</c:v>
                </c:pt>
                <c:pt idx="325">
                  <c:v>33.487000000000002</c:v>
                </c:pt>
                <c:pt idx="326">
                  <c:v>33.476999999999997</c:v>
                </c:pt>
                <c:pt idx="327">
                  <c:v>33.476999999999997</c:v>
                </c:pt>
                <c:pt idx="328">
                  <c:v>33.481999999999999</c:v>
                </c:pt>
                <c:pt idx="329">
                  <c:v>33.476999999999997</c:v>
                </c:pt>
                <c:pt idx="330">
                  <c:v>33.476999999999997</c:v>
                </c:pt>
                <c:pt idx="331">
                  <c:v>33.481999999999999</c:v>
                </c:pt>
                <c:pt idx="332">
                  <c:v>33.472000000000001</c:v>
                </c:pt>
                <c:pt idx="333">
                  <c:v>33.481999999999999</c:v>
                </c:pt>
                <c:pt idx="334">
                  <c:v>33.481999999999999</c:v>
                </c:pt>
                <c:pt idx="335">
                  <c:v>33.481999999999999</c:v>
                </c:pt>
                <c:pt idx="336">
                  <c:v>33.481999999999999</c:v>
                </c:pt>
                <c:pt idx="337">
                  <c:v>33.487000000000002</c:v>
                </c:pt>
                <c:pt idx="338">
                  <c:v>33.487000000000002</c:v>
                </c:pt>
                <c:pt idx="339">
                  <c:v>33.476999999999997</c:v>
                </c:pt>
                <c:pt idx="340">
                  <c:v>33.491</c:v>
                </c:pt>
                <c:pt idx="341">
                  <c:v>33.487000000000002</c:v>
                </c:pt>
                <c:pt idx="342">
                  <c:v>33.487000000000002</c:v>
                </c:pt>
                <c:pt idx="343">
                  <c:v>33.481999999999999</c:v>
                </c:pt>
                <c:pt idx="344">
                  <c:v>33.487000000000002</c:v>
                </c:pt>
                <c:pt idx="345">
                  <c:v>33.481999999999999</c:v>
                </c:pt>
                <c:pt idx="346">
                  <c:v>33.487000000000002</c:v>
                </c:pt>
                <c:pt idx="347">
                  <c:v>33.481999999999999</c:v>
                </c:pt>
                <c:pt idx="348">
                  <c:v>33.183</c:v>
                </c:pt>
                <c:pt idx="349">
                  <c:v>30.457000000000001</c:v>
                </c:pt>
                <c:pt idx="350">
                  <c:v>29.001999999999999</c:v>
                </c:pt>
                <c:pt idx="351">
                  <c:v>28.352</c:v>
                </c:pt>
                <c:pt idx="352">
                  <c:v>27.053000000000001</c:v>
                </c:pt>
                <c:pt idx="353">
                  <c:v>25.54</c:v>
                </c:pt>
                <c:pt idx="354">
                  <c:v>24.27</c:v>
                </c:pt>
                <c:pt idx="355">
                  <c:v>23.155999999999999</c:v>
                </c:pt>
                <c:pt idx="356">
                  <c:v>20.155000000000001</c:v>
                </c:pt>
                <c:pt idx="357">
                  <c:v>18.751000000000001</c:v>
                </c:pt>
                <c:pt idx="358">
                  <c:v>17.722000000000001</c:v>
                </c:pt>
                <c:pt idx="359">
                  <c:v>16.257000000000001</c:v>
                </c:pt>
                <c:pt idx="360">
                  <c:v>16.215</c:v>
                </c:pt>
                <c:pt idx="361">
                  <c:v>16.181000000000001</c:v>
                </c:pt>
                <c:pt idx="362">
                  <c:v>16.167000000000002</c:v>
                </c:pt>
                <c:pt idx="363">
                  <c:v>16.148</c:v>
                </c:pt>
                <c:pt idx="364">
                  <c:v>16.129000000000001</c:v>
                </c:pt>
                <c:pt idx="365">
                  <c:v>16.114999999999998</c:v>
                </c:pt>
                <c:pt idx="366">
                  <c:v>16.114999999999998</c:v>
                </c:pt>
              </c:numCache>
            </c:numRef>
          </c:xVal>
          <c:yVal>
            <c:numRef>
              <c:f>'data-editted'!$X$6:$X$372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Trans-3</c:v>
          </c:tx>
          <c:marker>
            <c:symbol val="none"/>
          </c:marker>
          <c:xVal>
            <c:numRef>
              <c:f>'data-editted'!$AG$6:$AG$372</c:f>
              <c:numCache>
                <c:formatCode>General</c:formatCode>
                <c:ptCount val="367"/>
                <c:pt idx="0">
                  <c:v>-0.01</c:v>
                </c:pt>
                <c:pt idx="1">
                  <c:v>-0.01</c:v>
                </c:pt>
                <c:pt idx="2">
                  <c:v>-1.4E-2</c:v>
                </c:pt>
                <c:pt idx="3">
                  <c:v>0</c:v>
                </c:pt>
                <c:pt idx="4">
                  <c:v>0</c:v>
                </c:pt>
                <c:pt idx="5">
                  <c:v>-0.01</c:v>
                </c:pt>
                <c:pt idx="6">
                  <c:v>-0.01</c:v>
                </c:pt>
                <c:pt idx="7">
                  <c:v>0</c:v>
                </c:pt>
                <c:pt idx="8">
                  <c:v>-1.4E-2</c:v>
                </c:pt>
                <c:pt idx="9">
                  <c:v>-1.4E-2</c:v>
                </c:pt>
                <c:pt idx="10">
                  <c:v>0</c:v>
                </c:pt>
                <c:pt idx="11">
                  <c:v>-1.4E-2</c:v>
                </c:pt>
                <c:pt idx="12">
                  <c:v>-0.01</c:v>
                </c:pt>
                <c:pt idx="13">
                  <c:v>-5.0000000000000001E-3</c:v>
                </c:pt>
                <c:pt idx="14">
                  <c:v>-1.4E-2</c:v>
                </c:pt>
                <c:pt idx="15">
                  <c:v>-0.01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0.01</c:v>
                </c:pt>
                <c:pt idx="22">
                  <c:v>0.01</c:v>
                </c:pt>
                <c:pt idx="23">
                  <c:v>1.4E-2</c:v>
                </c:pt>
                <c:pt idx="24">
                  <c:v>2.9000000000000001E-2</c:v>
                </c:pt>
                <c:pt idx="25">
                  <c:v>2.9000000000000001E-2</c:v>
                </c:pt>
                <c:pt idx="26">
                  <c:v>3.3000000000000002E-2</c:v>
                </c:pt>
                <c:pt idx="27">
                  <c:v>3.3000000000000002E-2</c:v>
                </c:pt>
                <c:pt idx="28">
                  <c:v>3.3000000000000002E-2</c:v>
                </c:pt>
                <c:pt idx="29">
                  <c:v>3.7999999999999999E-2</c:v>
                </c:pt>
                <c:pt idx="30">
                  <c:v>4.2999999999999997E-2</c:v>
                </c:pt>
                <c:pt idx="31">
                  <c:v>7.0999999999999994E-2</c:v>
                </c:pt>
                <c:pt idx="32">
                  <c:v>8.1000000000000003E-2</c:v>
                </c:pt>
                <c:pt idx="33">
                  <c:v>8.5999999999999993E-2</c:v>
                </c:pt>
                <c:pt idx="34">
                  <c:v>0.09</c:v>
                </c:pt>
                <c:pt idx="35">
                  <c:v>9.5000000000000001E-2</c:v>
                </c:pt>
                <c:pt idx="36">
                  <c:v>9.5000000000000001E-2</c:v>
                </c:pt>
                <c:pt idx="37">
                  <c:v>0.105</c:v>
                </c:pt>
                <c:pt idx="38">
                  <c:v>0.11899999999999999</c:v>
                </c:pt>
                <c:pt idx="39">
                  <c:v>0.11899999999999999</c:v>
                </c:pt>
                <c:pt idx="40">
                  <c:v>0.124</c:v>
                </c:pt>
                <c:pt idx="41">
                  <c:v>0.124</c:v>
                </c:pt>
                <c:pt idx="42">
                  <c:v>0.128</c:v>
                </c:pt>
                <c:pt idx="43">
                  <c:v>0.13300000000000001</c:v>
                </c:pt>
                <c:pt idx="44">
                  <c:v>0.13800000000000001</c:v>
                </c:pt>
                <c:pt idx="45">
                  <c:v>0.14299999999999999</c:v>
                </c:pt>
                <c:pt idx="46">
                  <c:v>0.14299999999999999</c:v>
                </c:pt>
                <c:pt idx="47">
                  <c:v>0.14299999999999999</c:v>
                </c:pt>
                <c:pt idx="48">
                  <c:v>0.14699999999999999</c:v>
                </c:pt>
                <c:pt idx="49">
                  <c:v>0.13800000000000001</c:v>
                </c:pt>
                <c:pt idx="50">
                  <c:v>0.14299999999999999</c:v>
                </c:pt>
                <c:pt idx="51">
                  <c:v>0.14699999999999999</c:v>
                </c:pt>
                <c:pt idx="52">
                  <c:v>0.17599999999999999</c:v>
                </c:pt>
                <c:pt idx="53">
                  <c:v>0.19</c:v>
                </c:pt>
                <c:pt idx="54">
                  <c:v>0.185</c:v>
                </c:pt>
                <c:pt idx="55">
                  <c:v>0.2</c:v>
                </c:pt>
                <c:pt idx="56">
                  <c:v>0.20399999999999999</c:v>
                </c:pt>
                <c:pt idx="57">
                  <c:v>0.214</c:v>
                </c:pt>
                <c:pt idx="58">
                  <c:v>0.219</c:v>
                </c:pt>
                <c:pt idx="59">
                  <c:v>0.219</c:v>
                </c:pt>
                <c:pt idx="60">
                  <c:v>0.252</c:v>
                </c:pt>
                <c:pt idx="61">
                  <c:v>0.27100000000000002</c:v>
                </c:pt>
                <c:pt idx="62">
                  <c:v>0.26600000000000001</c:v>
                </c:pt>
                <c:pt idx="63">
                  <c:v>0.27100000000000002</c:v>
                </c:pt>
                <c:pt idx="64">
                  <c:v>0.27100000000000002</c:v>
                </c:pt>
                <c:pt idx="65">
                  <c:v>0.28499999999999998</c:v>
                </c:pt>
                <c:pt idx="66">
                  <c:v>0.28499999999999998</c:v>
                </c:pt>
                <c:pt idx="67">
                  <c:v>0.29499999999999998</c:v>
                </c:pt>
                <c:pt idx="68">
                  <c:v>0.28999999999999998</c:v>
                </c:pt>
                <c:pt idx="69">
                  <c:v>0.29899999999999999</c:v>
                </c:pt>
                <c:pt idx="70">
                  <c:v>0.29899999999999999</c:v>
                </c:pt>
                <c:pt idx="71">
                  <c:v>0.29899999999999999</c:v>
                </c:pt>
                <c:pt idx="72">
                  <c:v>0.309</c:v>
                </c:pt>
                <c:pt idx="73">
                  <c:v>0.30399999999999999</c:v>
                </c:pt>
                <c:pt idx="74">
                  <c:v>0.309</c:v>
                </c:pt>
                <c:pt idx="75">
                  <c:v>0.318</c:v>
                </c:pt>
                <c:pt idx="76">
                  <c:v>0.32300000000000001</c:v>
                </c:pt>
                <c:pt idx="77">
                  <c:v>0.318</c:v>
                </c:pt>
                <c:pt idx="78">
                  <c:v>0.32800000000000001</c:v>
                </c:pt>
                <c:pt idx="79">
                  <c:v>0.33700000000000002</c:v>
                </c:pt>
                <c:pt idx="80">
                  <c:v>0.33300000000000002</c:v>
                </c:pt>
                <c:pt idx="81">
                  <c:v>0.33300000000000002</c:v>
                </c:pt>
                <c:pt idx="82">
                  <c:v>0.33300000000000002</c:v>
                </c:pt>
                <c:pt idx="83">
                  <c:v>0.34200000000000003</c:v>
                </c:pt>
                <c:pt idx="84">
                  <c:v>0.33700000000000002</c:v>
                </c:pt>
                <c:pt idx="85">
                  <c:v>0.33700000000000002</c:v>
                </c:pt>
                <c:pt idx="86">
                  <c:v>0.32800000000000001</c:v>
                </c:pt>
                <c:pt idx="87">
                  <c:v>0.34699999999999998</c:v>
                </c:pt>
                <c:pt idx="88">
                  <c:v>0.35599999999999998</c:v>
                </c:pt>
                <c:pt idx="89">
                  <c:v>0.35599999999999998</c:v>
                </c:pt>
                <c:pt idx="90">
                  <c:v>0.36599999999999999</c:v>
                </c:pt>
                <c:pt idx="91">
                  <c:v>0.36599999999999999</c:v>
                </c:pt>
                <c:pt idx="92">
                  <c:v>0.36599999999999999</c:v>
                </c:pt>
                <c:pt idx="93">
                  <c:v>0.38500000000000001</c:v>
                </c:pt>
                <c:pt idx="94">
                  <c:v>0.39900000000000002</c:v>
                </c:pt>
                <c:pt idx="95">
                  <c:v>0.39900000000000002</c:v>
                </c:pt>
                <c:pt idx="96">
                  <c:v>0.39900000000000002</c:v>
                </c:pt>
                <c:pt idx="97">
                  <c:v>0.40899999999999997</c:v>
                </c:pt>
                <c:pt idx="98">
                  <c:v>0.40400000000000003</c:v>
                </c:pt>
                <c:pt idx="99">
                  <c:v>0.41299999999999998</c:v>
                </c:pt>
                <c:pt idx="100">
                  <c:v>0.41299999999999998</c:v>
                </c:pt>
                <c:pt idx="101">
                  <c:v>0.41299999999999998</c:v>
                </c:pt>
                <c:pt idx="102">
                  <c:v>0.432</c:v>
                </c:pt>
                <c:pt idx="103">
                  <c:v>0.45600000000000002</c:v>
                </c:pt>
                <c:pt idx="104">
                  <c:v>0.46600000000000003</c:v>
                </c:pt>
                <c:pt idx="105">
                  <c:v>0.48499999999999999</c:v>
                </c:pt>
                <c:pt idx="106">
                  <c:v>0.82199999999999995</c:v>
                </c:pt>
                <c:pt idx="107">
                  <c:v>0.85099999999999998</c:v>
                </c:pt>
                <c:pt idx="108">
                  <c:v>0.87</c:v>
                </c:pt>
                <c:pt idx="109">
                  <c:v>0.88900000000000001</c:v>
                </c:pt>
                <c:pt idx="110">
                  <c:v>0.90300000000000002</c:v>
                </c:pt>
                <c:pt idx="111">
                  <c:v>0.92700000000000005</c:v>
                </c:pt>
                <c:pt idx="112">
                  <c:v>0.95499999999999996</c:v>
                </c:pt>
                <c:pt idx="113">
                  <c:v>0.97399999999999998</c:v>
                </c:pt>
                <c:pt idx="114">
                  <c:v>0.99299999999999999</c:v>
                </c:pt>
                <c:pt idx="115">
                  <c:v>1.0069999999999999</c:v>
                </c:pt>
                <c:pt idx="116">
                  <c:v>1.0069999999999999</c:v>
                </c:pt>
                <c:pt idx="117">
                  <c:v>1.026</c:v>
                </c:pt>
                <c:pt idx="118">
                  <c:v>1.0880000000000001</c:v>
                </c:pt>
                <c:pt idx="119">
                  <c:v>1.107</c:v>
                </c:pt>
                <c:pt idx="120">
                  <c:v>1.131</c:v>
                </c:pt>
                <c:pt idx="121">
                  <c:v>1.369</c:v>
                </c:pt>
                <c:pt idx="122">
                  <c:v>1.373</c:v>
                </c:pt>
                <c:pt idx="123">
                  <c:v>1.4490000000000001</c:v>
                </c:pt>
                <c:pt idx="124">
                  <c:v>1.468</c:v>
                </c:pt>
                <c:pt idx="125">
                  <c:v>1.4870000000000001</c:v>
                </c:pt>
                <c:pt idx="126">
                  <c:v>1.492</c:v>
                </c:pt>
                <c:pt idx="127">
                  <c:v>1.506</c:v>
                </c:pt>
                <c:pt idx="128">
                  <c:v>1.5109999999999999</c:v>
                </c:pt>
                <c:pt idx="129">
                  <c:v>1.5489999999999999</c:v>
                </c:pt>
                <c:pt idx="130">
                  <c:v>1.5589999999999999</c:v>
                </c:pt>
                <c:pt idx="131">
                  <c:v>1.5680000000000001</c:v>
                </c:pt>
                <c:pt idx="132">
                  <c:v>1.62</c:v>
                </c:pt>
                <c:pt idx="133">
                  <c:v>1.6539999999999999</c:v>
                </c:pt>
                <c:pt idx="134">
                  <c:v>1.6679999999999999</c:v>
                </c:pt>
                <c:pt idx="135">
                  <c:v>1.6870000000000001</c:v>
                </c:pt>
                <c:pt idx="136">
                  <c:v>1.6870000000000001</c:v>
                </c:pt>
                <c:pt idx="137">
                  <c:v>1.6870000000000001</c:v>
                </c:pt>
                <c:pt idx="138">
                  <c:v>1.6870000000000001</c:v>
                </c:pt>
                <c:pt idx="139">
                  <c:v>1.696</c:v>
                </c:pt>
                <c:pt idx="140">
                  <c:v>1.6870000000000001</c:v>
                </c:pt>
                <c:pt idx="141">
                  <c:v>1.72</c:v>
                </c:pt>
                <c:pt idx="142">
                  <c:v>1.772</c:v>
                </c:pt>
                <c:pt idx="143">
                  <c:v>1.958</c:v>
                </c:pt>
                <c:pt idx="144">
                  <c:v>2.2949999999999999</c:v>
                </c:pt>
                <c:pt idx="145">
                  <c:v>2.2999999999999998</c:v>
                </c:pt>
                <c:pt idx="146">
                  <c:v>2.3279999999999998</c:v>
                </c:pt>
                <c:pt idx="147">
                  <c:v>2.39</c:v>
                </c:pt>
                <c:pt idx="148">
                  <c:v>2.4470000000000001</c:v>
                </c:pt>
                <c:pt idx="149">
                  <c:v>2.476</c:v>
                </c:pt>
                <c:pt idx="150">
                  <c:v>2.6659999999999999</c:v>
                </c:pt>
                <c:pt idx="151">
                  <c:v>2.7559999999999998</c:v>
                </c:pt>
                <c:pt idx="152">
                  <c:v>2.7610000000000001</c:v>
                </c:pt>
                <c:pt idx="153">
                  <c:v>2.8039999999999998</c:v>
                </c:pt>
                <c:pt idx="154">
                  <c:v>2.8839999999999999</c:v>
                </c:pt>
                <c:pt idx="155">
                  <c:v>2.9220000000000002</c:v>
                </c:pt>
                <c:pt idx="156">
                  <c:v>2.9319999999999999</c:v>
                </c:pt>
                <c:pt idx="157">
                  <c:v>2.9980000000000002</c:v>
                </c:pt>
                <c:pt idx="158">
                  <c:v>3.0270000000000001</c:v>
                </c:pt>
                <c:pt idx="159">
                  <c:v>3.032</c:v>
                </c:pt>
                <c:pt idx="160">
                  <c:v>3.0270000000000001</c:v>
                </c:pt>
                <c:pt idx="161">
                  <c:v>3.0459999999999998</c:v>
                </c:pt>
                <c:pt idx="162">
                  <c:v>3.0840000000000001</c:v>
                </c:pt>
                <c:pt idx="163">
                  <c:v>3.1080000000000001</c:v>
                </c:pt>
                <c:pt idx="164">
                  <c:v>3.1509999999999998</c:v>
                </c:pt>
                <c:pt idx="165">
                  <c:v>3.17</c:v>
                </c:pt>
                <c:pt idx="166">
                  <c:v>3.3359999999999999</c:v>
                </c:pt>
                <c:pt idx="167">
                  <c:v>3.3410000000000002</c:v>
                </c:pt>
                <c:pt idx="168">
                  <c:v>3.355</c:v>
                </c:pt>
                <c:pt idx="169">
                  <c:v>3.407</c:v>
                </c:pt>
                <c:pt idx="170">
                  <c:v>3.4929999999999999</c:v>
                </c:pt>
                <c:pt idx="171">
                  <c:v>3.54</c:v>
                </c:pt>
                <c:pt idx="172">
                  <c:v>3.5779999999999998</c:v>
                </c:pt>
                <c:pt idx="173">
                  <c:v>3.6019999999999999</c:v>
                </c:pt>
                <c:pt idx="174">
                  <c:v>3.6259999999999999</c:v>
                </c:pt>
                <c:pt idx="175">
                  <c:v>3.6259999999999999</c:v>
                </c:pt>
                <c:pt idx="176">
                  <c:v>3.6920000000000002</c:v>
                </c:pt>
                <c:pt idx="177">
                  <c:v>3.7490000000000001</c:v>
                </c:pt>
                <c:pt idx="178">
                  <c:v>3.863</c:v>
                </c:pt>
                <c:pt idx="179">
                  <c:v>3.8730000000000002</c:v>
                </c:pt>
                <c:pt idx="180">
                  <c:v>3.8919999999999999</c:v>
                </c:pt>
                <c:pt idx="181">
                  <c:v>4.03</c:v>
                </c:pt>
                <c:pt idx="182">
                  <c:v>4.1289999999999996</c:v>
                </c:pt>
                <c:pt idx="183">
                  <c:v>4.1479999999999997</c:v>
                </c:pt>
                <c:pt idx="184">
                  <c:v>4.1479999999999997</c:v>
                </c:pt>
                <c:pt idx="185">
                  <c:v>4.1859999999999999</c:v>
                </c:pt>
                <c:pt idx="186">
                  <c:v>4.2430000000000003</c:v>
                </c:pt>
                <c:pt idx="187">
                  <c:v>4.3099999999999996</c:v>
                </c:pt>
                <c:pt idx="188">
                  <c:v>4.6189999999999998</c:v>
                </c:pt>
                <c:pt idx="189">
                  <c:v>4.6239999999999997</c:v>
                </c:pt>
                <c:pt idx="190">
                  <c:v>4.6280000000000001</c:v>
                </c:pt>
                <c:pt idx="191">
                  <c:v>4.6760000000000002</c:v>
                </c:pt>
                <c:pt idx="192">
                  <c:v>4.7569999999999997</c:v>
                </c:pt>
                <c:pt idx="193">
                  <c:v>4.8369999999999997</c:v>
                </c:pt>
                <c:pt idx="194">
                  <c:v>4.88</c:v>
                </c:pt>
                <c:pt idx="195">
                  <c:v>4.899</c:v>
                </c:pt>
                <c:pt idx="196">
                  <c:v>5.0750000000000002</c:v>
                </c:pt>
                <c:pt idx="197">
                  <c:v>5.18</c:v>
                </c:pt>
                <c:pt idx="198">
                  <c:v>5.1840000000000002</c:v>
                </c:pt>
                <c:pt idx="199">
                  <c:v>5.194</c:v>
                </c:pt>
                <c:pt idx="200">
                  <c:v>5.3319999999999999</c:v>
                </c:pt>
                <c:pt idx="201">
                  <c:v>5.4649999999999999</c:v>
                </c:pt>
                <c:pt idx="202">
                  <c:v>5.8120000000000003</c:v>
                </c:pt>
                <c:pt idx="203">
                  <c:v>5.883</c:v>
                </c:pt>
                <c:pt idx="204">
                  <c:v>5.9779999999999998</c:v>
                </c:pt>
                <c:pt idx="205">
                  <c:v>6.04</c:v>
                </c:pt>
                <c:pt idx="206">
                  <c:v>6.0970000000000004</c:v>
                </c:pt>
                <c:pt idx="207">
                  <c:v>6.1349999999999998</c:v>
                </c:pt>
                <c:pt idx="208">
                  <c:v>6.1589999999999998</c:v>
                </c:pt>
                <c:pt idx="209">
                  <c:v>6.4390000000000001</c:v>
                </c:pt>
                <c:pt idx="210">
                  <c:v>6.4580000000000002</c:v>
                </c:pt>
                <c:pt idx="211">
                  <c:v>6.6529999999999996</c:v>
                </c:pt>
                <c:pt idx="212">
                  <c:v>6.7290000000000001</c:v>
                </c:pt>
                <c:pt idx="213">
                  <c:v>7.0090000000000003</c:v>
                </c:pt>
                <c:pt idx="214">
                  <c:v>7.1749999999999998</c:v>
                </c:pt>
                <c:pt idx="215">
                  <c:v>7.3129999999999997</c:v>
                </c:pt>
                <c:pt idx="216">
                  <c:v>7.3230000000000004</c:v>
                </c:pt>
                <c:pt idx="217">
                  <c:v>7.4039999999999999</c:v>
                </c:pt>
                <c:pt idx="218">
                  <c:v>7.5750000000000002</c:v>
                </c:pt>
                <c:pt idx="219">
                  <c:v>7.5890000000000004</c:v>
                </c:pt>
                <c:pt idx="220">
                  <c:v>7.76</c:v>
                </c:pt>
                <c:pt idx="221">
                  <c:v>7.8449999999999998</c:v>
                </c:pt>
                <c:pt idx="222">
                  <c:v>8.0449999999999999</c:v>
                </c:pt>
                <c:pt idx="223">
                  <c:v>8.0449999999999999</c:v>
                </c:pt>
                <c:pt idx="224">
                  <c:v>8.2110000000000003</c:v>
                </c:pt>
                <c:pt idx="225">
                  <c:v>8.3209999999999997</c:v>
                </c:pt>
                <c:pt idx="226">
                  <c:v>8.6059999999999999</c:v>
                </c:pt>
                <c:pt idx="227">
                  <c:v>8.6150000000000002</c:v>
                </c:pt>
                <c:pt idx="228">
                  <c:v>8.8859999999999992</c:v>
                </c:pt>
                <c:pt idx="229">
                  <c:v>8.9049999999999994</c:v>
                </c:pt>
                <c:pt idx="230">
                  <c:v>8.9570000000000007</c:v>
                </c:pt>
                <c:pt idx="231">
                  <c:v>9.1669999999999998</c:v>
                </c:pt>
                <c:pt idx="232">
                  <c:v>9.4329999999999998</c:v>
                </c:pt>
                <c:pt idx="233">
                  <c:v>9.452</c:v>
                </c:pt>
                <c:pt idx="234">
                  <c:v>9.6270000000000007</c:v>
                </c:pt>
                <c:pt idx="235">
                  <c:v>9.6989999999999998</c:v>
                </c:pt>
                <c:pt idx="236">
                  <c:v>9.7129999999999992</c:v>
                </c:pt>
                <c:pt idx="237">
                  <c:v>9.9600000000000009</c:v>
                </c:pt>
                <c:pt idx="238">
                  <c:v>9.9649999999999999</c:v>
                </c:pt>
                <c:pt idx="239">
                  <c:v>10.24</c:v>
                </c:pt>
                <c:pt idx="240">
                  <c:v>10.25</c:v>
                </c:pt>
                <c:pt idx="241">
                  <c:v>10.473000000000001</c:v>
                </c:pt>
                <c:pt idx="242">
                  <c:v>10.516</c:v>
                </c:pt>
                <c:pt idx="243">
                  <c:v>10.597</c:v>
                </c:pt>
                <c:pt idx="244">
                  <c:v>10.891</c:v>
                </c:pt>
                <c:pt idx="245">
                  <c:v>12.545</c:v>
                </c:pt>
                <c:pt idx="246">
                  <c:v>12.583</c:v>
                </c:pt>
                <c:pt idx="247">
                  <c:v>12.864000000000001</c:v>
                </c:pt>
                <c:pt idx="248">
                  <c:v>12.887</c:v>
                </c:pt>
                <c:pt idx="249">
                  <c:v>13.167999999999999</c:v>
                </c:pt>
                <c:pt idx="250">
                  <c:v>13.201000000000001</c:v>
                </c:pt>
                <c:pt idx="251">
                  <c:v>13.452999999999999</c:v>
                </c:pt>
                <c:pt idx="252">
                  <c:v>13.51</c:v>
                </c:pt>
                <c:pt idx="253">
                  <c:v>13.662000000000001</c:v>
                </c:pt>
                <c:pt idx="254">
                  <c:v>13.833</c:v>
                </c:pt>
                <c:pt idx="255">
                  <c:v>13.842000000000001</c:v>
                </c:pt>
                <c:pt idx="256">
                  <c:v>13.866</c:v>
                </c:pt>
                <c:pt idx="257">
                  <c:v>13.875999999999999</c:v>
                </c:pt>
                <c:pt idx="258">
                  <c:v>14.151</c:v>
                </c:pt>
                <c:pt idx="259">
                  <c:v>14.175000000000001</c:v>
                </c:pt>
                <c:pt idx="260">
                  <c:v>14.407999999999999</c:v>
                </c:pt>
                <c:pt idx="261">
                  <c:v>14.478999999999999</c:v>
                </c:pt>
                <c:pt idx="262">
                  <c:v>14.664999999999999</c:v>
                </c:pt>
                <c:pt idx="263">
                  <c:v>14.802</c:v>
                </c:pt>
                <c:pt idx="264">
                  <c:v>14.85</c:v>
                </c:pt>
                <c:pt idx="265">
                  <c:v>15.116</c:v>
                </c:pt>
                <c:pt idx="266">
                  <c:v>15.13</c:v>
                </c:pt>
                <c:pt idx="267">
                  <c:v>15.452999999999999</c:v>
                </c:pt>
                <c:pt idx="268">
                  <c:v>15.487</c:v>
                </c:pt>
                <c:pt idx="269">
                  <c:v>15.487</c:v>
                </c:pt>
                <c:pt idx="270">
                  <c:v>15.491</c:v>
                </c:pt>
                <c:pt idx="271">
                  <c:v>15.500999999999999</c:v>
                </c:pt>
                <c:pt idx="272">
                  <c:v>15.52</c:v>
                </c:pt>
                <c:pt idx="273">
                  <c:v>15.52</c:v>
                </c:pt>
                <c:pt idx="274">
                  <c:v>15.515000000000001</c:v>
                </c:pt>
                <c:pt idx="275">
                  <c:v>15.515000000000001</c:v>
                </c:pt>
                <c:pt idx="276">
                  <c:v>15.52</c:v>
                </c:pt>
                <c:pt idx="277">
                  <c:v>15.52</c:v>
                </c:pt>
                <c:pt idx="278">
                  <c:v>15.52</c:v>
                </c:pt>
                <c:pt idx="279">
                  <c:v>15.525</c:v>
                </c:pt>
                <c:pt idx="280">
                  <c:v>15.52</c:v>
                </c:pt>
                <c:pt idx="281">
                  <c:v>15.515000000000001</c:v>
                </c:pt>
                <c:pt idx="282">
                  <c:v>15.525</c:v>
                </c:pt>
                <c:pt idx="283">
                  <c:v>15.515000000000001</c:v>
                </c:pt>
                <c:pt idx="284">
                  <c:v>15.52</c:v>
                </c:pt>
                <c:pt idx="285">
                  <c:v>15.52</c:v>
                </c:pt>
                <c:pt idx="286">
                  <c:v>15.52</c:v>
                </c:pt>
                <c:pt idx="287">
                  <c:v>15.52</c:v>
                </c:pt>
                <c:pt idx="288">
                  <c:v>15.525</c:v>
                </c:pt>
                <c:pt idx="289">
                  <c:v>15.52</c:v>
                </c:pt>
                <c:pt idx="290">
                  <c:v>15.525</c:v>
                </c:pt>
                <c:pt idx="291">
                  <c:v>15.525</c:v>
                </c:pt>
                <c:pt idx="292">
                  <c:v>15.529</c:v>
                </c:pt>
                <c:pt idx="293">
                  <c:v>15.52</c:v>
                </c:pt>
                <c:pt idx="294">
                  <c:v>15.525</c:v>
                </c:pt>
                <c:pt idx="295">
                  <c:v>15.529</c:v>
                </c:pt>
                <c:pt idx="296">
                  <c:v>15.525</c:v>
                </c:pt>
                <c:pt idx="297">
                  <c:v>15.52</c:v>
                </c:pt>
                <c:pt idx="298">
                  <c:v>15.52</c:v>
                </c:pt>
                <c:pt idx="299">
                  <c:v>15.529</c:v>
                </c:pt>
                <c:pt idx="300">
                  <c:v>15.525</c:v>
                </c:pt>
                <c:pt idx="301">
                  <c:v>15.525</c:v>
                </c:pt>
                <c:pt idx="302">
                  <c:v>15.52</c:v>
                </c:pt>
                <c:pt idx="303">
                  <c:v>15.525</c:v>
                </c:pt>
                <c:pt idx="304">
                  <c:v>15.525</c:v>
                </c:pt>
                <c:pt idx="305">
                  <c:v>15.515000000000001</c:v>
                </c:pt>
                <c:pt idx="306">
                  <c:v>15.638999999999999</c:v>
                </c:pt>
                <c:pt idx="307">
                  <c:v>15.653</c:v>
                </c:pt>
                <c:pt idx="308">
                  <c:v>15.885999999999999</c:v>
                </c:pt>
                <c:pt idx="309">
                  <c:v>15.914</c:v>
                </c:pt>
                <c:pt idx="310">
                  <c:v>16.141999999999999</c:v>
                </c:pt>
                <c:pt idx="311">
                  <c:v>16.199000000000002</c:v>
                </c:pt>
                <c:pt idx="312">
                  <c:v>16.366</c:v>
                </c:pt>
                <c:pt idx="313">
                  <c:v>16.494</c:v>
                </c:pt>
                <c:pt idx="314">
                  <c:v>16.579999999999998</c:v>
                </c:pt>
                <c:pt idx="315">
                  <c:v>16.731999999999999</c:v>
                </c:pt>
                <c:pt idx="316">
                  <c:v>16.754999999999999</c:v>
                </c:pt>
                <c:pt idx="317">
                  <c:v>16.760000000000002</c:v>
                </c:pt>
                <c:pt idx="318">
                  <c:v>16.760000000000002</c:v>
                </c:pt>
                <c:pt idx="319">
                  <c:v>16.77</c:v>
                </c:pt>
                <c:pt idx="320">
                  <c:v>16.774000000000001</c:v>
                </c:pt>
                <c:pt idx="321">
                  <c:v>16.77</c:v>
                </c:pt>
                <c:pt idx="322">
                  <c:v>16.779</c:v>
                </c:pt>
                <c:pt idx="323">
                  <c:v>16.783999999999999</c:v>
                </c:pt>
                <c:pt idx="324">
                  <c:v>16.77</c:v>
                </c:pt>
                <c:pt idx="325">
                  <c:v>16.774000000000001</c:v>
                </c:pt>
                <c:pt idx="326">
                  <c:v>16.774000000000001</c:v>
                </c:pt>
                <c:pt idx="327">
                  <c:v>16.774000000000001</c:v>
                </c:pt>
                <c:pt idx="328">
                  <c:v>16.77</c:v>
                </c:pt>
                <c:pt idx="329">
                  <c:v>16.774000000000001</c:v>
                </c:pt>
                <c:pt idx="330">
                  <c:v>16.774000000000001</c:v>
                </c:pt>
                <c:pt idx="331">
                  <c:v>16.779</c:v>
                </c:pt>
                <c:pt idx="332">
                  <c:v>16.779</c:v>
                </c:pt>
                <c:pt idx="333">
                  <c:v>16.779</c:v>
                </c:pt>
                <c:pt idx="334">
                  <c:v>16.789000000000001</c:v>
                </c:pt>
                <c:pt idx="335">
                  <c:v>16.783999999999999</c:v>
                </c:pt>
                <c:pt idx="336">
                  <c:v>16.774000000000001</c:v>
                </c:pt>
                <c:pt idx="337">
                  <c:v>16.783999999999999</c:v>
                </c:pt>
                <c:pt idx="338">
                  <c:v>16.783999999999999</c:v>
                </c:pt>
                <c:pt idx="339">
                  <c:v>16.779</c:v>
                </c:pt>
                <c:pt idx="340">
                  <c:v>16.779</c:v>
                </c:pt>
                <c:pt idx="341">
                  <c:v>16.779</c:v>
                </c:pt>
                <c:pt idx="342">
                  <c:v>16.779</c:v>
                </c:pt>
                <c:pt idx="343">
                  <c:v>16.783999999999999</c:v>
                </c:pt>
                <c:pt idx="344">
                  <c:v>16.783999999999999</c:v>
                </c:pt>
                <c:pt idx="345">
                  <c:v>16.779</c:v>
                </c:pt>
                <c:pt idx="346">
                  <c:v>16.779</c:v>
                </c:pt>
                <c:pt idx="347">
                  <c:v>16.774000000000001</c:v>
                </c:pt>
                <c:pt idx="348">
                  <c:v>16.698</c:v>
                </c:pt>
                <c:pt idx="349">
                  <c:v>15.268000000000001</c:v>
                </c:pt>
                <c:pt idx="350">
                  <c:v>14.446</c:v>
                </c:pt>
                <c:pt idx="351">
                  <c:v>14.128</c:v>
                </c:pt>
                <c:pt idx="352">
                  <c:v>13.505000000000001</c:v>
                </c:pt>
                <c:pt idx="353">
                  <c:v>12.768000000000001</c:v>
                </c:pt>
                <c:pt idx="354">
                  <c:v>12.164999999999999</c:v>
                </c:pt>
                <c:pt idx="355">
                  <c:v>11.638</c:v>
                </c:pt>
                <c:pt idx="356">
                  <c:v>10.236000000000001</c:v>
                </c:pt>
                <c:pt idx="357">
                  <c:v>9.5939999999999994</c:v>
                </c:pt>
                <c:pt idx="358">
                  <c:v>9.1519999999999992</c:v>
                </c:pt>
                <c:pt idx="359">
                  <c:v>8.3490000000000002</c:v>
                </c:pt>
                <c:pt idx="360">
                  <c:v>8.3249999999999993</c:v>
                </c:pt>
                <c:pt idx="361">
                  <c:v>8.3019999999999996</c:v>
                </c:pt>
                <c:pt idx="362">
                  <c:v>8.3019999999999996</c:v>
                </c:pt>
                <c:pt idx="363">
                  <c:v>8.2919999999999998</c:v>
                </c:pt>
                <c:pt idx="364">
                  <c:v>8.2919999999999998</c:v>
                </c:pt>
                <c:pt idx="365">
                  <c:v>8.2919999999999998</c:v>
                </c:pt>
                <c:pt idx="366">
                  <c:v>8.2780000000000005</c:v>
                </c:pt>
              </c:numCache>
            </c:numRef>
          </c:xVal>
          <c:yVal>
            <c:numRef>
              <c:f>'data-editted'!$X$6:$X$372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Trans-4</c:v>
          </c:tx>
          <c:marker>
            <c:symbol val="none"/>
          </c:marker>
          <c:xVal>
            <c:numRef>
              <c:f>'data-editted'!$AH$6:$AH$372</c:f>
              <c:numCache>
                <c:formatCode>General</c:formatCode>
                <c:ptCount val="367"/>
                <c:pt idx="0">
                  <c:v>-3.4000000000000002E-2</c:v>
                </c:pt>
                <c:pt idx="1">
                  <c:v>-3.4000000000000002E-2</c:v>
                </c:pt>
                <c:pt idx="2">
                  <c:v>-3.4000000000000002E-2</c:v>
                </c:pt>
                <c:pt idx="3">
                  <c:v>-3.4000000000000002E-2</c:v>
                </c:pt>
                <c:pt idx="4">
                  <c:v>-3.4000000000000002E-2</c:v>
                </c:pt>
                <c:pt idx="5">
                  <c:v>-3.4000000000000002E-2</c:v>
                </c:pt>
                <c:pt idx="6">
                  <c:v>-3.4000000000000002E-2</c:v>
                </c:pt>
                <c:pt idx="7">
                  <c:v>-3.4000000000000002E-2</c:v>
                </c:pt>
                <c:pt idx="8">
                  <c:v>-3.9E-2</c:v>
                </c:pt>
                <c:pt idx="9">
                  <c:v>-3.4000000000000002E-2</c:v>
                </c:pt>
                <c:pt idx="10">
                  <c:v>-3.4000000000000002E-2</c:v>
                </c:pt>
                <c:pt idx="11">
                  <c:v>-3.4000000000000002E-2</c:v>
                </c:pt>
                <c:pt idx="12">
                  <c:v>-3.4000000000000002E-2</c:v>
                </c:pt>
                <c:pt idx="13">
                  <c:v>-3.9E-2</c:v>
                </c:pt>
                <c:pt idx="14">
                  <c:v>-2.9000000000000001E-2</c:v>
                </c:pt>
                <c:pt idx="15">
                  <c:v>-3.9E-2</c:v>
                </c:pt>
                <c:pt idx="16">
                  <c:v>-3.9E-2</c:v>
                </c:pt>
                <c:pt idx="17">
                  <c:v>-3.4000000000000002E-2</c:v>
                </c:pt>
                <c:pt idx="18">
                  <c:v>-3.4000000000000002E-2</c:v>
                </c:pt>
                <c:pt idx="19">
                  <c:v>-2.9000000000000001E-2</c:v>
                </c:pt>
                <c:pt idx="20">
                  <c:v>-2.9000000000000001E-2</c:v>
                </c:pt>
                <c:pt idx="21">
                  <c:v>-3.9E-2</c:v>
                </c:pt>
                <c:pt idx="22">
                  <c:v>-3.9E-2</c:v>
                </c:pt>
                <c:pt idx="23">
                  <c:v>-3.9E-2</c:v>
                </c:pt>
                <c:pt idx="24">
                  <c:v>-2.9000000000000001E-2</c:v>
                </c:pt>
                <c:pt idx="25">
                  <c:v>-2.9000000000000001E-2</c:v>
                </c:pt>
                <c:pt idx="26">
                  <c:v>-2.9000000000000001E-2</c:v>
                </c:pt>
                <c:pt idx="27">
                  <c:v>-2.9000000000000001E-2</c:v>
                </c:pt>
                <c:pt idx="28">
                  <c:v>-3.9E-2</c:v>
                </c:pt>
                <c:pt idx="29">
                  <c:v>-3.4000000000000002E-2</c:v>
                </c:pt>
                <c:pt idx="30">
                  <c:v>-3.9E-2</c:v>
                </c:pt>
                <c:pt idx="31">
                  <c:v>-2.4E-2</c:v>
                </c:pt>
                <c:pt idx="32">
                  <c:v>-0.02</c:v>
                </c:pt>
                <c:pt idx="33">
                  <c:v>-0.02</c:v>
                </c:pt>
                <c:pt idx="34">
                  <c:v>-2.4E-2</c:v>
                </c:pt>
                <c:pt idx="35">
                  <c:v>-1.4999999999999999E-2</c:v>
                </c:pt>
                <c:pt idx="36">
                  <c:v>-0.02</c:v>
                </c:pt>
                <c:pt idx="37">
                  <c:v>-1.4999999999999999E-2</c:v>
                </c:pt>
                <c:pt idx="38">
                  <c:v>-1.4999999999999999E-2</c:v>
                </c:pt>
                <c:pt idx="39">
                  <c:v>-1.4999999999999999E-2</c:v>
                </c:pt>
                <c:pt idx="40">
                  <c:v>-1.4999999999999999E-2</c:v>
                </c:pt>
                <c:pt idx="41">
                  <c:v>-5.0000000000000001E-3</c:v>
                </c:pt>
                <c:pt idx="42">
                  <c:v>-5.0000000000000001E-3</c:v>
                </c:pt>
                <c:pt idx="43">
                  <c:v>-0.01</c:v>
                </c:pt>
                <c:pt idx="44">
                  <c:v>-0.01</c:v>
                </c:pt>
                <c:pt idx="45">
                  <c:v>-1.4999999999999999E-2</c:v>
                </c:pt>
                <c:pt idx="46">
                  <c:v>-0.01</c:v>
                </c:pt>
                <c:pt idx="47">
                  <c:v>-0.01</c:v>
                </c:pt>
                <c:pt idx="48">
                  <c:v>-0.01</c:v>
                </c:pt>
                <c:pt idx="49">
                  <c:v>-0.01</c:v>
                </c:pt>
                <c:pt idx="50">
                  <c:v>-0.01</c:v>
                </c:pt>
                <c:pt idx="51">
                  <c:v>-0.01</c:v>
                </c:pt>
                <c:pt idx="52">
                  <c:v>5.0000000000000001E-3</c:v>
                </c:pt>
                <c:pt idx="53">
                  <c:v>0</c:v>
                </c:pt>
                <c:pt idx="54">
                  <c:v>-5.0000000000000001E-3</c:v>
                </c:pt>
                <c:pt idx="55">
                  <c:v>5.0000000000000001E-3</c:v>
                </c:pt>
                <c:pt idx="56">
                  <c:v>5.0000000000000001E-3</c:v>
                </c:pt>
                <c:pt idx="57">
                  <c:v>5.0000000000000001E-3</c:v>
                </c:pt>
                <c:pt idx="58">
                  <c:v>0</c:v>
                </c:pt>
                <c:pt idx="59">
                  <c:v>5.0000000000000001E-3</c:v>
                </c:pt>
                <c:pt idx="60">
                  <c:v>0.01</c:v>
                </c:pt>
                <c:pt idx="61">
                  <c:v>1.4999999999999999E-2</c:v>
                </c:pt>
                <c:pt idx="62">
                  <c:v>0</c:v>
                </c:pt>
                <c:pt idx="63">
                  <c:v>0.01</c:v>
                </c:pt>
                <c:pt idx="64">
                  <c:v>1.4999999999999999E-2</c:v>
                </c:pt>
                <c:pt idx="65">
                  <c:v>0.01</c:v>
                </c:pt>
                <c:pt idx="66">
                  <c:v>0.01</c:v>
                </c:pt>
                <c:pt idx="67">
                  <c:v>0.01</c:v>
                </c:pt>
                <c:pt idx="68">
                  <c:v>1.4999999999999999E-2</c:v>
                </c:pt>
                <c:pt idx="69">
                  <c:v>0.01</c:v>
                </c:pt>
                <c:pt idx="70">
                  <c:v>0.01</c:v>
                </c:pt>
                <c:pt idx="71">
                  <c:v>0.02</c:v>
                </c:pt>
                <c:pt idx="72">
                  <c:v>0.01</c:v>
                </c:pt>
                <c:pt idx="73">
                  <c:v>0.02</c:v>
                </c:pt>
                <c:pt idx="74">
                  <c:v>0.01</c:v>
                </c:pt>
                <c:pt idx="75">
                  <c:v>0.02</c:v>
                </c:pt>
                <c:pt idx="76">
                  <c:v>0.02</c:v>
                </c:pt>
                <c:pt idx="77">
                  <c:v>1.4999999999999999E-2</c:v>
                </c:pt>
                <c:pt idx="78">
                  <c:v>1.4999999999999999E-2</c:v>
                </c:pt>
                <c:pt idx="79">
                  <c:v>2.4E-2</c:v>
                </c:pt>
                <c:pt idx="80">
                  <c:v>0.02</c:v>
                </c:pt>
                <c:pt idx="81">
                  <c:v>0.02</c:v>
                </c:pt>
                <c:pt idx="82">
                  <c:v>2.4E-2</c:v>
                </c:pt>
                <c:pt idx="83">
                  <c:v>0.01</c:v>
                </c:pt>
                <c:pt idx="84">
                  <c:v>0.02</c:v>
                </c:pt>
                <c:pt idx="85">
                  <c:v>1.4999999999999999E-2</c:v>
                </c:pt>
                <c:pt idx="86">
                  <c:v>1.4999999999999999E-2</c:v>
                </c:pt>
                <c:pt idx="87">
                  <c:v>1.4999999999999999E-2</c:v>
                </c:pt>
                <c:pt idx="88">
                  <c:v>0.02</c:v>
                </c:pt>
                <c:pt idx="89">
                  <c:v>0.02</c:v>
                </c:pt>
                <c:pt idx="90">
                  <c:v>1.4999999999999999E-2</c:v>
                </c:pt>
                <c:pt idx="91">
                  <c:v>2.4E-2</c:v>
                </c:pt>
                <c:pt idx="92">
                  <c:v>2.9000000000000001E-2</c:v>
                </c:pt>
                <c:pt idx="93">
                  <c:v>0.02</c:v>
                </c:pt>
                <c:pt idx="94">
                  <c:v>0.02</c:v>
                </c:pt>
                <c:pt idx="95">
                  <c:v>2.4E-2</c:v>
                </c:pt>
                <c:pt idx="96">
                  <c:v>0.02</c:v>
                </c:pt>
                <c:pt idx="97">
                  <c:v>2.4E-2</c:v>
                </c:pt>
                <c:pt idx="98">
                  <c:v>2.4E-2</c:v>
                </c:pt>
                <c:pt idx="99">
                  <c:v>2.4E-2</c:v>
                </c:pt>
                <c:pt idx="100">
                  <c:v>2.4E-2</c:v>
                </c:pt>
                <c:pt idx="101">
                  <c:v>2.9000000000000001E-2</c:v>
                </c:pt>
                <c:pt idx="102">
                  <c:v>2.4E-2</c:v>
                </c:pt>
                <c:pt idx="103">
                  <c:v>2.4E-2</c:v>
                </c:pt>
                <c:pt idx="104">
                  <c:v>2.9000000000000001E-2</c:v>
                </c:pt>
                <c:pt idx="105">
                  <c:v>2.4E-2</c:v>
                </c:pt>
                <c:pt idx="106">
                  <c:v>4.3999999999999997E-2</c:v>
                </c:pt>
                <c:pt idx="107">
                  <c:v>4.3999999999999997E-2</c:v>
                </c:pt>
                <c:pt idx="108">
                  <c:v>3.9E-2</c:v>
                </c:pt>
                <c:pt idx="109">
                  <c:v>4.3999999999999997E-2</c:v>
                </c:pt>
                <c:pt idx="110">
                  <c:v>4.3999999999999997E-2</c:v>
                </c:pt>
                <c:pt idx="111">
                  <c:v>3.9E-2</c:v>
                </c:pt>
                <c:pt idx="112">
                  <c:v>4.9000000000000002E-2</c:v>
                </c:pt>
                <c:pt idx="113">
                  <c:v>4.9000000000000002E-2</c:v>
                </c:pt>
                <c:pt idx="114">
                  <c:v>4.9000000000000002E-2</c:v>
                </c:pt>
                <c:pt idx="115">
                  <c:v>4.9000000000000002E-2</c:v>
                </c:pt>
                <c:pt idx="116">
                  <c:v>5.3999999999999999E-2</c:v>
                </c:pt>
                <c:pt idx="117">
                  <c:v>4.3999999999999997E-2</c:v>
                </c:pt>
                <c:pt idx="118">
                  <c:v>5.8999999999999997E-2</c:v>
                </c:pt>
                <c:pt idx="119">
                  <c:v>5.8999999999999997E-2</c:v>
                </c:pt>
                <c:pt idx="120">
                  <c:v>5.8999999999999997E-2</c:v>
                </c:pt>
                <c:pt idx="121">
                  <c:v>7.2999999999999995E-2</c:v>
                </c:pt>
                <c:pt idx="122">
                  <c:v>7.8E-2</c:v>
                </c:pt>
                <c:pt idx="123">
                  <c:v>7.8E-2</c:v>
                </c:pt>
                <c:pt idx="124">
                  <c:v>7.2999999999999995E-2</c:v>
                </c:pt>
                <c:pt idx="125">
                  <c:v>7.2999999999999995E-2</c:v>
                </c:pt>
                <c:pt idx="126">
                  <c:v>8.7999999999999995E-2</c:v>
                </c:pt>
                <c:pt idx="127">
                  <c:v>7.2999999999999995E-2</c:v>
                </c:pt>
                <c:pt idx="128">
                  <c:v>8.3000000000000004E-2</c:v>
                </c:pt>
                <c:pt idx="129">
                  <c:v>8.7999999999999995E-2</c:v>
                </c:pt>
                <c:pt idx="130">
                  <c:v>8.3000000000000004E-2</c:v>
                </c:pt>
                <c:pt idx="131">
                  <c:v>8.7999999999999995E-2</c:v>
                </c:pt>
                <c:pt idx="132">
                  <c:v>8.7999999999999995E-2</c:v>
                </c:pt>
                <c:pt idx="133">
                  <c:v>8.7999999999999995E-2</c:v>
                </c:pt>
                <c:pt idx="134">
                  <c:v>9.2999999999999999E-2</c:v>
                </c:pt>
                <c:pt idx="135">
                  <c:v>8.7999999999999995E-2</c:v>
                </c:pt>
                <c:pt idx="136">
                  <c:v>8.3000000000000004E-2</c:v>
                </c:pt>
                <c:pt idx="137">
                  <c:v>8.7999999999999995E-2</c:v>
                </c:pt>
                <c:pt idx="138">
                  <c:v>8.3000000000000004E-2</c:v>
                </c:pt>
                <c:pt idx="139">
                  <c:v>8.7999999999999995E-2</c:v>
                </c:pt>
                <c:pt idx="140">
                  <c:v>8.3000000000000004E-2</c:v>
                </c:pt>
                <c:pt idx="141">
                  <c:v>8.3000000000000004E-2</c:v>
                </c:pt>
                <c:pt idx="142">
                  <c:v>9.8000000000000004E-2</c:v>
                </c:pt>
                <c:pt idx="143">
                  <c:v>0.10299999999999999</c:v>
                </c:pt>
                <c:pt idx="144">
                  <c:v>0.122</c:v>
                </c:pt>
                <c:pt idx="145">
                  <c:v>0.113</c:v>
                </c:pt>
                <c:pt idx="146">
                  <c:v>0.11700000000000001</c:v>
                </c:pt>
                <c:pt idx="147">
                  <c:v>0.122</c:v>
                </c:pt>
                <c:pt idx="148">
                  <c:v>0.122</c:v>
                </c:pt>
                <c:pt idx="149">
                  <c:v>0.122</c:v>
                </c:pt>
                <c:pt idx="150">
                  <c:v>0.13200000000000001</c:v>
                </c:pt>
                <c:pt idx="151">
                  <c:v>0.127</c:v>
                </c:pt>
                <c:pt idx="152">
                  <c:v>0.13200000000000001</c:v>
                </c:pt>
                <c:pt idx="153">
                  <c:v>0.13200000000000001</c:v>
                </c:pt>
                <c:pt idx="154">
                  <c:v>0.13200000000000001</c:v>
                </c:pt>
                <c:pt idx="155">
                  <c:v>0.13200000000000001</c:v>
                </c:pt>
                <c:pt idx="156">
                  <c:v>0.13700000000000001</c:v>
                </c:pt>
                <c:pt idx="157">
                  <c:v>0.14199999999999999</c:v>
                </c:pt>
                <c:pt idx="158">
                  <c:v>0.13200000000000001</c:v>
                </c:pt>
                <c:pt idx="159">
                  <c:v>0.13700000000000001</c:v>
                </c:pt>
                <c:pt idx="160">
                  <c:v>0.13200000000000001</c:v>
                </c:pt>
                <c:pt idx="161">
                  <c:v>0.13700000000000001</c:v>
                </c:pt>
                <c:pt idx="162">
                  <c:v>0.13700000000000001</c:v>
                </c:pt>
                <c:pt idx="163">
                  <c:v>0.14699999999999999</c:v>
                </c:pt>
                <c:pt idx="164">
                  <c:v>0.13200000000000001</c:v>
                </c:pt>
                <c:pt idx="165">
                  <c:v>0.13700000000000001</c:v>
                </c:pt>
                <c:pt idx="166">
                  <c:v>0.14199999999999999</c:v>
                </c:pt>
                <c:pt idx="167">
                  <c:v>0.14199999999999999</c:v>
                </c:pt>
                <c:pt idx="168">
                  <c:v>0.14199999999999999</c:v>
                </c:pt>
                <c:pt idx="169">
                  <c:v>0.14199999999999999</c:v>
                </c:pt>
                <c:pt idx="170">
                  <c:v>0.152</c:v>
                </c:pt>
                <c:pt idx="171">
                  <c:v>0.152</c:v>
                </c:pt>
                <c:pt idx="172">
                  <c:v>0.14199999999999999</c:v>
                </c:pt>
                <c:pt idx="173">
                  <c:v>0.152</c:v>
                </c:pt>
                <c:pt idx="174">
                  <c:v>0.14699999999999999</c:v>
                </c:pt>
                <c:pt idx="175">
                  <c:v>0.14699999999999999</c:v>
                </c:pt>
                <c:pt idx="176">
                  <c:v>0.152</c:v>
                </c:pt>
                <c:pt idx="177">
                  <c:v>0.152</c:v>
                </c:pt>
                <c:pt idx="178">
                  <c:v>0.152</c:v>
                </c:pt>
                <c:pt idx="179">
                  <c:v>0.152</c:v>
                </c:pt>
                <c:pt idx="180">
                  <c:v>0.14699999999999999</c:v>
                </c:pt>
                <c:pt idx="181">
                  <c:v>0.152</c:v>
                </c:pt>
                <c:pt idx="182">
                  <c:v>0.152</c:v>
                </c:pt>
                <c:pt idx="183">
                  <c:v>0.157</c:v>
                </c:pt>
                <c:pt idx="184">
                  <c:v>0.152</c:v>
                </c:pt>
                <c:pt idx="185">
                  <c:v>0.14699999999999999</c:v>
                </c:pt>
                <c:pt idx="186">
                  <c:v>0.152</c:v>
                </c:pt>
                <c:pt idx="187">
                  <c:v>0.157</c:v>
                </c:pt>
                <c:pt idx="188">
                  <c:v>0.157</c:v>
                </c:pt>
                <c:pt idx="189">
                  <c:v>0.152</c:v>
                </c:pt>
                <c:pt idx="190">
                  <c:v>0.152</c:v>
                </c:pt>
                <c:pt idx="191">
                  <c:v>0.157</c:v>
                </c:pt>
                <c:pt idx="192">
                  <c:v>0.157</c:v>
                </c:pt>
                <c:pt idx="193">
                  <c:v>0.161</c:v>
                </c:pt>
                <c:pt idx="194">
                  <c:v>0.157</c:v>
                </c:pt>
                <c:pt idx="195">
                  <c:v>0.152</c:v>
                </c:pt>
                <c:pt idx="196">
                  <c:v>0.17100000000000001</c:v>
                </c:pt>
                <c:pt idx="197">
                  <c:v>0.16600000000000001</c:v>
                </c:pt>
                <c:pt idx="198">
                  <c:v>0.17100000000000001</c:v>
                </c:pt>
                <c:pt idx="199">
                  <c:v>0.16600000000000001</c:v>
                </c:pt>
                <c:pt idx="200">
                  <c:v>0.17599999999999999</c:v>
                </c:pt>
                <c:pt idx="201">
                  <c:v>0.16600000000000001</c:v>
                </c:pt>
                <c:pt idx="202">
                  <c:v>0.17599999999999999</c:v>
                </c:pt>
                <c:pt idx="203">
                  <c:v>0.17599999999999999</c:v>
                </c:pt>
                <c:pt idx="204">
                  <c:v>0.17599999999999999</c:v>
                </c:pt>
                <c:pt idx="205">
                  <c:v>0.18099999999999999</c:v>
                </c:pt>
                <c:pt idx="206">
                  <c:v>0.17599999999999999</c:v>
                </c:pt>
                <c:pt idx="207">
                  <c:v>0.17100000000000001</c:v>
                </c:pt>
                <c:pt idx="208">
                  <c:v>0.17599999999999999</c:v>
                </c:pt>
                <c:pt idx="209">
                  <c:v>0.17599999999999999</c:v>
                </c:pt>
                <c:pt idx="210">
                  <c:v>0.17100000000000001</c:v>
                </c:pt>
                <c:pt idx="211">
                  <c:v>0.17599999999999999</c:v>
                </c:pt>
                <c:pt idx="212">
                  <c:v>0.17599999999999999</c:v>
                </c:pt>
                <c:pt idx="213">
                  <c:v>0.17599999999999999</c:v>
                </c:pt>
                <c:pt idx="214">
                  <c:v>0.17599999999999999</c:v>
                </c:pt>
                <c:pt idx="215">
                  <c:v>0.18099999999999999</c:v>
                </c:pt>
                <c:pt idx="216">
                  <c:v>0.17599999999999999</c:v>
                </c:pt>
                <c:pt idx="217">
                  <c:v>0.17599999999999999</c:v>
                </c:pt>
                <c:pt idx="218">
                  <c:v>0.186</c:v>
                </c:pt>
                <c:pt idx="219">
                  <c:v>0.17100000000000001</c:v>
                </c:pt>
                <c:pt idx="220">
                  <c:v>0.18099999999999999</c:v>
                </c:pt>
                <c:pt idx="221">
                  <c:v>0.17599999999999999</c:v>
                </c:pt>
                <c:pt idx="222">
                  <c:v>0.18099999999999999</c:v>
                </c:pt>
                <c:pt idx="223">
                  <c:v>0.18099999999999999</c:v>
                </c:pt>
                <c:pt idx="224">
                  <c:v>0.17599999999999999</c:v>
                </c:pt>
                <c:pt idx="225">
                  <c:v>0.18099999999999999</c:v>
                </c:pt>
                <c:pt idx="226">
                  <c:v>0.18099999999999999</c:v>
                </c:pt>
                <c:pt idx="227">
                  <c:v>0.18099999999999999</c:v>
                </c:pt>
                <c:pt idx="228">
                  <c:v>0.18099999999999999</c:v>
                </c:pt>
                <c:pt idx="229">
                  <c:v>0.186</c:v>
                </c:pt>
                <c:pt idx="230">
                  <c:v>0.18099999999999999</c:v>
                </c:pt>
                <c:pt idx="231">
                  <c:v>0.191</c:v>
                </c:pt>
                <c:pt idx="232">
                  <c:v>0.191</c:v>
                </c:pt>
                <c:pt idx="233">
                  <c:v>0.18099999999999999</c:v>
                </c:pt>
                <c:pt idx="234">
                  <c:v>0.186</c:v>
                </c:pt>
                <c:pt idx="235">
                  <c:v>0.186</c:v>
                </c:pt>
                <c:pt idx="236">
                  <c:v>0.186</c:v>
                </c:pt>
                <c:pt idx="237">
                  <c:v>0.186</c:v>
                </c:pt>
                <c:pt idx="238">
                  <c:v>0.186</c:v>
                </c:pt>
                <c:pt idx="239">
                  <c:v>0.186</c:v>
                </c:pt>
                <c:pt idx="240">
                  <c:v>0.186</c:v>
                </c:pt>
                <c:pt idx="241">
                  <c:v>0.17599999999999999</c:v>
                </c:pt>
                <c:pt idx="242">
                  <c:v>0.186</c:v>
                </c:pt>
                <c:pt idx="243">
                  <c:v>0.191</c:v>
                </c:pt>
                <c:pt idx="244">
                  <c:v>0.186</c:v>
                </c:pt>
                <c:pt idx="245">
                  <c:v>0.18099999999999999</c:v>
                </c:pt>
                <c:pt idx="246">
                  <c:v>0.18099999999999999</c:v>
                </c:pt>
                <c:pt idx="247">
                  <c:v>0.191</c:v>
                </c:pt>
                <c:pt idx="248">
                  <c:v>0.191</c:v>
                </c:pt>
                <c:pt idx="249">
                  <c:v>0.18099999999999999</c:v>
                </c:pt>
                <c:pt idx="250">
                  <c:v>0.186</c:v>
                </c:pt>
                <c:pt idx="251">
                  <c:v>0.186</c:v>
                </c:pt>
                <c:pt idx="252">
                  <c:v>0.186</c:v>
                </c:pt>
                <c:pt idx="253">
                  <c:v>0.18099999999999999</c:v>
                </c:pt>
                <c:pt idx="254">
                  <c:v>0.186</c:v>
                </c:pt>
                <c:pt idx="255">
                  <c:v>0.18099999999999999</c:v>
                </c:pt>
                <c:pt idx="256">
                  <c:v>0.186</c:v>
                </c:pt>
                <c:pt idx="257">
                  <c:v>0.186</c:v>
                </c:pt>
                <c:pt idx="258">
                  <c:v>0.186</c:v>
                </c:pt>
                <c:pt idx="259">
                  <c:v>0.186</c:v>
                </c:pt>
                <c:pt idx="260">
                  <c:v>0.186</c:v>
                </c:pt>
                <c:pt idx="261">
                  <c:v>0.186</c:v>
                </c:pt>
                <c:pt idx="262">
                  <c:v>0.186</c:v>
                </c:pt>
                <c:pt idx="263">
                  <c:v>0.18099999999999999</c:v>
                </c:pt>
                <c:pt idx="264">
                  <c:v>0.186</c:v>
                </c:pt>
                <c:pt idx="265">
                  <c:v>0.186</c:v>
                </c:pt>
                <c:pt idx="266">
                  <c:v>0.18099999999999999</c:v>
                </c:pt>
                <c:pt idx="267">
                  <c:v>0.191</c:v>
                </c:pt>
                <c:pt idx="268">
                  <c:v>0.18099999999999999</c:v>
                </c:pt>
                <c:pt idx="269">
                  <c:v>0.191</c:v>
                </c:pt>
                <c:pt idx="270">
                  <c:v>0.18099999999999999</c:v>
                </c:pt>
                <c:pt idx="271">
                  <c:v>0.186</c:v>
                </c:pt>
                <c:pt idx="272">
                  <c:v>0.186</c:v>
                </c:pt>
                <c:pt idx="273">
                  <c:v>0.18099999999999999</c:v>
                </c:pt>
                <c:pt idx="274">
                  <c:v>0.186</c:v>
                </c:pt>
                <c:pt idx="275">
                  <c:v>0.186</c:v>
                </c:pt>
                <c:pt idx="276">
                  <c:v>0.186</c:v>
                </c:pt>
                <c:pt idx="277">
                  <c:v>0.18099999999999999</c:v>
                </c:pt>
                <c:pt idx="278">
                  <c:v>0.186</c:v>
                </c:pt>
                <c:pt idx="279">
                  <c:v>0.18099999999999999</c:v>
                </c:pt>
                <c:pt idx="280">
                  <c:v>0.186</c:v>
                </c:pt>
                <c:pt idx="281">
                  <c:v>0.186</c:v>
                </c:pt>
                <c:pt idx="282">
                  <c:v>0.186</c:v>
                </c:pt>
                <c:pt idx="283">
                  <c:v>0.18099999999999999</c:v>
                </c:pt>
                <c:pt idx="284">
                  <c:v>0.191</c:v>
                </c:pt>
                <c:pt idx="285">
                  <c:v>0.186</c:v>
                </c:pt>
                <c:pt idx="286">
                  <c:v>0.186</c:v>
                </c:pt>
                <c:pt idx="287">
                  <c:v>0.18099999999999999</c:v>
                </c:pt>
                <c:pt idx="288">
                  <c:v>0.186</c:v>
                </c:pt>
                <c:pt idx="289">
                  <c:v>0.17599999999999999</c:v>
                </c:pt>
                <c:pt idx="290">
                  <c:v>0.186</c:v>
                </c:pt>
                <c:pt idx="291">
                  <c:v>0.18099999999999999</c:v>
                </c:pt>
                <c:pt idx="292">
                  <c:v>0.186</c:v>
                </c:pt>
                <c:pt idx="293">
                  <c:v>0.186</c:v>
                </c:pt>
                <c:pt idx="294">
                  <c:v>0.18099999999999999</c:v>
                </c:pt>
                <c:pt idx="295">
                  <c:v>0.186</c:v>
                </c:pt>
                <c:pt idx="296">
                  <c:v>0.186</c:v>
                </c:pt>
                <c:pt idx="297">
                  <c:v>0.18099999999999999</c:v>
                </c:pt>
                <c:pt idx="298">
                  <c:v>0.18099999999999999</c:v>
                </c:pt>
                <c:pt idx="299">
                  <c:v>0.186</c:v>
                </c:pt>
                <c:pt idx="300">
                  <c:v>0.186</c:v>
                </c:pt>
                <c:pt idx="301">
                  <c:v>0.186</c:v>
                </c:pt>
                <c:pt idx="302">
                  <c:v>0.18099999999999999</c:v>
                </c:pt>
                <c:pt idx="303">
                  <c:v>0.186</c:v>
                </c:pt>
                <c:pt idx="304">
                  <c:v>0.191</c:v>
                </c:pt>
                <c:pt idx="305">
                  <c:v>0.186</c:v>
                </c:pt>
                <c:pt idx="306">
                  <c:v>0.191</c:v>
                </c:pt>
                <c:pt idx="307">
                  <c:v>0.186</c:v>
                </c:pt>
                <c:pt idx="308">
                  <c:v>0.191</c:v>
                </c:pt>
                <c:pt idx="309">
                  <c:v>0.191</c:v>
                </c:pt>
                <c:pt idx="310">
                  <c:v>0.18099999999999999</c:v>
                </c:pt>
                <c:pt idx="311">
                  <c:v>0.186</c:v>
                </c:pt>
                <c:pt idx="312">
                  <c:v>0.18099999999999999</c:v>
                </c:pt>
                <c:pt idx="313">
                  <c:v>0.186</c:v>
                </c:pt>
                <c:pt idx="314">
                  <c:v>0.186</c:v>
                </c:pt>
                <c:pt idx="315">
                  <c:v>0.18099999999999999</c:v>
                </c:pt>
                <c:pt idx="316">
                  <c:v>0.186</c:v>
                </c:pt>
                <c:pt idx="317">
                  <c:v>0.18099999999999999</c:v>
                </c:pt>
                <c:pt idx="318">
                  <c:v>0.18099999999999999</c:v>
                </c:pt>
                <c:pt idx="319">
                  <c:v>0.191</c:v>
                </c:pt>
                <c:pt idx="320">
                  <c:v>0.18099999999999999</c:v>
                </c:pt>
                <c:pt idx="321">
                  <c:v>0.191</c:v>
                </c:pt>
                <c:pt idx="322">
                  <c:v>0.186</c:v>
                </c:pt>
                <c:pt idx="323">
                  <c:v>0.191</c:v>
                </c:pt>
                <c:pt idx="324">
                  <c:v>0.191</c:v>
                </c:pt>
                <c:pt idx="325">
                  <c:v>0.191</c:v>
                </c:pt>
                <c:pt idx="326">
                  <c:v>0.186</c:v>
                </c:pt>
                <c:pt idx="327">
                  <c:v>0.191</c:v>
                </c:pt>
                <c:pt idx="328">
                  <c:v>0.191</c:v>
                </c:pt>
                <c:pt idx="329">
                  <c:v>0.186</c:v>
                </c:pt>
                <c:pt idx="330">
                  <c:v>0.186</c:v>
                </c:pt>
                <c:pt idx="331">
                  <c:v>0.18099999999999999</c:v>
                </c:pt>
                <c:pt idx="332">
                  <c:v>0.191</c:v>
                </c:pt>
                <c:pt idx="333">
                  <c:v>0.191</c:v>
                </c:pt>
                <c:pt idx="334">
                  <c:v>0.186</c:v>
                </c:pt>
                <c:pt idx="335">
                  <c:v>0.186</c:v>
                </c:pt>
                <c:pt idx="336">
                  <c:v>0.186</c:v>
                </c:pt>
                <c:pt idx="337">
                  <c:v>0.186</c:v>
                </c:pt>
                <c:pt idx="338">
                  <c:v>0.186</c:v>
                </c:pt>
                <c:pt idx="339">
                  <c:v>0.18099999999999999</c:v>
                </c:pt>
                <c:pt idx="340">
                  <c:v>0.186</c:v>
                </c:pt>
                <c:pt idx="341">
                  <c:v>0.186</c:v>
                </c:pt>
                <c:pt idx="342">
                  <c:v>0.191</c:v>
                </c:pt>
                <c:pt idx="343">
                  <c:v>0.186</c:v>
                </c:pt>
                <c:pt idx="344">
                  <c:v>0.18099999999999999</c:v>
                </c:pt>
                <c:pt idx="345">
                  <c:v>0.18099999999999999</c:v>
                </c:pt>
                <c:pt idx="346">
                  <c:v>0.191</c:v>
                </c:pt>
                <c:pt idx="347">
                  <c:v>0.186</c:v>
                </c:pt>
                <c:pt idx="348">
                  <c:v>0.186</c:v>
                </c:pt>
                <c:pt idx="349">
                  <c:v>0.127</c:v>
                </c:pt>
                <c:pt idx="350">
                  <c:v>8.7999999999999995E-2</c:v>
                </c:pt>
                <c:pt idx="351">
                  <c:v>8.3000000000000004E-2</c:v>
                </c:pt>
                <c:pt idx="352">
                  <c:v>7.8E-2</c:v>
                </c:pt>
                <c:pt idx="353">
                  <c:v>4.9000000000000002E-2</c:v>
                </c:pt>
                <c:pt idx="354">
                  <c:v>0.01</c:v>
                </c:pt>
                <c:pt idx="355">
                  <c:v>-1.4999999999999999E-2</c:v>
                </c:pt>
                <c:pt idx="356">
                  <c:v>-3.4000000000000002E-2</c:v>
                </c:pt>
                <c:pt idx="357">
                  <c:v>-4.3999999999999997E-2</c:v>
                </c:pt>
                <c:pt idx="358">
                  <c:v>-3.9E-2</c:v>
                </c:pt>
                <c:pt idx="359">
                  <c:v>-0.13200000000000001</c:v>
                </c:pt>
                <c:pt idx="360">
                  <c:v>-0.13200000000000001</c:v>
                </c:pt>
                <c:pt idx="361">
                  <c:v>-0.13200000000000001</c:v>
                </c:pt>
                <c:pt idx="362">
                  <c:v>-0.13700000000000001</c:v>
                </c:pt>
                <c:pt idx="363">
                  <c:v>-0.127</c:v>
                </c:pt>
                <c:pt idx="364">
                  <c:v>-0.127</c:v>
                </c:pt>
                <c:pt idx="365">
                  <c:v>-0.13200000000000001</c:v>
                </c:pt>
                <c:pt idx="366">
                  <c:v>-0.13200000000000001</c:v>
                </c:pt>
              </c:numCache>
            </c:numRef>
          </c:xVal>
          <c:yVal>
            <c:numRef>
              <c:f>'data-editted'!$X$6:$X$372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Trans-5</c:v>
          </c:tx>
          <c:marker>
            <c:symbol val="none"/>
          </c:marker>
          <c:xVal>
            <c:numRef>
              <c:f>'data-editted'!$AI$6:$AI$372</c:f>
              <c:numCache>
                <c:formatCode>General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5.0000000000000001E-3</c:v>
                </c:pt>
                <c:pt idx="6">
                  <c:v>-5.0000000000000001E-3</c:v>
                </c:pt>
                <c:pt idx="7">
                  <c:v>5.0000000000000001E-3</c:v>
                </c:pt>
                <c:pt idx="8">
                  <c:v>0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5.0000000000000001E-3</c:v>
                </c:pt>
                <c:pt idx="18">
                  <c:v>0</c:v>
                </c:pt>
                <c:pt idx="19">
                  <c:v>0</c:v>
                </c:pt>
                <c:pt idx="20">
                  <c:v>5.0000000000000001E-3</c:v>
                </c:pt>
                <c:pt idx="21">
                  <c:v>0</c:v>
                </c:pt>
                <c:pt idx="22">
                  <c:v>-5.0000000000000001E-3</c:v>
                </c:pt>
                <c:pt idx="23">
                  <c:v>0</c:v>
                </c:pt>
                <c:pt idx="24">
                  <c:v>-5.0000000000000001E-3</c:v>
                </c:pt>
                <c:pt idx="25">
                  <c:v>0.01</c:v>
                </c:pt>
                <c:pt idx="26">
                  <c:v>0</c:v>
                </c:pt>
                <c:pt idx="27">
                  <c:v>5.0000000000000001E-3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5.0000000000000001E-3</c:v>
                </c:pt>
                <c:pt idx="33">
                  <c:v>5.0000000000000001E-3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5.0000000000000001E-3</c:v>
                </c:pt>
                <c:pt idx="38">
                  <c:v>0</c:v>
                </c:pt>
                <c:pt idx="39">
                  <c:v>0</c:v>
                </c:pt>
                <c:pt idx="40">
                  <c:v>-0.01</c:v>
                </c:pt>
                <c:pt idx="41">
                  <c:v>-5.0000000000000001E-3</c:v>
                </c:pt>
                <c:pt idx="42">
                  <c:v>-5.0000000000000001E-3</c:v>
                </c:pt>
                <c:pt idx="43">
                  <c:v>-5.0000000000000001E-3</c:v>
                </c:pt>
                <c:pt idx="44">
                  <c:v>-5.0000000000000001E-3</c:v>
                </c:pt>
                <c:pt idx="45">
                  <c:v>-0.01</c:v>
                </c:pt>
                <c:pt idx="46">
                  <c:v>-0.01</c:v>
                </c:pt>
                <c:pt idx="47">
                  <c:v>-0.01</c:v>
                </c:pt>
                <c:pt idx="48">
                  <c:v>-0.01</c:v>
                </c:pt>
                <c:pt idx="49">
                  <c:v>-1.4999999999999999E-2</c:v>
                </c:pt>
                <c:pt idx="50">
                  <c:v>-5.0000000000000001E-3</c:v>
                </c:pt>
                <c:pt idx="51">
                  <c:v>-0.01</c:v>
                </c:pt>
                <c:pt idx="52">
                  <c:v>-1.4999999999999999E-2</c:v>
                </c:pt>
                <c:pt idx="53">
                  <c:v>-2.4E-2</c:v>
                </c:pt>
                <c:pt idx="54">
                  <c:v>-2.4E-2</c:v>
                </c:pt>
                <c:pt idx="55">
                  <c:v>-2.9000000000000001E-2</c:v>
                </c:pt>
                <c:pt idx="56">
                  <c:v>-2.4E-2</c:v>
                </c:pt>
                <c:pt idx="57">
                  <c:v>-2.4E-2</c:v>
                </c:pt>
                <c:pt idx="58">
                  <c:v>-3.9E-2</c:v>
                </c:pt>
                <c:pt idx="59">
                  <c:v>-3.4000000000000002E-2</c:v>
                </c:pt>
                <c:pt idx="60">
                  <c:v>-4.8000000000000001E-2</c:v>
                </c:pt>
                <c:pt idx="61">
                  <c:v>-4.8000000000000001E-2</c:v>
                </c:pt>
                <c:pt idx="62">
                  <c:v>-5.2999999999999999E-2</c:v>
                </c:pt>
                <c:pt idx="63">
                  <c:v>-5.8000000000000003E-2</c:v>
                </c:pt>
                <c:pt idx="64">
                  <c:v>-6.3E-2</c:v>
                </c:pt>
                <c:pt idx="65">
                  <c:v>-6.3E-2</c:v>
                </c:pt>
                <c:pt idx="66">
                  <c:v>-7.2999999999999995E-2</c:v>
                </c:pt>
                <c:pt idx="67">
                  <c:v>-7.2999999999999995E-2</c:v>
                </c:pt>
                <c:pt idx="68">
                  <c:v>-6.8000000000000005E-2</c:v>
                </c:pt>
                <c:pt idx="69">
                  <c:v>-7.2999999999999995E-2</c:v>
                </c:pt>
                <c:pt idx="70">
                  <c:v>-7.2999999999999995E-2</c:v>
                </c:pt>
                <c:pt idx="71">
                  <c:v>-7.8E-2</c:v>
                </c:pt>
                <c:pt idx="72">
                  <c:v>-8.2000000000000003E-2</c:v>
                </c:pt>
                <c:pt idx="73">
                  <c:v>-8.2000000000000003E-2</c:v>
                </c:pt>
                <c:pt idx="74">
                  <c:v>-8.2000000000000003E-2</c:v>
                </c:pt>
                <c:pt idx="75">
                  <c:v>-8.2000000000000003E-2</c:v>
                </c:pt>
                <c:pt idx="76">
                  <c:v>-8.2000000000000003E-2</c:v>
                </c:pt>
                <c:pt idx="77">
                  <c:v>-8.2000000000000003E-2</c:v>
                </c:pt>
                <c:pt idx="78">
                  <c:v>-8.6999999999999994E-2</c:v>
                </c:pt>
                <c:pt idx="79">
                  <c:v>-9.1999999999999998E-2</c:v>
                </c:pt>
                <c:pt idx="80">
                  <c:v>-9.7000000000000003E-2</c:v>
                </c:pt>
                <c:pt idx="81">
                  <c:v>-9.1999999999999998E-2</c:v>
                </c:pt>
                <c:pt idx="82">
                  <c:v>-9.1999999999999998E-2</c:v>
                </c:pt>
                <c:pt idx="83">
                  <c:v>-9.1999999999999998E-2</c:v>
                </c:pt>
                <c:pt idx="84">
                  <c:v>-9.1999999999999998E-2</c:v>
                </c:pt>
                <c:pt idx="85">
                  <c:v>-8.6999999999999994E-2</c:v>
                </c:pt>
                <c:pt idx="86">
                  <c:v>-9.1999999999999998E-2</c:v>
                </c:pt>
                <c:pt idx="87">
                  <c:v>-9.7000000000000003E-2</c:v>
                </c:pt>
                <c:pt idx="88">
                  <c:v>-9.7000000000000003E-2</c:v>
                </c:pt>
                <c:pt idx="89">
                  <c:v>-0.10199999999999999</c:v>
                </c:pt>
                <c:pt idx="90">
                  <c:v>-0.10199999999999999</c:v>
                </c:pt>
                <c:pt idx="91">
                  <c:v>-0.10199999999999999</c:v>
                </c:pt>
                <c:pt idx="92">
                  <c:v>-0.107</c:v>
                </c:pt>
                <c:pt idx="93">
                  <c:v>-0.121</c:v>
                </c:pt>
                <c:pt idx="94">
                  <c:v>-0.126</c:v>
                </c:pt>
                <c:pt idx="95">
                  <c:v>-0.13100000000000001</c:v>
                </c:pt>
                <c:pt idx="96">
                  <c:v>-0.126</c:v>
                </c:pt>
                <c:pt idx="97">
                  <c:v>-0.13100000000000001</c:v>
                </c:pt>
                <c:pt idx="98">
                  <c:v>-0.126</c:v>
                </c:pt>
                <c:pt idx="99">
                  <c:v>-0.13100000000000001</c:v>
                </c:pt>
                <c:pt idx="100">
                  <c:v>-0.13100000000000001</c:v>
                </c:pt>
                <c:pt idx="101">
                  <c:v>-0.126</c:v>
                </c:pt>
                <c:pt idx="102">
                  <c:v>-0.13600000000000001</c:v>
                </c:pt>
                <c:pt idx="103">
                  <c:v>-0.14499999999999999</c:v>
                </c:pt>
                <c:pt idx="104">
                  <c:v>-0.16500000000000001</c:v>
                </c:pt>
                <c:pt idx="105">
                  <c:v>-0.16500000000000001</c:v>
                </c:pt>
                <c:pt idx="106">
                  <c:v>-0.29099999999999998</c:v>
                </c:pt>
                <c:pt idx="107">
                  <c:v>-0.30499999999999999</c:v>
                </c:pt>
                <c:pt idx="108">
                  <c:v>-0.32</c:v>
                </c:pt>
                <c:pt idx="109">
                  <c:v>-0.315</c:v>
                </c:pt>
                <c:pt idx="110">
                  <c:v>-0.33</c:v>
                </c:pt>
                <c:pt idx="111">
                  <c:v>-0.32500000000000001</c:v>
                </c:pt>
                <c:pt idx="112">
                  <c:v>-0.33900000000000002</c:v>
                </c:pt>
                <c:pt idx="113">
                  <c:v>-0.34399999999999997</c:v>
                </c:pt>
                <c:pt idx="114">
                  <c:v>-0.35399999999999998</c:v>
                </c:pt>
                <c:pt idx="115">
                  <c:v>-0.35899999999999999</c:v>
                </c:pt>
                <c:pt idx="116">
                  <c:v>-0.35899999999999999</c:v>
                </c:pt>
                <c:pt idx="117">
                  <c:v>-0.36799999999999999</c:v>
                </c:pt>
                <c:pt idx="118">
                  <c:v>-0.38800000000000001</c:v>
                </c:pt>
                <c:pt idx="119">
                  <c:v>-0.40699999999999997</c:v>
                </c:pt>
                <c:pt idx="120">
                  <c:v>-0.40699999999999997</c:v>
                </c:pt>
                <c:pt idx="121">
                  <c:v>-0.50900000000000001</c:v>
                </c:pt>
                <c:pt idx="122">
                  <c:v>-0.50900000000000001</c:v>
                </c:pt>
                <c:pt idx="123">
                  <c:v>-0.54300000000000004</c:v>
                </c:pt>
                <c:pt idx="124">
                  <c:v>-0.54800000000000004</c:v>
                </c:pt>
                <c:pt idx="125">
                  <c:v>-0.55700000000000005</c:v>
                </c:pt>
                <c:pt idx="126">
                  <c:v>-0.55300000000000005</c:v>
                </c:pt>
                <c:pt idx="127">
                  <c:v>-0.56200000000000006</c:v>
                </c:pt>
                <c:pt idx="128">
                  <c:v>-0.56200000000000006</c:v>
                </c:pt>
                <c:pt idx="129">
                  <c:v>-0.58599999999999997</c:v>
                </c:pt>
                <c:pt idx="130">
                  <c:v>-0.58199999999999996</c:v>
                </c:pt>
                <c:pt idx="131">
                  <c:v>-0.58599999999999997</c:v>
                </c:pt>
                <c:pt idx="132">
                  <c:v>-0.59599999999999997</c:v>
                </c:pt>
                <c:pt idx="133">
                  <c:v>-0.625</c:v>
                </c:pt>
                <c:pt idx="134">
                  <c:v>-0.64</c:v>
                </c:pt>
                <c:pt idx="135">
                  <c:v>-0.64900000000000002</c:v>
                </c:pt>
                <c:pt idx="136">
                  <c:v>-0.65400000000000003</c:v>
                </c:pt>
                <c:pt idx="137">
                  <c:v>-0.65900000000000003</c:v>
                </c:pt>
                <c:pt idx="138">
                  <c:v>-0.64900000000000002</c:v>
                </c:pt>
                <c:pt idx="139">
                  <c:v>-0.65400000000000003</c:v>
                </c:pt>
                <c:pt idx="140">
                  <c:v>-0.65900000000000003</c:v>
                </c:pt>
                <c:pt idx="141">
                  <c:v>-0.65900000000000003</c:v>
                </c:pt>
                <c:pt idx="142">
                  <c:v>-0.68799999999999994</c:v>
                </c:pt>
                <c:pt idx="143">
                  <c:v>-0.78500000000000003</c:v>
                </c:pt>
                <c:pt idx="144">
                  <c:v>-0.99399999999999999</c:v>
                </c:pt>
                <c:pt idx="145">
                  <c:v>-0.99399999999999999</c:v>
                </c:pt>
                <c:pt idx="146">
                  <c:v>-1.018</c:v>
                </c:pt>
                <c:pt idx="147">
                  <c:v>-1.0469999999999999</c:v>
                </c:pt>
                <c:pt idx="148">
                  <c:v>-1.091</c:v>
                </c:pt>
                <c:pt idx="149">
                  <c:v>-1.105</c:v>
                </c:pt>
                <c:pt idx="150">
                  <c:v>-1.2070000000000001</c:v>
                </c:pt>
                <c:pt idx="151">
                  <c:v>-1.246</c:v>
                </c:pt>
                <c:pt idx="152">
                  <c:v>-1.25</c:v>
                </c:pt>
                <c:pt idx="153">
                  <c:v>-1.26</c:v>
                </c:pt>
                <c:pt idx="154">
                  <c:v>-1.3089999999999999</c:v>
                </c:pt>
                <c:pt idx="155">
                  <c:v>-1.3180000000000001</c:v>
                </c:pt>
                <c:pt idx="156">
                  <c:v>-1.3180000000000001</c:v>
                </c:pt>
                <c:pt idx="157">
                  <c:v>-1.3180000000000001</c:v>
                </c:pt>
                <c:pt idx="158">
                  <c:v>-1.3380000000000001</c:v>
                </c:pt>
                <c:pt idx="159">
                  <c:v>-1.333</c:v>
                </c:pt>
                <c:pt idx="160">
                  <c:v>-1.333</c:v>
                </c:pt>
                <c:pt idx="161">
                  <c:v>-1.347</c:v>
                </c:pt>
                <c:pt idx="162">
                  <c:v>-1.347</c:v>
                </c:pt>
                <c:pt idx="163">
                  <c:v>-1.367</c:v>
                </c:pt>
                <c:pt idx="164">
                  <c:v>-1.381</c:v>
                </c:pt>
                <c:pt idx="165">
                  <c:v>-1.3959999999999999</c:v>
                </c:pt>
                <c:pt idx="166">
                  <c:v>-1.5029999999999999</c:v>
                </c:pt>
                <c:pt idx="167">
                  <c:v>-1.5069999999999999</c:v>
                </c:pt>
                <c:pt idx="168">
                  <c:v>-1.5069999999999999</c:v>
                </c:pt>
                <c:pt idx="169">
                  <c:v>-1.5409999999999999</c:v>
                </c:pt>
                <c:pt idx="170">
                  <c:v>-1.58</c:v>
                </c:pt>
                <c:pt idx="171">
                  <c:v>-1.619</c:v>
                </c:pt>
                <c:pt idx="172">
                  <c:v>-1.633</c:v>
                </c:pt>
                <c:pt idx="173">
                  <c:v>-1.6479999999999999</c:v>
                </c:pt>
                <c:pt idx="174">
                  <c:v>-1.653</c:v>
                </c:pt>
                <c:pt idx="175">
                  <c:v>-1.653</c:v>
                </c:pt>
                <c:pt idx="176">
                  <c:v>-1.696</c:v>
                </c:pt>
                <c:pt idx="177">
                  <c:v>-1.716</c:v>
                </c:pt>
                <c:pt idx="178">
                  <c:v>-1.7689999999999999</c:v>
                </c:pt>
                <c:pt idx="179">
                  <c:v>-1.7789999999999999</c:v>
                </c:pt>
                <c:pt idx="180">
                  <c:v>-1.788</c:v>
                </c:pt>
                <c:pt idx="181">
                  <c:v>-1.861</c:v>
                </c:pt>
                <c:pt idx="182">
                  <c:v>-1.915</c:v>
                </c:pt>
                <c:pt idx="183">
                  <c:v>-1.915</c:v>
                </c:pt>
                <c:pt idx="184">
                  <c:v>-1.919</c:v>
                </c:pt>
                <c:pt idx="185">
                  <c:v>-1.9390000000000001</c:v>
                </c:pt>
                <c:pt idx="186">
                  <c:v>-1.9630000000000001</c:v>
                </c:pt>
                <c:pt idx="187">
                  <c:v>-1.9870000000000001</c:v>
                </c:pt>
                <c:pt idx="188">
                  <c:v>-2.1230000000000002</c:v>
                </c:pt>
                <c:pt idx="189">
                  <c:v>-2.1230000000000002</c:v>
                </c:pt>
                <c:pt idx="190">
                  <c:v>-2.1179999999999999</c:v>
                </c:pt>
                <c:pt idx="191">
                  <c:v>-2.1469999999999998</c:v>
                </c:pt>
                <c:pt idx="192">
                  <c:v>-2.1709999999999998</c:v>
                </c:pt>
                <c:pt idx="193">
                  <c:v>-2.2149999999999999</c:v>
                </c:pt>
                <c:pt idx="194">
                  <c:v>-2.234</c:v>
                </c:pt>
                <c:pt idx="195">
                  <c:v>-2.2490000000000001</c:v>
                </c:pt>
                <c:pt idx="196">
                  <c:v>-2.3359999999999999</c:v>
                </c:pt>
                <c:pt idx="197">
                  <c:v>-2.3849999999999998</c:v>
                </c:pt>
                <c:pt idx="198">
                  <c:v>-2.399</c:v>
                </c:pt>
                <c:pt idx="199">
                  <c:v>-2.4039999999999999</c:v>
                </c:pt>
                <c:pt idx="200">
                  <c:v>-2.4569999999999999</c:v>
                </c:pt>
                <c:pt idx="201">
                  <c:v>-2.5350000000000001</c:v>
                </c:pt>
                <c:pt idx="202">
                  <c:v>-2.7</c:v>
                </c:pt>
                <c:pt idx="203">
                  <c:v>-2.7290000000000001</c:v>
                </c:pt>
                <c:pt idx="204">
                  <c:v>-2.7770000000000001</c:v>
                </c:pt>
                <c:pt idx="205">
                  <c:v>-2.8010000000000002</c:v>
                </c:pt>
                <c:pt idx="206">
                  <c:v>-2.835</c:v>
                </c:pt>
                <c:pt idx="207">
                  <c:v>-2.85</c:v>
                </c:pt>
                <c:pt idx="208">
                  <c:v>-2.8639999999999999</c:v>
                </c:pt>
                <c:pt idx="209">
                  <c:v>-2.9950000000000001</c:v>
                </c:pt>
                <c:pt idx="210">
                  <c:v>-2.9950000000000001</c:v>
                </c:pt>
                <c:pt idx="211">
                  <c:v>-3.0830000000000002</c:v>
                </c:pt>
                <c:pt idx="212">
                  <c:v>-3.1120000000000001</c:v>
                </c:pt>
                <c:pt idx="213">
                  <c:v>-3.2229999999999999</c:v>
                </c:pt>
                <c:pt idx="214">
                  <c:v>-3.286</c:v>
                </c:pt>
                <c:pt idx="215">
                  <c:v>-3.3490000000000002</c:v>
                </c:pt>
                <c:pt idx="216">
                  <c:v>-3.3439999999999999</c:v>
                </c:pt>
                <c:pt idx="217">
                  <c:v>-3.3730000000000002</c:v>
                </c:pt>
                <c:pt idx="218">
                  <c:v>-3.4609999999999999</c:v>
                </c:pt>
                <c:pt idx="219">
                  <c:v>-3.4649999999999999</c:v>
                </c:pt>
                <c:pt idx="220">
                  <c:v>-3.5329999999999999</c:v>
                </c:pt>
                <c:pt idx="221">
                  <c:v>-3.5819999999999999</c:v>
                </c:pt>
                <c:pt idx="222">
                  <c:v>-3.6840000000000002</c:v>
                </c:pt>
                <c:pt idx="223">
                  <c:v>-3.6880000000000002</c:v>
                </c:pt>
                <c:pt idx="224">
                  <c:v>-3.7509999999999999</c:v>
                </c:pt>
                <c:pt idx="225">
                  <c:v>-3.81</c:v>
                </c:pt>
                <c:pt idx="226">
                  <c:v>-3.9359999999999999</c:v>
                </c:pt>
                <c:pt idx="227">
                  <c:v>-3.9449999999999998</c:v>
                </c:pt>
                <c:pt idx="228">
                  <c:v>-4.0620000000000003</c:v>
                </c:pt>
                <c:pt idx="229">
                  <c:v>-4.0659999999999998</c:v>
                </c:pt>
                <c:pt idx="230">
                  <c:v>-4.0999999999999996</c:v>
                </c:pt>
                <c:pt idx="231">
                  <c:v>-4.1929999999999996</c:v>
                </c:pt>
                <c:pt idx="232">
                  <c:v>-4.3090000000000002</c:v>
                </c:pt>
                <c:pt idx="233">
                  <c:v>-4.319</c:v>
                </c:pt>
                <c:pt idx="234">
                  <c:v>-4.3959999999999999</c:v>
                </c:pt>
                <c:pt idx="235">
                  <c:v>-4.4349999999999996</c:v>
                </c:pt>
                <c:pt idx="236">
                  <c:v>-4.4349999999999996</c:v>
                </c:pt>
                <c:pt idx="237">
                  <c:v>-4.556</c:v>
                </c:pt>
                <c:pt idx="238">
                  <c:v>-4.5609999999999999</c:v>
                </c:pt>
                <c:pt idx="239">
                  <c:v>-4.6719999999999997</c:v>
                </c:pt>
                <c:pt idx="240">
                  <c:v>-4.6820000000000004</c:v>
                </c:pt>
                <c:pt idx="241">
                  <c:v>-4.774</c:v>
                </c:pt>
                <c:pt idx="242">
                  <c:v>-4.7939999999999996</c:v>
                </c:pt>
                <c:pt idx="243">
                  <c:v>-4.8179999999999996</c:v>
                </c:pt>
                <c:pt idx="244">
                  <c:v>-4.8079999999999998</c:v>
                </c:pt>
                <c:pt idx="245">
                  <c:v>-4.9340000000000002</c:v>
                </c:pt>
                <c:pt idx="246">
                  <c:v>-4.9290000000000003</c:v>
                </c:pt>
                <c:pt idx="247">
                  <c:v>-4.9630000000000001</c:v>
                </c:pt>
                <c:pt idx="248">
                  <c:v>-4.9630000000000001</c:v>
                </c:pt>
                <c:pt idx="249">
                  <c:v>-4.992</c:v>
                </c:pt>
                <c:pt idx="250">
                  <c:v>-5.0019999999999998</c:v>
                </c:pt>
                <c:pt idx="251">
                  <c:v>-5.0359999999999996</c:v>
                </c:pt>
                <c:pt idx="252">
                  <c:v>-5.0359999999999996</c:v>
                </c:pt>
                <c:pt idx="253">
                  <c:v>-5.0650000000000004</c:v>
                </c:pt>
                <c:pt idx="254">
                  <c:v>-5.0839999999999996</c:v>
                </c:pt>
                <c:pt idx="255">
                  <c:v>-5.0839999999999996</c:v>
                </c:pt>
                <c:pt idx="256">
                  <c:v>-5.0940000000000003</c:v>
                </c:pt>
                <c:pt idx="257">
                  <c:v>-5.0890000000000004</c:v>
                </c:pt>
                <c:pt idx="258">
                  <c:v>-5.1280000000000001</c:v>
                </c:pt>
                <c:pt idx="259">
                  <c:v>-5.133</c:v>
                </c:pt>
                <c:pt idx="260">
                  <c:v>-5.1619999999999999</c:v>
                </c:pt>
                <c:pt idx="261">
                  <c:v>-5.1719999999999997</c:v>
                </c:pt>
                <c:pt idx="262">
                  <c:v>-5.1859999999999999</c:v>
                </c:pt>
                <c:pt idx="263">
                  <c:v>-5.2060000000000004</c:v>
                </c:pt>
                <c:pt idx="264">
                  <c:v>-5.2060000000000004</c:v>
                </c:pt>
                <c:pt idx="265">
                  <c:v>-5.2439999999999998</c:v>
                </c:pt>
                <c:pt idx="266">
                  <c:v>-5.2439999999999998</c:v>
                </c:pt>
                <c:pt idx="267">
                  <c:v>-5.2830000000000004</c:v>
                </c:pt>
                <c:pt idx="268">
                  <c:v>-5.2830000000000004</c:v>
                </c:pt>
                <c:pt idx="269">
                  <c:v>-5.2880000000000003</c:v>
                </c:pt>
                <c:pt idx="270">
                  <c:v>-5.2880000000000003</c:v>
                </c:pt>
                <c:pt idx="271">
                  <c:v>-5.2880000000000003</c:v>
                </c:pt>
                <c:pt idx="272">
                  <c:v>-5.2930000000000001</c:v>
                </c:pt>
                <c:pt idx="273">
                  <c:v>-5.2830000000000004</c:v>
                </c:pt>
                <c:pt idx="274">
                  <c:v>-5.2729999999999997</c:v>
                </c:pt>
                <c:pt idx="275">
                  <c:v>-5.2779999999999996</c:v>
                </c:pt>
                <c:pt idx="276">
                  <c:v>-5.2830000000000004</c:v>
                </c:pt>
                <c:pt idx="277">
                  <c:v>-5.2779999999999996</c:v>
                </c:pt>
                <c:pt idx="278">
                  <c:v>-5.2779999999999996</c:v>
                </c:pt>
                <c:pt idx="279">
                  <c:v>-5.2779999999999996</c:v>
                </c:pt>
                <c:pt idx="280">
                  <c:v>-5.2729999999999997</c:v>
                </c:pt>
                <c:pt idx="281">
                  <c:v>-5.2729999999999997</c:v>
                </c:pt>
                <c:pt idx="282">
                  <c:v>-5.2690000000000001</c:v>
                </c:pt>
                <c:pt idx="283">
                  <c:v>-5.2690000000000001</c:v>
                </c:pt>
                <c:pt idx="284">
                  <c:v>-5.2690000000000001</c:v>
                </c:pt>
                <c:pt idx="285">
                  <c:v>-5.2729999999999997</c:v>
                </c:pt>
                <c:pt idx="286">
                  <c:v>-5.2690000000000001</c:v>
                </c:pt>
                <c:pt idx="287">
                  <c:v>-5.2729999999999997</c:v>
                </c:pt>
                <c:pt idx="288">
                  <c:v>-5.2690000000000001</c:v>
                </c:pt>
                <c:pt idx="289">
                  <c:v>-5.2690000000000001</c:v>
                </c:pt>
                <c:pt idx="290">
                  <c:v>-5.2729999999999997</c:v>
                </c:pt>
                <c:pt idx="291">
                  <c:v>-5.2640000000000002</c:v>
                </c:pt>
                <c:pt idx="292">
                  <c:v>-5.2690000000000001</c:v>
                </c:pt>
                <c:pt idx="293">
                  <c:v>-5.2690000000000001</c:v>
                </c:pt>
                <c:pt idx="294">
                  <c:v>-5.2640000000000002</c:v>
                </c:pt>
                <c:pt idx="295">
                  <c:v>-5.2690000000000001</c:v>
                </c:pt>
                <c:pt idx="296">
                  <c:v>-5.2690000000000001</c:v>
                </c:pt>
                <c:pt idx="297">
                  <c:v>-5.2690000000000001</c:v>
                </c:pt>
                <c:pt idx="298">
                  <c:v>-5.2640000000000002</c:v>
                </c:pt>
                <c:pt idx="299">
                  <c:v>-5.2690000000000001</c:v>
                </c:pt>
                <c:pt idx="300">
                  <c:v>-5.2690000000000001</c:v>
                </c:pt>
                <c:pt idx="301">
                  <c:v>-5.2640000000000002</c:v>
                </c:pt>
                <c:pt idx="302">
                  <c:v>-5.2640000000000002</c:v>
                </c:pt>
                <c:pt idx="303">
                  <c:v>-5.2640000000000002</c:v>
                </c:pt>
                <c:pt idx="304">
                  <c:v>-5.2690000000000001</c:v>
                </c:pt>
                <c:pt idx="305">
                  <c:v>-5.2640000000000002</c:v>
                </c:pt>
                <c:pt idx="306">
                  <c:v>-5.2439999999999998</c:v>
                </c:pt>
                <c:pt idx="307">
                  <c:v>-5.2539999999999996</c:v>
                </c:pt>
                <c:pt idx="308">
                  <c:v>-5.327</c:v>
                </c:pt>
                <c:pt idx="309">
                  <c:v>-5.3170000000000002</c:v>
                </c:pt>
                <c:pt idx="310">
                  <c:v>-5.3559999999999999</c:v>
                </c:pt>
                <c:pt idx="311">
                  <c:v>-5.3650000000000002</c:v>
                </c:pt>
                <c:pt idx="312">
                  <c:v>-5.3849999999999998</c:v>
                </c:pt>
                <c:pt idx="313">
                  <c:v>-5.4039999999999999</c:v>
                </c:pt>
                <c:pt idx="314">
                  <c:v>-5.4039999999999999</c:v>
                </c:pt>
                <c:pt idx="315">
                  <c:v>-5.4279999999999999</c:v>
                </c:pt>
                <c:pt idx="316">
                  <c:v>-5.4329999999999998</c:v>
                </c:pt>
                <c:pt idx="317">
                  <c:v>-5.4379999999999997</c:v>
                </c:pt>
                <c:pt idx="318">
                  <c:v>-5.4379999999999997</c:v>
                </c:pt>
                <c:pt idx="319">
                  <c:v>-5.4429999999999996</c:v>
                </c:pt>
                <c:pt idx="320">
                  <c:v>-5.4329999999999998</c:v>
                </c:pt>
                <c:pt idx="321">
                  <c:v>-5.4379999999999997</c:v>
                </c:pt>
                <c:pt idx="322">
                  <c:v>-5.4329999999999998</c:v>
                </c:pt>
                <c:pt idx="323">
                  <c:v>-5.4329999999999998</c:v>
                </c:pt>
                <c:pt idx="324">
                  <c:v>-5.4240000000000004</c:v>
                </c:pt>
                <c:pt idx="325">
                  <c:v>-5.4240000000000004</c:v>
                </c:pt>
                <c:pt idx="326">
                  <c:v>-5.4240000000000004</c:v>
                </c:pt>
                <c:pt idx="327">
                  <c:v>-5.4240000000000004</c:v>
                </c:pt>
                <c:pt idx="328">
                  <c:v>-5.4139999999999997</c:v>
                </c:pt>
                <c:pt idx="329">
                  <c:v>-5.4189999999999996</c:v>
                </c:pt>
                <c:pt idx="330">
                  <c:v>-5.4240000000000004</c:v>
                </c:pt>
                <c:pt idx="331">
                  <c:v>-5.4139999999999997</c:v>
                </c:pt>
                <c:pt idx="332">
                  <c:v>-5.4240000000000004</c:v>
                </c:pt>
                <c:pt idx="333">
                  <c:v>-5.4240000000000004</c:v>
                </c:pt>
                <c:pt idx="334">
                  <c:v>-5.4139999999999997</c:v>
                </c:pt>
                <c:pt idx="335">
                  <c:v>-5.4139999999999997</c:v>
                </c:pt>
                <c:pt idx="336">
                  <c:v>-5.4139999999999997</c:v>
                </c:pt>
                <c:pt idx="337">
                  <c:v>-5.4089999999999998</c:v>
                </c:pt>
                <c:pt idx="338">
                  <c:v>-5.4139999999999997</c:v>
                </c:pt>
                <c:pt idx="339">
                  <c:v>-5.4139999999999997</c:v>
                </c:pt>
                <c:pt idx="340">
                  <c:v>-5.4139999999999997</c:v>
                </c:pt>
                <c:pt idx="341">
                  <c:v>-5.4089999999999998</c:v>
                </c:pt>
                <c:pt idx="342">
                  <c:v>-5.4139999999999997</c:v>
                </c:pt>
                <c:pt idx="343">
                  <c:v>-5.4139999999999997</c:v>
                </c:pt>
                <c:pt idx="344">
                  <c:v>-5.4089999999999998</c:v>
                </c:pt>
                <c:pt idx="345">
                  <c:v>-5.4089999999999998</c:v>
                </c:pt>
                <c:pt idx="346">
                  <c:v>-5.4139999999999997</c:v>
                </c:pt>
                <c:pt idx="347">
                  <c:v>-5.4089999999999998</c:v>
                </c:pt>
                <c:pt idx="348">
                  <c:v>-5.3360000000000003</c:v>
                </c:pt>
                <c:pt idx="349">
                  <c:v>-4.6820000000000004</c:v>
                </c:pt>
                <c:pt idx="350">
                  <c:v>-4.3140000000000001</c:v>
                </c:pt>
                <c:pt idx="351">
                  <c:v>-4.173</c:v>
                </c:pt>
                <c:pt idx="352">
                  <c:v>-3.863</c:v>
                </c:pt>
                <c:pt idx="353">
                  <c:v>-3.5379999999999998</c:v>
                </c:pt>
                <c:pt idx="354">
                  <c:v>-3.2759999999999998</c:v>
                </c:pt>
                <c:pt idx="355">
                  <c:v>-3.0630000000000002</c:v>
                </c:pt>
                <c:pt idx="356">
                  <c:v>-2.4430000000000001</c:v>
                </c:pt>
                <c:pt idx="357">
                  <c:v>-2.137</c:v>
                </c:pt>
                <c:pt idx="358">
                  <c:v>-1.9239999999999999</c:v>
                </c:pt>
                <c:pt idx="359">
                  <c:v>-1.58</c:v>
                </c:pt>
                <c:pt idx="360">
                  <c:v>-1.5609999999999999</c:v>
                </c:pt>
                <c:pt idx="361">
                  <c:v>-1.556</c:v>
                </c:pt>
                <c:pt idx="362">
                  <c:v>-1.546</c:v>
                </c:pt>
                <c:pt idx="363">
                  <c:v>-1.546</c:v>
                </c:pt>
                <c:pt idx="364">
                  <c:v>-1.546</c:v>
                </c:pt>
                <c:pt idx="365">
                  <c:v>-1.546</c:v>
                </c:pt>
                <c:pt idx="366">
                  <c:v>-1.5409999999999999</c:v>
                </c:pt>
              </c:numCache>
            </c:numRef>
          </c:xVal>
          <c:yVal>
            <c:numRef>
              <c:f>'data-editted'!$X$6:$X$372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Trans-6</c:v>
          </c:tx>
          <c:marker>
            <c:symbol val="none"/>
          </c:marker>
          <c:xVal>
            <c:numRef>
              <c:f>'data-editted'!$AJ$6:$AJ$372</c:f>
              <c:numCache>
                <c:formatCode>General</c:formatCode>
                <c:ptCount val="367"/>
                <c:pt idx="0">
                  <c:v>5.0000000000000001E-3</c:v>
                </c:pt>
                <c:pt idx="1">
                  <c:v>-5.0000000000000001E-3</c:v>
                </c:pt>
                <c:pt idx="2">
                  <c:v>0</c:v>
                </c:pt>
                <c:pt idx="3">
                  <c:v>0</c:v>
                </c:pt>
                <c:pt idx="4">
                  <c:v>1.0999999999999999E-2</c:v>
                </c:pt>
                <c:pt idx="5">
                  <c:v>1.0999999999999999E-2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1.0999999999999999E-2</c:v>
                </c:pt>
                <c:pt idx="9">
                  <c:v>5.0000000000000001E-3</c:v>
                </c:pt>
                <c:pt idx="10">
                  <c:v>0</c:v>
                </c:pt>
                <c:pt idx="11">
                  <c:v>0</c:v>
                </c:pt>
                <c:pt idx="12">
                  <c:v>5.0000000000000001E-3</c:v>
                </c:pt>
                <c:pt idx="13">
                  <c:v>0</c:v>
                </c:pt>
                <c:pt idx="14">
                  <c:v>-1.0999999999999999E-2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-1.6E-2</c:v>
                </c:pt>
                <c:pt idx="18">
                  <c:v>-2.1999999999999999E-2</c:v>
                </c:pt>
                <c:pt idx="19">
                  <c:v>-2.1999999999999999E-2</c:v>
                </c:pt>
                <c:pt idx="20">
                  <c:v>-2.1999999999999999E-2</c:v>
                </c:pt>
                <c:pt idx="21">
                  <c:v>-2.1999999999999999E-2</c:v>
                </c:pt>
                <c:pt idx="22">
                  <c:v>-2.1999999999999999E-2</c:v>
                </c:pt>
                <c:pt idx="23">
                  <c:v>-2.1999999999999999E-2</c:v>
                </c:pt>
                <c:pt idx="24">
                  <c:v>-2.7E-2</c:v>
                </c:pt>
                <c:pt idx="25">
                  <c:v>-3.3000000000000002E-2</c:v>
                </c:pt>
                <c:pt idx="26">
                  <c:v>-2.7E-2</c:v>
                </c:pt>
                <c:pt idx="27">
                  <c:v>-3.7999999999999999E-2</c:v>
                </c:pt>
                <c:pt idx="28">
                  <c:v>-2.7E-2</c:v>
                </c:pt>
                <c:pt idx="29">
                  <c:v>-3.3000000000000002E-2</c:v>
                </c:pt>
                <c:pt idx="30">
                  <c:v>-3.7999999999999999E-2</c:v>
                </c:pt>
                <c:pt idx="31">
                  <c:v>-4.9000000000000002E-2</c:v>
                </c:pt>
                <c:pt idx="32">
                  <c:v>-0.06</c:v>
                </c:pt>
                <c:pt idx="33">
                  <c:v>-6.5000000000000002E-2</c:v>
                </c:pt>
                <c:pt idx="34">
                  <c:v>-7.0999999999999994E-2</c:v>
                </c:pt>
                <c:pt idx="35">
                  <c:v>-7.5999999999999998E-2</c:v>
                </c:pt>
                <c:pt idx="36">
                  <c:v>-7.0999999999999994E-2</c:v>
                </c:pt>
                <c:pt idx="37">
                  <c:v>-7.5999999999999998E-2</c:v>
                </c:pt>
                <c:pt idx="38">
                  <c:v>-8.6999999999999994E-2</c:v>
                </c:pt>
                <c:pt idx="39">
                  <c:v>-9.1999999999999998E-2</c:v>
                </c:pt>
                <c:pt idx="40">
                  <c:v>-9.1999999999999998E-2</c:v>
                </c:pt>
                <c:pt idx="41">
                  <c:v>-9.8000000000000004E-2</c:v>
                </c:pt>
                <c:pt idx="42">
                  <c:v>-9.8000000000000004E-2</c:v>
                </c:pt>
                <c:pt idx="43">
                  <c:v>-9.8000000000000004E-2</c:v>
                </c:pt>
                <c:pt idx="44">
                  <c:v>-9.8000000000000004E-2</c:v>
                </c:pt>
                <c:pt idx="45">
                  <c:v>-9.8000000000000004E-2</c:v>
                </c:pt>
                <c:pt idx="46">
                  <c:v>-9.1999999999999998E-2</c:v>
                </c:pt>
                <c:pt idx="47">
                  <c:v>-0.10299999999999999</c:v>
                </c:pt>
                <c:pt idx="48">
                  <c:v>-0.10299999999999999</c:v>
                </c:pt>
                <c:pt idx="49">
                  <c:v>-0.109</c:v>
                </c:pt>
                <c:pt idx="50">
                  <c:v>-0.109</c:v>
                </c:pt>
                <c:pt idx="51">
                  <c:v>-0.114</c:v>
                </c:pt>
                <c:pt idx="52">
                  <c:v>-0.12</c:v>
                </c:pt>
                <c:pt idx="53">
                  <c:v>-0.13600000000000001</c:v>
                </c:pt>
                <c:pt idx="54">
                  <c:v>-0.14099999999999999</c:v>
                </c:pt>
                <c:pt idx="55">
                  <c:v>-0.14699999999999999</c:v>
                </c:pt>
                <c:pt idx="56">
                  <c:v>-0.152</c:v>
                </c:pt>
                <c:pt idx="57">
                  <c:v>-0.152</c:v>
                </c:pt>
                <c:pt idx="58">
                  <c:v>-0.158</c:v>
                </c:pt>
                <c:pt idx="59">
                  <c:v>-0.152</c:v>
                </c:pt>
                <c:pt idx="60">
                  <c:v>-0.185</c:v>
                </c:pt>
                <c:pt idx="61">
                  <c:v>-0.19600000000000001</c:v>
                </c:pt>
                <c:pt idx="62">
                  <c:v>-0.19600000000000001</c:v>
                </c:pt>
                <c:pt idx="63">
                  <c:v>-0.19600000000000001</c:v>
                </c:pt>
                <c:pt idx="64">
                  <c:v>-0.223</c:v>
                </c:pt>
                <c:pt idx="65">
                  <c:v>-0.22800000000000001</c:v>
                </c:pt>
                <c:pt idx="66">
                  <c:v>-0.218</c:v>
                </c:pt>
                <c:pt idx="67">
                  <c:v>-0.223</c:v>
                </c:pt>
                <c:pt idx="68">
                  <c:v>-0.23400000000000001</c:v>
                </c:pt>
                <c:pt idx="69">
                  <c:v>-0.23400000000000001</c:v>
                </c:pt>
                <c:pt idx="70">
                  <c:v>-0.23400000000000001</c:v>
                </c:pt>
                <c:pt idx="71">
                  <c:v>-0.23400000000000001</c:v>
                </c:pt>
                <c:pt idx="72">
                  <c:v>-0.22800000000000001</c:v>
                </c:pt>
                <c:pt idx="73">
                  <c:v>-0.23899999999999999</c:v>
                </c:pt>
                <c:pt idx="74">
                  <c:v>-0.245</c:v>
                </c:pt>
                <c:pt idx="75">
                  <c:v>-0.23899999999999999</c:v>
                </c:pt>
                <c:pt idx="76">
                  <c:v>-0.23899999999999999</c:v>
                </c:pt>
                <c:pt idx="77">
                  <c:v>-0.25</c:v>
                </c:pt>
                <c:pt idx="78">
                  <c:v>-0.25600000000000001</c:v>
                </c:pt>
                <c:pt idx="79">
                  <c:v>-0.26100000000000001</c:v>
                </c:pt>
                <c:pt idx="80">
                  <c:v>-0.25600000000000001</c:v>
                </c:pt>
                <c:pt idx="81">
                  <c:v>-0.25</c:v>
                </c:pt>
                <c:pt idx="82">
                  <c:v>-0.26600000000000001</c:v>
                </c:pt>
                <c:pt idx="83">
                  <c:v>-0.26100000000000001</c:v>
                </c:pt>
                <c:pt idx="84">
                  <c:v>-0.25600000000000001</c:v>
                </c:pt>
                <c:pt idx="85">
                  <c:v>-0.26100000000000001</c:v>
                </c:pt>
                <c:pt idx="86">
                  <c:v>-0.26600000000000001</c:v>
                </c:pt>
                <c:pt idx="87">
                  <c:v>-0.27200000000000002</c:v>
                </c:pt>
                <c:pt idx="88">
                  <c:v>-0.27700000000000002</c:v>
                </c:pt>
                <c:pt idx="89">
                  <c:v>-0.29399999999999998</c:v>
                </c:pt>
                <c:pt idx="90">
                  <c:v>-0.28299999999999997</c:v>
                </c:pt>
                <c:pt idx="91">
                  <c:v>-0.29399999999999998</c:v>
                </c:pt>
                <c:pt idx="92">
                  <c:v>-0.29399999999999998</c:v>
                </c:pt>
                <c:pt idx="93">
                  <c:v>-0.31</c:v>
                </c:pt>
                <c:pt idx="94">
                  <c:v>-0.315</c:v>
                </c:pt>
                <c:pt idx="95">
                  <c:v>-0.31</c:v>
                </c:pt>
                <c:pt idx="96">
                  <c:v>-0.31</c:v>
                </c:pt>
                <c:pt idx="97">
                  <c:v>-0.315</c:v>
                </c:pt>
                <c:pt idx="98">
                  <c:v>-0.32100000000000001</c:v>
                </c:pt>
                <c:pt idx="99">
                  <c:v>-0.32600000000000001</c:v>
                </c:pt>
                <c:pt idx="100">
                  <c:v>-0.32600000000000001</c:v>
                </c:pt>
                <c:pt idx="101">
                  <c:v>-0.32600000000000001</c:v>
                </c:pt>
                <c:pt idx="102">
                  <c:v>-0.34300000000000003</c:v>
                </c:pt>
                <c:pt idx="103">
                  <c:v>-0.35299999999999998</c:v>
                </c:pt>
                <c:pt idx="104">
                  <c:v>-0.36399999999999999</c:v>
                </c:pt>
                <c:pt idx="105">
                  <c:v>-0.36399999999999999</c:v>
                </c:pt>
                <c:pt idx="106">
                  <c:v>-0.56000000000000005</c:v>
                </c:pt>
                <c:pt idx="107">
                  <c:v>-0.57599999999999996</c:v>
                </c:pt>
                <c:pt idx="108">
                  <c:v>-0.57599999999999996</c:v>
                </c:pt>
                <c:pt idx="109">
                  <c:v>-0.57599999999999996</c:v>
                </c:pt>
                <c:pt idx="110">
                  <c:v>-0.58199999999999996</c:v>
                </c:pt>
                <c:pt idx="111">
                  <c:v>-0.58699999999999997</c:v>
                </c:pt>
                <c:pt idx="112">
                  <c:v>-0.59299999999999997</c:v>
                </c:pt>
                <c:pt idx="113">
                  <c:v>-0.62</c:v>
                </c:pt>
                <c:pt idx="114">
                  <c:v>-0.63100000000000001</c:v>
                </c:pt>
                <c:pt idx="115">
                  <c:v>-0.63600000000000001</c:v>
                </c:pt>
                <c:pt idx="116">
                  <c:v>-0.64200000000000002</c:v>
                </c:pt>
                <c:pt idx="117">
                  <c:v>-0.64200000000000002</c:v>
                </c:pt>
                <c:pt idx="118">
                  <c:v>-0.66300000000000003</c:v>
                </c:pt>
                <c:pt idx="119">
                  <c:v>-0.66300000000000003</c:v>
                </c:pt>
                <c:pt idx="120">
                  <c:v>-0.68</c:v>
                </c:pt>
                <c:pt idx="121">
                  <c:v>-0.78900000000000003</c:v>
                </c:pt>
                <c:pt idx="122">
                  <c:v>-0.78900000000000003</c:v>
                </c:pt>
                <c:pt idx="123">
                  <c:v>-0.82099999999999995</c:v>
                </c:pt>
                <c:pt idx="124">
                  <c:v>-0.83199999999999996</c:v>
                </c:pt>
                <c:pt idx="125">
                  <c:v>-0.83199999999999996</c:v>
                </c:pt>
                <c:pt idx="126">
                  <c:v>-0.84299999999999997</c:v>
                </c:pt>
                <c:pt idx="127">
                  <c:v>-0.84299999999999997</c:v>
                </c:pt>
                <c:pt idx="128">
                  <c:v>-0.84799999999999998</c:v>
                </c:pt>
                <c:pt idx="129">
                  <c:v>-0.85899999999999999</c:v>
                </c:pt>
                <c:pt idx="130">
                  <c:v>-0.85899999999999999</c:v>
                </c:pt>
                <c:pt idx="131">
                  <c:v>-0.87</c:v>
                </c:pt>
                <c:pt idx="132">
                  <c:v>-0.90300000000000002</c:v>
                </c:pt>
                <c:pt idx="133">
                  <c:v>-0.91400000000000003</c:v>
                </c:pt>
                <c:pt idx="134">
                  <c:v>-0.94099999999999995</c:v>
                </c:pt>
                <c:pt idx="135">
                  <c:v>-0.94599999999999995</c:v>
                </c:pt>
                <c:pt idx="136">
                  <c:v>-0.93500000000000005</c:v>
                </c:pt>
                <c:pt idx="137">
                  <c:v>-0.93500000000000005</c:v>
                </c:pt>
                <c:pt idx="138">
                  <c:v>-0.94099999999999995</c:v>
                </c:pt>
                <c:pt idx="139">
                  <c:v>-0.93500000000000005</c:v>
                </c:pt>
                <c:pt idx="140">
                  <c:v>-0.94099999999999995</c:v>
                </c:pt>
                <c:pt idx="141">
                  <c:v>-0.95199999999999996</c:v>
                </c:pt>
                <c:pt idx="142">
                  <c:v>-0.98399999999999999</c:v>
                </c:pt>
                <c:pt idx="143">
                  <c:v>-1.077</c:v>
                </c:pt>
                <c:pt idx="144">
                  <c:v>-1.256</c:v>
                </c:pt>
                <c:pt idx="145">
                  <c:v>-1.262</c:v>
                </c:pt>
                <c:pt idx="146">
                  <c:v>-1.2829999999999999</c:v>
                </c:pt>
                <c:pt idx="147">
                  <c:v>-1.3160000000000001</c:v>
                </c:pt>
                <c:pt idx="148">
                  <c:v>-1.36</c:v>
                </c:pt>
                <c:pt idx="149">
                  <c:v>-1.3759999999999999</c:v>
                </c:pt>
                <c:pt idx="150">
                  <c:v>-1.496</c:v>
                </c:pt>
                <c:pt idx="151">
                  <c:v>-1.5229999999999999</c:v>
                </c:pt>
                <c:pt idx="152">
                  <c:v>-1.528</c:v>
                </c:pt>
                <c:pt idx="153">
                  <c:v>-1.5549999999999999</c:v>
                </c:pt>
                <c:pt idx="154">
                  <c:v>-1.593</c:v>
                </c:pt>
                <c:pt idx="155">
                  <c:v>-1.5880000000000001</c:v>
                </c:pt>
                <c:pt idx="156">
                  <c:v>-1.583</c:v>
                </c:pt>
                <c:pt idx="157">
                  <c:v>-1.615</c:v>
                </c:pt>
                <c:pt idx="158">
                  <c:v>-1.615</c:v>
                </c:pt>
                <c:pt idx="159">
                  <c:v>-1.615</c:v>
                </c:pt>
                <c:pt idx="160">
                  <c:v>-1.621</c:v>
                </c:pt>
                <c:pt idx="161">
                  <c:v>-1.631</c:v>
                </c:pt>
                <c:pt idx="162">
                  <c:v>-1.659</c:v>
                </c:pt>
                <c:pt idx="163">
                  <c:v>-1.675</c:v>
                </c:pt>
                <c:pt idx="164">
                  <c:v>-1.68</c:v>
                </c:pt>
                <c:pt idx="165">
                  <c:v>-1.6910000000000001</c:v>
                </c:pt>
                <c:pt idx="166">
                  <c:v>-1.7949999999999999</c:v>
                </c:pt>
                <c:pt idx="167">
                  <c:v>-1.8</c:v>
                </c:pt>
                <c:pt idx="168">
                  <c:v>-1.8109999999999999</c:v>
                </c:pt>
                <c:pt idx="169">
                  <c:v>-1.849</c:v>
                </c:pt>
                <c:pt idx="170">
                  <c:v>-1.9470000000000001</c:v>
                </c:pt>
                <c:pt idx="171">
                  <c:v>-1.974</c:v>
                </c:pt>
                <c:pt idx="172">
                  <c:v>-1.996</c:v>
                </c:pt>
                <c:pt idx="173">
                  <c:v>-2.0009999999999999</c:v>
                </c:pt>
                <c:pt idx="174">
                  <c:v>-2.0230000000000001</c:v>
                </c:pt>
                <c:pt idx="175">
                  <c:v>-2.0179999999999998</c:v>
                </c:pt>
                <c:pt idx="176">
                  <c:v>-2.056</c:v>
                </c:pt>
                <c:pt idx="177">
                  <c:v>-2.0880000000000001</c:v>
                </c:pt>
                <c:pt idx="178">
                  <c:v>-2.1539999999999999</c:v>
                </c:pt>
                <c:pt idx="179">
                  <c:v>-2.1539999999999999</c:v>
                </c:pt>
                <c:pt idx="180">
                  <c:v>-2.1640000000000001</c:v>
                </c:pt>
                <c:pt idx="181">
                  <c:v>-2.2509999999999999</c:v>
                </c:pt>
                <c:pt idx="182">
                  <c:v>-2.2999999999999998</c:v>
                </c:pt>
                <c:pt idx="183">
                  <c:v>-2.3109999999999999</c:v>
                </c:pt>
                <c:pt idx="184">
                  <c:v>-2.3170000000000002</c:v>
                </c:pt>
                <c:pt idx="185">
                  <c:v>-2.3330000000000002</c:v>
                </c:pt>
                <c:pt idx="186">
                  <c:v>-2.371</c:v>
                </c:pt>
                <c:pt idx="187">
                  <c:v>-2.3929999999999998</c:v>
                </c:pt>
                <c:pt idx="188">
                  <c:v>-2.5289999999999999</c:v>
                </c:pt>
                <c:pt idx="189">
                  <c:v>-2.54</c:v>
                </c:pt>
                <c:pt idx="190">
                  <c:v>-2.54</c:v>
                </c:pt>
                <c:pt idx="191">
                  <c:v>-2.5670000000000002</c:v>
                </c:pt>
                <c:pt idx="192">
                  <c:v>-2.6160000000000001</c:v>
                </c:pt>
                <c:pt idx="193">
                  <c:v>-2.665</c:v>
                </c:pt>
                <c:pt idx="194">
                  <c:v>-2.6869999999999998</c:v>
                </c:pt>
                <c:pt idx="195">
                  <c:v>-2.6970000000000001</c:v>
                </c:pt>
                <c:pt idx="196">
                  <c:v>-2.8220000000000001</c:v>
                </c:pt>
                <c:pt idx="197">
                  <c:v>-2.8769999999999998</c:v>
                </c:pt>
                <c:pt idx="198">
                  <c:v>-2.8929999999999998</c:v>
                </c:pt>
                <c:pt idx="199">
                  <c:v>-2.9039999999999999</c:v>
                </c:pt>
                <c:pt idx="200">
                  <c:v>-3.0070000000000001</c:v>
                </c:pt>
                <c:pt idx="201">
                  <c:v>-3.0779999999999998</c:v>
                </c:pt>
                <c:pt idx="202">
                  <c:v>-3.3010000000000002</c:v>
                </c:pt>
                <c:pt idx="203">
                  <c:v>-3.3450000000000002</c:v>
                </c:pt>
                <c:pt idx="204">
                  <c:v>-3.3940000000000001</c:v>
                </c:pt>
                <c:pt idx="205">
                  <c:v>-3.4319999999999999</c:v>
                </c:pt>
                <c:pt idx="206">
                  <c:v>-3.464</c:v>
                </c:pt>
                <c:pt idx="207">
                  <c:v>-3.4910000000000001</c:v>
                </c:pt>
                <c:pt idx="208">
                  <c:v>-3.5019999999999998</c:v>
                </c:pt>
                <c:pt idx="209">
                  <c:v>-3.665</c:v>
                </c:pt>
                <c:pt idx="210">
                  <c:v>-3.665</c:v>
                </c:pt>
                <c:pt idx="211">
                  <c:v>-3.7909999999999999</c:v>
                </c:pt>
                <c:pt idx="212">
                  <c:v>-3.8290000000000002</c:v>
                </c:pt>
                <c:pt idx="213">
                  <c:v>-3.9750000000000001</c:v>
                </c:pt>
                <c:pt idx="214">
                  <c:v>-4.0839999999999996</c:v>
                </c:pt>
                <c:pt idx="215">
                  <c:v>-4.1390000000000002</c:v>
                </c:pt>
                <c:pt idx="216">
                  <c:v>-4.133</c:v>
                </c:pt>
                <c:pt idx="217">
                  <c:v>-4.1879999999999997</c:v>
                </c:pt>
                <c:pt idx="218">
                  <c:v>-4.2850000000000001</c:v>
                </c:pt>
                <c:pt idx="219">
                  <c:v>-4.2850000000000001</c:v>
                </c:pt>
                <c:pt idx="220">
                  <c:v>-4.3780000000000001</c:v>
                </c:pt>
                <c:pt idx="221">
                  <c:v>-4.4429999999999996</c:v>
                </c:pt>
                <c:pt idx="222">
                  <c:v>-4.5629999999999997</c:v>
                </c:pt>
                <c:pt idx="223">
                  <c:v>-4.5629999999999997</c:v>
                </c:pt>
                <c:pt idx="224">
                  <c:v>-4.6719999999999997</c:v>
                </c:pt>
                <c:pt idx="225">
                  <c:v>-4.6989999999999998</c:v>
                </c:pt>
                <c:pt idx="226">
                  <c:v>-4.8840000000000003</c:v>
                </c:pt>
                <c:pt idx="227">
                  <c:v>-4.8780000000000001</c:v>
                </c:pt>
                <c:pt idx="228">
                  <c:v>-5.0410000000000004</c:v>
                </c:pt>
                <c:pt idx="229">
                  <c:v>-5.0629999999999997</c:v>
                </c:pt>
                <c:pt idx="230">
                  <c:v>-5.0960000000000001</c:v>
                </c:pt>
                <c:pt idx="231">
                  <c:v>-5.2039999999999997</c:v>
                </c:pt>
                <c:pt idx="232">
                  <c:v>-5.3460000000000001</c:v>
                </c:pt>
                <c:pt idx="233">
                  <c:v>-5.351</c:v>
                </c:pt>
                <c:pt idx="234">
                  <c:v>-5.4710000000000001</c:v>
                </c:pt>
                <c:pt idx="235">
                  <c:v>-5.4870000000000001</c:v>
                </c:pt>
                <c:pt idx="236">
                  <c:v>-5.4930000000000003</c:v>
                </c:pt>
                <c:pt idx="237">
                  <c:v>-5.6289999999999996</c:v>
                </c:pt>
                <c:pt idx="238">
                  <c:v>-5.64</c:v>
                </c:pt>
                <c:pt idx="239">
                  <c:v>-5.7919999999999998</c:v>
                </c:pt>
                <c:pt idx="240">
                  <c:v>-5.8029999999999999</c:v>
                </c:pt>
                <c:pt idx="241">
                  <c:v>-5.9329999999999998</c:v>
                </c:pt>
                <c:pt idx="242">
                  <c:v>-5.944</c:v>
                </c:pt>
                <c:pt idx="243">
                  <c:v>-5.9880000000000004</c:v>
                </c:pt>
                <c:pt idx="244">
                  <c:v>-5.8730000000000002</c:v>
                </c:pt>
                <c:pt idx="245">
                  <c:v>-5.9980000000000002</c:v>
                </c:pt>
                <c:pt idx="246">
                  <c:v>-5.9880000000000004</c:v>
                </c:pt>
                <c:pt idx="247">
                  <c:v>-6.0309999999999997</c:v>
                </c:pt>
                <c:pt idx="248">
                  <c:v>-6.0309999999999997</c:v>
                </c:pt>
                <c:pt idx="249">
                  <c:v>-6.0640000000000001</c:v>
                </c:pt>
                <c:pt idx="250">
                  <c:v>-6.0529999999999999</c:v>
                </c:pt>
                <c:pt idx="251">
                  <c:v>-6.1020000000000003</c:v>
                </c:pt>
                <c:pt idx="252">
                  <c:v>-6.0960000000000001</c:v>
                </c:pt>
                <c:pt idx="253">
                  <c:v>-6.1239999999999997</c:v>
                </c:pt>
                <c:pt idx="254">
                  <c:v>-6.1449999999999996</c:v>
                </c:pt>
                <c:pt idx="255">
                  <c:v>-6.14</c:v>
                </c:pt>
                <c:pt idx="256">
                  <c:v>-6.1340000000000003</c:v>
                </c:pt>
                <c:pt idx="257">
                  <c:v>-6.14</c:v>
                </c:pt>
                <c:pt idx="258">
                  <c:v>-6.1829999999999998</c:v>
                </c:pt>
                <c:pt idx="259">
                  <c:v>-6.1890000000000001</c:v>
                </c:pt>
                <c:pt idx="260">
                  <c:v>-6.2050000000000001</c:v>
                </c:pt>
                <c:pt idx="261">
                  <c:v>-6.2160000000000002</c:v>
                </c:pt>
                <c:pt idx="262">
                  <c:v>-6.2320000000000002</c:v>
                </c:pt>
                <c:pt idx="263">
                  <c:v>-6.2380000000000004</c:v>
                </c:pt>
                <c:pt idx="264">
                  <c:v>-6.2320000000000002</c:v>
                </c:pt>
                <c:pt idx="265">
                  <c:v>-6.27</c:v>
                </c:pt>
                <c:pt idx="266">
                  <c:v>-6.2649999999999997</c:v>
                </c:pt>
                <c:pt idx="267">
                  <c:v>-6.3140000000000001</c:v>
                </c:pt>
                <c:pt idx="268">
                  <c:v>-6.3079999999999998</c:v>
                </c:pt>
                <c:pt idx="269">
                  <c:v>-6.298</c:v>
                </c:pt>
                <c:pt idx="270">
                  <c:v>-6.2919999999999998</c:v>
                </c:pt>
                <c:pt idx="271">
                  <c:v>-6.2919999999999998</c:v>
                </c:pt>
                <c:pt idx="272">
                  <c:v>-6.2869999999999999</c:v>
                </c:pt>
                <c:pt idx="273">
                  <c:v>-6.2759999999999998</c:v>
                </c:pt>
                <c:pt idx="274">
                  <c:v>-6.2759999999999998</c:v>
                </c:pt>
                <c:pt idx="275">
                  <c:v>-6.2809999999999997</c:v>
                </c:pt>
                <c:pt idx="276">
                  <c:v>-6.27</c:v>
                </c:pt>
                <c:pt idx="277">
                  <c:v>-6.27</c:v>
                </c:pt>
                <c:pt idx="278">
                  <c:v>-6.2649999999999997</c:v>
                </c:pt>
                <c:pt idx="279">
                  <c:v>-6.26</c:v>
                </c:pt>
                <c:pt idx="280">
                  <c:v>-6.26</c:v>
                </c:pt>
                <c:pt idx="281">
                  <c:v>-6.27</c:v>
                </c:pt>
                <c:pt idx="282">
                  <c:v>-6.26</c:v>
                </c:pt>
                <c:pt idx="283">
                  <c:v>-6.2649999999999997</c:v>
                </c:pt>
                <c:pt idx="284">
                  <c:v>-6.2649999999999997</c:v>
                </c:pt>
                <c:pt idx="285">
                  <c:v>-6.26</c:v>
                </c:pt>
                <c:pt idx="286">
                  <c:v>-6.26</c:v>
                </c:pt>
                <c:pt idx="287">
                  <c:v>-6.2539999999999996</c:v>
                </c:pt>
                <c:pt idx="288">
                  <c:v>-6.2649999999999997</c:v>
                </c:pt>
                <c:pt idx="289">
                  <c:v>-6.26</c:v>
                </c:pt>
                <c:pt idx="290">
                  <c:v>-6.2539999999999996</c:v>
                </c:pt>
                <c:pt idx="291">
                  <c:v>-6.2539999999999996</c:v>
                </c:pt>
                <c:pt idx="292">
                  <c:v>-6.2489999999999997</c:v>
                </c:pt>
                <c:pt idx="293">
                  <c:v>-6.2539999999999996</c:v>
                </c:pt>
                <c:pt idx="294">
                  <c:v>-6.2539999999999996</c:v>
                </c:pt>
                <c:pt idx="295">
                  <c:v>-6.26</c:v>
                </c:pt>
                <c:pt idx="296">
                  <c:v>-6.2489999999999997</c:v>
                </c:pt>
                <c:pt idx="297">
                  <c:v>-6.26</c:v>
                </c:pt>
                <c:pt idx="298">
                  <c:v>-6.2489999999999997</c:v>
                </c:pt>
                <c:pt idx="299">
                  <c:v>-6.2489999999999997</c:v>
                </c:pt>
                <c:pt idx="300">
                  <c:v>-6.2489999999999997</c:v>
                </c:pt>
                <c:pt idx="301">
                  <c:v>-6.2489999999999997</c:v>
                </c:pt>
                <c:pt idx="302">
                  <c:v>-6.2539999999999996</c:v>
                </c:pt>
                <c:pt idx="303">
                  <c:v>-6.2489999999999997</c:v>
                </c:pt>
                <c:pt idx="304">
                  <c:v>-6.2489999999999997</c:v>
                </c:pt>
                <c:pt idx="305">
                  <c:v>-6.2539999999999996</c:v>
                </c:pt>
                <c:pt idx="306">
                  <c:v>-6.27</c:v>
                </c:pt>
                <c:pt idx="307">
                  <c:v>-6.2759999999999998</c:v>
                </c:pt>
                <c:pt idx="308">
                  <c:v>-6.3570000000000002</c:v>
                </c:pt>
                <c:pt idx="309">
                  <c:v>-6.3570000000000002</c:v>
                </c:pt>
                <c:pt idx="310">
                  <c:v>-6.4009999999999998</c:v>
                </c:pt>
                <c:pt idx="311">
                  <c:v>-6.4009999999999998</c:v>
                </c:pt>
                <c:pt idx="312">
                  <c:v>-6.4169999999999998</c:v>
                </c:pt>
                <c:pt idx="313">
                  <c:v>-6.4169999999999998</c:v>
                </c:pt>
                <c:pt idx="314">
                  <c:v>-6.4059999999999997</c:v>
                </c:pt>
                <c:pt idx="315">
                  <c:v>-6.4390000000000001</c:v>
                </c:pt>
                <c:pt idx="316">
                  <c:v>-6.4340000000000002</c:v>
                </c:pt>
                <c:pt idx="317">
                  <c:v>-6.4169999999999998</c:v>
                </c:pt>
                <c:pt idx="318">
                  <c:v>-6.4169999999999998</c:v>
                </c:pt>
                <c:pt idx="319">
                  <c:v>-6.4119999999999999</c:v>
                </c:pt>
                <c:pt idx="320">
                  <c:v>-6.4119999999999999</c:v>
                </c:pt>
                <c:pt idx="321">
                  <c:v>-6.4009999999999998</c:v>
                </c:pt>
                <c:pt idx="322">
                  <c:v>-6.4009999999999998</c:v>
                </c:pt>
                <c:pt idx="323">
                  <c:v>-6.3949999999999996</c:v>
                </c:pt>
                <c:pt idx="324">
                  <c:v>-6.3949999999999996</c:v>
                </c:pt>
                <c:pt idx="325">
                  <c:v>-6.39</c:v>
                </c:pt>
                <c:pt idx="326">
                  <c:v>-6.39</c:v>
                </c:pt>
                <c:pt idx="327">
                  <c:v>-6.39</c:v>
                </c:pt>
                <c:pt idx="328">
                  <c:v>-6.3849999999999998</c:v>
                </c:pt>
                <c:pt idx="329">
                  <c:v>-6.3849999999999998</c:v>
                </c:pt>
                <c:pt idx="330">
                  <c:v>-6.39</c:v>
                </c:pt>
                <c:pt idx="331">
                  <c:v>-6.3949999999999996</c:v>
                </c:pt>
                <c:pt idx="332">
                  <c:v>-6.3849999999999998</c:v>
                </c:pt>
                <c:pt idx="333">
                  <c:v>-6.39</c:v>
                </c:pt>
                <c:pt idx="334">
                  <c:v>-6.3849999999999998</c:v>
                </c:pt>
                <c:pt idx="335">
                  <c:v>-6.39</c:v>
                </c:pt>
                <c:pt idx="336">
                  <c:v>-6.3849999999999998</c:v>
                </c:pt>
                <c:pt idx="337">
                  <c:v>-6.39</c:v>
                </c:pt>
                <c:pt idx="338">
                  <c:v>-6.3849999999999998</c:v>
                </c:pt>
                <c:pt idx="339">
                  <c:v>-6.3789999999999996</c:v>
                </c:pt>
                <c:pt idx="340">
                  <c:v>-6.3849999999999998</c:v>
                </c:pt>
                <c:pt idx="341">
                  <c:v>-6.3789999999999996</c:v>
                </c:pt>
                <c:pt idx="342">
                  <c:v>-6.3789999999999996</c:v>
                </c:pt>
                <c:pt idx="343">
                  <c:v>-6.3789999999999996</c:v>
                </c:pt>
                <c:pt idx="344">
                  <c:v>-6.3739999999999997</c:v>
                </c:pt>
                <c:pt idx="345">
                  <c:v>-6.3789999999999996</c:v>
                </c:pt>
                <c:pt idx="346">
                  <c:v>-6.3739999999999997</c:v>
                </c:pt>
                <c:pt idx="347">
                  <c:v>-6.3680000000000003</c:v>
                </c:pt>
                <c:pt idx="348">
                  <c:v>-6.2759999999999998</c:v>
                </c:pt>
                <c:pt idx="349">
                  <c:v>-5.4109999999999996</c:v>
                </c:pt>
                <c:pt idx="350">
                  <c:v>-4.9870000000000001</c:v>
                </c:pt>
                <c:pt idx="351">
                  <c:v>-4.8129999999999997</c:v>
                </c:pt>
                <c:pt idx="352">
                  <c:v>-4.47</c:v>
                </c:pt>
                <c:pt idx="353">
                  <c:v>-4.0730000000000004</c:v>
                </c:pt>
                <c:pt idx="354">
                  <c:v>-3.7360000000000002</c:v>
                </c:pt>
                <c:pt idx="355">
                  <c:v>-3.4529999999999998</c:v>
                </c:pt>
                <c:pt idx="356">
                  <c:v>-2.681</c:v>
                </c:pt>
                <c:pt idx="357">
                  <c:v>-2.3279999999999998</c:v>
                </c:pt>
                <c:pt idx="358">
                  <c:v>-2.0880000000000001</c:v>
                </c:pt>
                <c:pt idx="359">
                  <c:v>-1.5720000000000001</c:v>
                </c:pt>
                <c:pt idx="360">
                  <c:v>-1.544</c:v>
                </c:pt>
                <c:pt idx="361">
                  <c:v>-1.5389999999999999</c:v>
                </c:pt>
                <c:pt idx="362">
                  <c:v>-1.528</c:v>
                </c:pt>
                <c:pt idx="363">
                  <c:v>-1.5229999999999999</c:v>
                </c:pt>
                <c:pt idx="364">
                  <c:v>-1.5169999999999999</c:v>
                </c:pt>
                <c:pt idx="365">
                  <c:v>-1.5229999999999999</c:v>
                </c:pt>
                <c:pt idx="366">
                  <c:v>-1.512</c:v>
                </c:pt>
              </c:numCache>
            </c:numRef>
          </c:xVal>
          <c:yVal>
            <c:numRef>
              <c:f>'data-editted'!$X$6:$X$372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358144"/>
        <c:axId val="200376704"/>
      </c:scatterChart>
      <c:valAx>
        <c:axId val="20035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DEFLECTIONS-mm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0376704"/>
        <c:crosses val="autoZero"/>
        <c:crossBetween val="midCat"/>
      </c:valAx>
      <c:valAx>
        <c:axId val="2003767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LOAD-kN</a:t>
                </a:r>
              </a:p>
            </c:rich>
          </c:tx>
          <c:layout>
            <c:manualLayout>
              <c:xMode val="edge"/>
              <c:yMode val="edge"/>
              <c:x val="8.7227061009967719E-3"/>
              <c:y val="0.467990952281866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0358144"/>
        <c:crosses val="autoZero"/>
        <c:crossBetween val="midCat"/>
        <c:dispUnits>
          <c:builtInUnit val="hundreds"/>
        </c:dispUnits>
      </c:valAx>
    </c:plotArea>
    <c:legend>
      <c:legendPos val="r"/>
      <c:layout>
        <c:manualLayout>
          <c:xMode val="edge"/>
          <c:yMode val="edge"/>
          <c:x val="0.84413586611436608"/>
          <c:y val="0.34918952181935264"/>
          <c:w val="0.11085223811475445"/>
          <c:h val="0.2849219271074224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legend>
    <c:plotVisOnly val="1"/>
    <c:dispBlanksAs val="gap"/>
    <c:showDLblsOverMax val="0"/>
  </c:chart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8978836783493E-2"/>
          <c:y val="2.3175162626520623E-2"/>
          <c:w val="0.88279035518907356"/>
          <c:h val="0.90157138522721036"/>
        </c:manualLayout>
      </c:layout>
      <c:scatterChart>
        <c:scatterStyle val="lineMarker"/>
        <c:varyColors val="0"/>
        <c:ser>
          <c:idx val="0"/>
          <c:order val="0"/>
          <c:tx>
            <c:v>Steel bars-sagging</c:v>
          </c:tx>
          <c:marker>
            <c:symbol val="none"/>
          </c:marker>
          <c:xVal>
            <c:numRef>
              <c:f>'data-editted'!$D$6:$D$372</c:f>
              <c:numCache>
                <c:formatCode>General</c:formatCode>
                <c:ptCount val="367"/>
                <c:pt idx="0">
                  <c:v>11.486000000000001</c:v>
                </c:pt>
                <c:pt idx="1">
                  <c:v>11.007999999999999</c:v>
                </c:pt>
                <c:pt idx="2">
                  <c:v>12.444000000000001</c:v>
                </c:pt>
                <c:pt idx="3">
                  <c:v>11.965</c:v>
                </c:pt>
                <c:pt idx="4">
                  <c:v>13.401</c:v>
                </c:pt>
                <c:pt idx="5">
                  <c:v>14.358000000000001</c:v>
                </c:pt>
                <c:pt idx="6">
                  <c:v>11.486000000000001</c:v>
                </c:pt>
                <c:pt idx="7">
                  <c:v>12.922000000000001</c:v>
                </c:pt>
                <c:pt idx="8">
                  <c:v>9.5719999999999992</c:v>
                </c:pt>
                <c:pt idx="9">
                  <c:v>8.1359999999999992</c:v>
                </c:pt>
                <c:pt idx="10">
                  <c:v>7.6580000000000004</c:v>
                </c:pt>
                <c:pt idx="11">
                  <c:v>9.093</c:v>
                </c:pt>
                <c:pt idx="12">
                  <c:v>10.051</c:v>
                </c:pt>
                <c:pt idx="13">
                  <c:v>10.051</c:v>
                </c:pt>
                <c:pt idx="14">
                  <c:v>12.922000000000001</c:v>
                </c:pt>
                <c:pt idx="15">
                  <c:v>13.401</c:v>
                </c:pt>
                <c:pt idx="16">
                  <c:v>15.794</c:v>
                </c:pt>
                <c:pt idx="17">
                  <c:v>17.707999999999998</c:v>
                </c:pt>
                <c:pt idx="18">
                  <c:v>18.666</c:v>
                </c:pt>
                <c:pt idx="19">
                  <c:v>18.666</c:v>
                </c:pt>
                <c:pt idx="20">
                  <c:v>19.143999999999998</c:v>
                </c:pt>
                <c:pt idx="21">
                  <c:v>19.143999999999998</c:v>
                </c:pt>
                <c:pt idx="22">
                  <c:v>20.58</c:v>
                </c:pt>
                <c:pt idx="23">
                  <c:v>21.536999999999999</c:v>
                </c:pt>
                <c:pt idx="24">
                  <c:v>22.495000000000001</c:v>
                </c:pt>
                <c:pt idx="25">
                  <c:v>19.623000000000001</c:v>
                </c:pt>
                <c:pt idx="26">
                  <c:v>19.623000000000001</c:v>
                </c:pt>
                <c:pt idx="27">
                  <c:v>20.100999999999999</c:v>
                </c:pt>
                <c:pt idx="28">
                  <c:v>20.58</c:v>
                </c:pt>
                <c:pt idx="29">
                  <c:v>23.452000000000002</c:v>
                </c:pt>
                <c:pt idx="30">
                  <c:v>35.417000000000002</c:v>
                </c:pt>
                <c:pt idx="31">
                  <c:v>33.503</c:v>
                </c:pt>
                <c:pt idx="32">
                  <c:v>38.289000000000001</c:v>
                </c:pt>
                <c:pt idx="33">
                  <c:v>40.204000000000001</c:v>
                </c:pt>
                <c:pt idx="34">
                  <c:v>42.118000000000002</c:v>
                </c:pt>
                <c:pt idx="35">
                  <c:v>42.118000000000002</c:v>
                </c:pt>
                <c:pt idx="36">
                  <c:v>42.597000000000001</c:v>
                </c:pt>
                <c:pt idx="37">
                  <c:v>45.947000000000003</c:v>
                </c:pt>
                <c:pt idx="38">
                  <c:v>47.383000000000003</c:v>
                </c:pt>
                <c:pt idx="39">
                  <c:v>49.298000000000002</c:v>
                </c:pt>
                <c:pt idx="40">
                  <c:v>49.776000000000003</c:v>
                </c:pt>
                <c:pt idx="41">
                  <c:v>49.298000000000002</c:v>
                </c:pt>
                <c:pt idx="42">
                  <c:v>54.563000000000002</c:v>
                </c:pt>
                <c:pt idx="43">
                  <c:v>48.341000000000001</c:v>
                </c:pt>
                <c:pt idx="44">
                  <c:v>49.298000000000002</c:v>
                </c:pt>
                <c:pt idx="45">
                  <c:v>49.298000000000002</c:v>
                </c:pt>
                <c:pt idx="46">
                  <c:v>49.298000000000002</c:v>
                </c:pt>
                <c:pt idx="47">
                  <c:v>48.819000000000003</c:v>
                </c:pt>
                <c:pt idx="48">
                  <c:v>51.691000000000003</c:v>
                </c:pt>
                <c:pt idx="49">
                  <c:v>57.435000000000002</c:v>
                </c:pt>
                <c:pt idx="50">
                  <c:v>52.648000000000003</c:v>
                </c:pt>
                <c:pt idx="51">
                  <c:v>53.127000000000002</c:v>
                </c:pt>
                <c:pt idx="52">
                  <c:v>56.478000000000002</c:v>
                </c:pt>
                <c:pt idx="53">
                  <c:v>57.435000000000002</c:v>
                </c:pt>
                <c:pt idx="54">
                  <c:v>56.956000000000003</c:v>
                </c:pt>
                <c:pt idx="55">
                  <c:v>58.392000000000003</c:v>
                </c:pt>
                <c:pt idx="56">
                  <c:v>58.871000000000002</c:v>
                </c:pt>
                <c:pt idx="57">
                  <c:v>58.871000000000002</c:v>
                </c:pt>
                <c:pt idx="58">
                  <c:v>59.348999999999997</c:v>
                </c:pt>
                <c:pt idx="59">
                  <c:v>58.871000000000002</c:v>
                </c:pt>
                <c:pt idx="60">
                  <c:v>66.051000000000002</c:v>
                </c:pt>
                <c:pt idx="61">
                  <c:v>69.400999999999996</c:v>
                </c:pt>
                <c:pt idx="62">
                  <c:v>68.923000000000002</c:v>
                </c:pt>
                <c:pt idx="63">
                  <c:v>67.486999999999995</c:v>
                </c:pt>
                <c:pt idx="64">
                  <c:v>64.614999999999995</c:v>
                </c:pt>
                <c:pt idx="65">
                  <c:v>65.093000000000004</c:v>
                </c:pt>
                <c:pt idx="66">
                  <c:v>67.007999999999996</c:v>
                </c:pt>
                <c:pt idx="67">
                  <c:v>66.528999999999996</c:v>
                </c:pt>
                <c:pt idx="68">
                  <c:v>66.528999999999996</c:v>
                </c:pt>
                <c:pt idx="69">
                  <c:v>67.007999999999996</c:v>
                </c:pt>
                <c:pt idx="70">
                  <c:v>68.923000000000002</c:v>
                </c:pt>
                <c:pt idx="71">
                  <c:v>69.400999999999996</c:v>
                </c:pt>
                <c:pt idx="72">
                  <c:v>69.400999999999996</c:v>
                </c:pt>
                <c:pt idx="73">
                  <c:v>70.837000000000003</c:v>
                </c:pt>
                <c:pt idx="74">
                  <c:v>72.272999999999996</c:v>
                </c:pt>
                <c:pt idx="75">
                  <c:v>72.751999999999995</c:v>
                </c:pt>
                <c:pt idx="76">
                  <c:v>73.230999999999995</c:v>
                </c:pt>
                <c:pt idx="77">
                  <c:v>74.667000000000002</c:v>
                </c:pt>
                <c:pt idx="78">
                  <c:v>69.400999999999996</c:v>
                </c:pt>
                <c:pt idx="79">
                  <c:v>69.88</c:v>
                </c:pt>
                <c:pt idx="80">
                  <c:v>72.751999999999995</c:v>
                </c:pt>
                <c:pt idx="81">
                  <c:v>73.230999999999995</c:v>
                </c:pt>
                <c:pt idx="82">
                  <c:v>70.837000000000003</c:v>
                </c:pt>
                <c:pt idx="83">
                  <c:v>73.230999999999995</c:v>
                </c:pt>
                <c:pt idx="84">
                  <c:v>78.495999999999995</c:v>
                </c:pt>
                <c:pt idx="85">
                  <c:v>79.932000000000002</c:v>
                </c:pt>
                <c:pt idx="86">
                  <c:v>82.325000000000003</c:v>
                </c:pt>
                <c:pt idx="87">
                  <c:v>82.804000000000002</c:v>
                </c:pt>
                <c:pt idx="88">
                  <c:v>84.24</c:v>
                </c:pt>
                <c:pt idx="89">
                  <c:v>81.367999999999995</c:v>
                </c:pt>
                <c:pt idx="90">
                  <c:v>82.325000000000003</c:v>
                </c:pt>
                <c:pt idx="91">
                  <c:v>82.325000000000003</c:v>
                </c:pt>
                <c:pt idx="92">
                  <c:v>85.676000000000002</c:v>
                </c:pt>
                <c:pt idx="93">
                  <c:v>96.206999999999994</c:v>
                </c:pt>
                <c:pt idx="94">
                  <c:v>98.122</c:v>
                </c:pt>
                <c:pt idx="95">
                  <c:v>93.334999999999994</c:v>
                </c:pt>
                <c:pt idx="96">
                  <c:v>96.686000000000007</c:v>
                </c:pt>
                <c:pt idx="97">
                  <c:v>99.078999999999994</c:v>
                </c:pt>
                <c:pt idx="98">
                  <c:v>100.994</c:v>
                </c:pt>
                <c:pt idx="99">
                  <c:v>102.43</c:v>
                </c:pt>
                <c:pt idx="100">
                  <c:v>106.738</c:v>
                </c:pt>
                <c:pt idx="101">
                  <c:v>109.611</c:v>
                </c:pt>
                <c:pt idx="102">
                  <c:v>124.45099999999999</c:v>
                </c:pt>
                <c:pt idx="103">
                  <c:v>142.642</c:v>
                </c:pt>
                <c:pt idx="104">
                  <c:v>182.37799999999999</c:v>
                </c:pt>
                <c:pt idx="105">
                  <c:v>212.06299999999999</c:v>
                </c:pt>
                <c:pt idx="106">
                  <c:v>1821.971</c:v>
                </c:pt>
                <c:pt idx="107">
                  <c:v>1881.056</c:v>
                </c:pt>
                <c:pt idx="108">
                  <c:v>1923.3330000000001</c:v>
                </c:pt>
                <c:pt idx="109">
                  <c:v>1954.5619999999999</c:v>
                </c:pt>
                <c:pt idx="110">
                  <c:v>1972.82</c:v>
                </c:pt>
                <c:pt idx="111">
                  <c:v>2045.8589999999999</c:v>
                </c:pt>
                <c:pt idx="112">
                  <c:v>2097.761</c:v>
                </c:pt>
                <c:pt idx="113">
                  <c:v>2149.6680000000001</c:v>
                </c:pt>
                <c:pt idx="114">
                  <c:v>2186.1990000000001</c:v>
                </c:pt>
                <c:pt idx="115">
                  <c:v>2205.9079999999999</c:v>
                </c:pt>
                <c:pt idx="116">
                  <c:v>2228.5010000000002</c:v>
                </c:pt>
                <c:pt idx="117">
                  <c:v>2227.54</c:v>
                </c:pt>
                <c:pt idx="118">
                  <c:v>2376.587</c:v>
                </c:pt>
                <c:pt idx="119">
                  <c:v>2411.692</c:v>
                </c:pt>
                <c:pt idx="120">
                  <c:v>2420.8290000000002</c:v>
                </c:pt>
                <c:pt idx="121">
                  <c:v>2427.5619999999999</c:v>
                </c:pt>
                <c:pt idx="122">
                  <c:v>2426.6</c:v>
                </c:pt>
                <c:pt idx="123">
                  <c:v>2526.64</c:v>
                </c:pt>
                <c:pt idx="124">
                  <c:v>2553.0970000000002</c:v>
                </c:pt>
                <c:pt idx="125">
                  <c:v>2572.8200000000002</c:v>
                </c:pt>
                <c:pt idx="126">
                  <c:v>2583.4029999999998</c:v>
                </c:pt>
                <c:pt idx="127">
                  <c:v>2593.5050000000001</c:v>
                </c:pt>
                <c:pt idx="128">
                  <c:v>2590.1379999999999</c:v>
                </c:pt>
                <c:pt idx="129">
                  <c:v>2629.1060000000002</c:v>
                </c:pt>
                <c:pt idx="130">
                  <c:v>2629.1060000000002</c:v>
                </c:pt>
                <c:pt idx="131">
                  <c:v>2660.3789999999999</c:v>
                </c:pt>
                <c:pt idx="132">
                  <c:v>2948.183</c:v>
                </c:pt>
                <c:pt idx="133">
                  <c:v>3002.5859999999998</c:v>
                </c:pt>
                <c:pt idx="134">
                  <c:v>3030.9940000000001</c:v>
                </c:pt>
                <c:pt idx="135">
                  <c:v>3030.5120000000002</c:v>
                </c:pt>
                <c:pt idx="136">
                  <c:v>3024.2530000000002</c:v>
                </c:pt>
                <c:pt idx="137">
                  <c:v>3022.3270000000002</c:v>
                </c:pt>
                <c:pt idx="138">
                  <c:v>3015.105</c:v>
                </c:pt>
                <c:pt idx="139">
                  <c:v>3013.1790000000001</c:v>
                </c:pt>
                <c:pt idx="140">
                  <c:v>2886.5659999999998</c:v>
                </c:pt>
                <c:pt idx="141">
                  <c:v>2952.5160000000001</c:v>
                </c:pt>
                <c:pt idx="142">
                  <c:v>3032.4380000000001</c:v>
                </c:pt>
                <c:pt idx="143">
                  <c:v>2861.5360000000001</c:v>
                </c:pt>
                <c:pt idx="144">
                  <c:v>2944.3319999999999</c:v>
                </c:pt>
                <c:pt idx="145">
                  <c:v>2936.63</c:v>
                </c:pt>
                <c:pt idx="146">
                  <c:v>2978.5129999999999</c:v>
                </c:pt>
                <c:pt idx="147">
                  <c:v>3037.7350000000001</c:v>
                </c:pt>
                <c:pt idx="148">
                  <c:v>3088.7759999999998</c:v>
                </c:pt>
                <c:pt idx="149">
                  <c:v>3093.5920000000001</c:v>
                </c:pt>
                <c:pt idx="150">
                  <c:v>2942.8879999999999</c:v>
                </c:pt>
                <c:pt idx="151">
                  <c:v>2906.7829999999999</c:v>
                </c:pt>
                <c:pt idx="152">
                  <c:v>2954.442</c:v>
                </c:pt>
                <c:pt idx="153">
                  <c:v>3085.8870000000002</c:v>
                </c:pt>
                <c:pt idx="154">
                  <c:v>5933.6130000000003</c:v>
                </c:pt>
                <c:pt idx="155">
                  <c:v>9277.9549999999999</c:v>
                </c:pt>
                <c:pt idx="156">
                  <c:v>10202.603999999999</c:v>
                </c:pt>
                <c:pt idx="157">
                  <c:v>14937.083000000001</c:v>
                </c:pt>
              </c:numCache>
            </c:numRef>
          </c:xVal>
          <c:yVal>
            <c:numRef>
              <c:f>'data-editted'!$A$6:$A$372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steel gage-2</c:v>
          </c:tx>
          <c:marker>
            <c:symbol val="none"/>
          </c:marker>
          <c:xVal>
            <c:numRef>
              <c:f>'data-editted'!$E$6:$E$372</c:f>
              <c:numCache>
                <c:formatCode>General</c:formatCode>
                <c:ptCount val="367"/>
                <c:pt idx="0">
                  <c:v>11.023999999999999</c:v>
                </c:pt>
                <c:pt idx="1">
                  <c:v>11.504</c:v>
                </c:pt>
                <c:pt idx="2">
                  <c:v>11.023999999999999</c:v>
                </c:pt>
                <c:pt idx="3">
                  <c:v>11.023999999999999</c:v>
                </c:pt>
                <c:pt idx="4">
                  <c:v>11.504</c:v>
                </c:pt>
                <c:pt idx="5">
                  <c:v>12.462</c:v>
                </c:pt>
                <c:pt idx="6">
                  <c:v>11.504</c:v>
                </c:pt>
                <c:pt idx="7">
                  <c:v>11.504</c:v>
                </c:pt>
                <c:pt idx="8">
                  <c:v>10.545</c:v>
                </c:pt>
                <c:pt idx="9">
                  <c:v>8.6280000000000001</c:v>
                </c:pt>
                <c:pt idx="10">
                  <c:v>9.5860000000000003</c:v>
                </c:pt>
                <c:pt idx="11">
                  <c:v>10.066000000000001</c:v>
                </c:pt>
                <c:pt idx="12">
                  <c:v>11.504</c:v>
                </c:pt>
                <c:pt idx="13">
                  <c:v>12.462</c:v>
                </c:pt>
                <c:pt idx="14">
                  <c:v>12.942</c:v>
                </c:pt>
                <c:pt idx="15">
                  <c:v>13.420999999999999</c:v>
                </c:pt>
                <c:pt idx="16">
                  <c:v>15.337999999999999</c:v>
                </c:pt>
                <c:pt idx="17">
                  <c:v>16.297000000000001</c:v>
                </c:pt>
                <c:pt idx="18">
                  <c:v>17.256</c:v>
                </c:pt>
                <c:pt idx="19">
                  <c:v>17.734999999999999</c:v>
                </c:pt>
                <c:pt idx="20">
                  <c:v>19.172999999999998</c:v>
                </c:pt>
                <c:pt idx="21">
                  <c:v>19.172999999999998</c:v>
                </c:pt>
                <c:pt idx="22">
                  <c:v>18.693999999999999</c:v>
                </c:pt>
                <c:pt idx="23">
                  <c:v>21.09</c:v>
                </c:pt>
                <c:pt idx="24">
                  <c:v>21.568999999999999</c:v>
                </c:pt>
                <c:pt idx="25">
                  <c:v>20.131</c:v>
                </c:pt>
                <c:pt idx="26">
                  <c:v>20.611000000000001</c:v>
                </c:pt>
                <c:pt idx="27">
                  <c:v>21.09</c:v>
                </c:pt>
                <c:pt idx="28">
                  <c:v>21.568999999999999</c:v>
                </c:pt>
                <c:pt idx="29">
                  <c:v>23.007000000000001</c:v>
                </c:pt>
                <c:pt idx="30">
                  <c:v>31.635999999999999</c:v>
                </c:pt>
                <c:pt idx="31">
                  <c:v>31.635999999999999</c:v>
                </c:pt>
                <c:pt idx="32">
                  <c:v>35.47</c:v>
                </c:pt>
                <c:pt idx="33">
                  <c:v>36.429000000000002</c:v>
                </c:pt>
                <c:pt idx="34">
                  <c:v>38.345999999999997</c:v>
                </c:pt>
                <c:pt idx="35">
                  <c:v>38.345999999999997</c:v>
                </c:pt>
                <c:pt idx="36">
                  <c:v>38.826000000000001</c:v>
                </c:pt>
                <c:pt idx="37">
                  <c:v>43.14</c:v>
                </c:pt>
                <c:pt idx="38">
                  <c:v>45.057000000000002</c:v>
                </c:pt>
                <c:pt idx="39">
                  <c:v>45.536999999999999</c:v>
                </c:pt>
                <c:pt idx="40">
                  <c:v>46.975000000000001</c:v>
                </c:pt>
                <c:pt idx="41">
                  <c:v>46.975000000000001</c:v>
                </c:pt>
                <c:pt idx="42">
                  <c:v>50.33</c:v>
                </c:pt>
                <c:pt idx="43">
                  <c:v>47.454000000000001</c:v>
                </c:pt>
                <c:pt idx="44">
                  <c:v>47.454000000000001</c:v>
                </c:pt>
                <c:pt idx="45">
                  <c:v>47.933</c:v>
                </c:pt>
                <c:pt idx="46">
                  <c:v>48.412999999999997</c:v>
                </c:pt>
                <c:pt idx="47">
                  <c:v>48.892000000000003</c:v>
                </c:pt>
                <c:pt idx="48">
                  <c:v>50.81</c:v>
                </c:pt>
                <c:pt idx="49">
                  <c:v>55.124000000000002</c:v>
                </c:pt>
                <c:pt idx="50">
                  <c:v>51.768000000000001</c:v>
                </c:pt>
                <c:pt idx="51">
                  <c:v>51.289000000000001</c:v>
                </c:pt>
                <c:pt idx="52">
                  <c:v>55.603000000000002</c:v>
                </c:pt>
                <c:pt idx="53">
                  <c:v>57.040999999999997</c:v>
                </c:pt>
                <c:pt idx="54">
                  <c:v>58</c:v>
                </c:pt>
                <c:pt idx="55">
                  <c:v>58.478999999999999</c:v>
                </c:pt>
                <c:pt idx="56">
                  <c:v>58.959000000000003</c:v>
                </c:pt>
                <c:pt idx="57">
                  <c:v>60.396999999999998</c:v>
                </c:pt>
                <c:pt idx="58">
                  <c:v>60.875999999999998</c:v>
                </c:pt>
                <c:pt idx="59">
                  <c:v>60.396999999999998</c:v>
                </c:pt>
                <c:pt idx="60">
                  <c:v>67.108000000000004</c:v>
                </c:pt>
                <c:pt idx="61">
                  <c:v>69.983999999999995</c:v>
                </c:pt>
                <c:pt idx="62">
                  <c:v>69.504999999999995</c:v>
                </c:pt>
                <c:pt idx="63">
                  <c:v>69.504999999999995</c:v>
                </c:pt>
                <c:pt idx="64">
                  <c:v>87.721999999999994</c:v>
                </c:pt>
                <c:pt idx="65">
                  <c:v>87.721999999999994</c:v>
                </c:pt>
                <c:pt idx="66">
                  <c:v>89.638999999999996</c:v>
                </c:pt>
                <c:pt idx="67">
                  <c:v>89.638999999999996</c:v>
                </c:pt>
                <c:pt idx="68">
                  <c:v>90.119</c:v>
                </c:pt>
                <c:pt idx="69">
                  <c:v>92.036000000000001</c:v>
                </c:pt>
                <c:pt idx="70">
                  <c:v>93.474999999999994</c:v>
                </c:pt>
                <c:pt idx="71">
                  <c:v>93.474999999999994</c:v>
                </c:pt>
                <c:pt idx="72">
                  <c:v>94.433000000000007</c:v>
                </c:pt>
                <c:pt idx="73">
                  <c:v>94.912999999999997</c:v>
                </c:pt>
                <c:pt idx="74">
                  <c:v>95.391999999999996</c:v>
                </c:pt>
                <c:pt idx="75">
                  <c:v>96.83</c:v>
                </c:pt>
                <c:pt idx="76">
                  <c:v>95.872</c:v>
                </c:pt>
                <c:pt idx="77">
                  <c:v>97.31</c:v>
                </c:pt>
                <c:pt idx="78">
                  <c:v>95.391999999999996</c:v>
                </c:pt>
                <c:pt idx="79">
                  <c:v>95.391999999999996</c:v>
                </c:pt>
                <c:pt idx="80">
                  <c:v>96.83</c:v>
                </c:pt>
                <c:pt idx="81">
                  <c:v>97.789000000000001</c:v>
                </c:pt>
                <c:pt idx="82">
                  <c:v>96.83</c:v>
                </c:pt>
                <c:pt idx="83">
                  <c:v>97.789000000000001</c:v>
                </c:pt>
                <c:pt idx="84">
                  <c:v>100.18600000000001</c:v>
                </c:pt>
                <c:pt idx="85">
                  <c:v>102.104</c:v>
                </c:pt>
                <c:pt idx="86">
                  <c:v>103.542</c:v>
                </c:pt>
                <c:pt idx="87">
                  <c:v>105.46</c:v>
                </c:pt>
                <c:pt idx="88">
                  <c:v>107.377</c:v>
                </c:pt>
                <c:pt idx="89">
                  <c:v>106.41800000000001</c:v>
                </c:pt>
                <c:pt idx="90">
                  <c:v>107.857</c:v>
                </c:pt>
                <c:pt idx="91">
                  <c:v>108.816</c:v>
                </c:pt>
                <c:pt idx="92">
                  <c:v>109.774</c:v>
                </c:pt>
                <c:pt idx="93">
                  <c:v>120.801</c:v>
                </c:pt>
                <c:pt idx="94">
                  <c:v>122.71899999999999</c:v>
                </c:pt>
                <c:pt idx="95">
                  <c:v>121.28100000000001</c:v>
                </c:pt>
                <c:pt idx="96">
                  <c:v>123.19799999999999</c:v>
                </c:pt>
                <c:pt idx="97">
                  <c:v>126.075</c:v>
                </c:pt>
                <c:pt idx="98">
                  <c:v>127.99299999999999</c:v>
                </c:pt>
                <c:pt idx="99">
                  <c:v>130.38999999999999</c:v>
                </c:pt>
                <c:pt idx="100">
                  <c:v>132.78700000000001</c:v>
                </c:pt>
                <c:pt idx="101">
                  <c:v>136.143</c:v>
                </c:pt>
                <c:pt idx="102">
                  <c:v>155.80099999999999</c:v>
                </c:pt>
                <c:pt idx="103">
                  <c:v>187.446</c:v>
                </c:pt>
                <c:pt idx="104">
                  <c:v>220.53200000000001</c:v>
                </c:pt>
                <c:pt idx="105">
                  <c:v>248.345</c:v>
                </c:pt>
                <c:pt idx="106">
                  <c:v>1994.539</c:v>
                </c:pt>
                <c:pt idx="107">
                  <c:v>2060.4699999999998</c:v>
                </c:pt>
                <c:pt idx="108">
                  <c:v>2108.12</c:v>
                </c:pt>
                <c:pt idx="109">
                  <c:v>2142.777</c:v>
                </c:pt>
                <c:pt idx="110">
                  <c:v>2159.6239999999998</c:v>
                </c:pt>
                <c:pt idx="111">
                  <c:v>2236.6509999999998</c:v>
                </c:pt>
                <c:pt idx="112">
                  <c:v>2295.3910000000001</c:v>
                </c:pt>
                <c:pt idx="113">
                  <c:v>2353.1750000000002</c:v>
                </c:pt>
                <c:pt idx="114">
                  <c:v>2398.444</c:v>
                </c:pt>
                <c:pt idx="115">
                  <c:v>2419.154</c:v>
                </c:pt>
                <c:pt idx="116">
                  <c:v>2444.1990000000001</c:v>
                </c:pt>
                <c:pt idx="117">
                  <c:v>2446.607</c:v>
                </c:pt>
                <c:pt idx="118">
                  <c:v>2563.181</c:v>
                </c:pt>
                <c:pt idx="119">
                  <c:v>2591.6060000000002</c:v>
                </c:pt>
                <c:pt idx="120">
                  <c:v>2581.0059999999999</c:v>
                </c:pt>
                <c:pt idx="121">
                  <c:v>2573.7800000000002</c:v>
                </c:pt>
                <c:pt idx="122">
                  <c:v>2576.67</c:v>
                </c:pt>
                <c:pt idx="123">
                  <c:v>2700.502</c:v>
                </c:pt>
                <c:pt idx="124">
                  <c:v>2733.2719999999999</c:v>
                </c:pt>
                <c:pt idx="125">
                  <c:v>2756.4050000000002</c:v>
                </c:pt>
                <c:pt idx="126">
                  <c:v>2770.3820000000001</c:v>
                </c:pt>
                <c:pt idx="127">
                  <c:v>2781.4670000000001</c:v>
                </c:pt>
                <c:pt idx="128">
                  <c:v>2779.0569999999998</c:v>
                </c:pt>
                <c:pt idx="129">
                  <c:v>2810.8679999999999</c:v>
                </c:pt>
                <c:pt idx="130">
                  <c:v>2807.4940000000001</c:v>
                </c:pt>
                <c:pt idx="131">
                  <c:v>2839.7890000000002</c:v>
                </c:pt>
                <c:pt idx="132">
                  <c:v>2925.598</c:v>
                </c:pt>
                <c:pt idx="133">
                  <c:v>2989.241</c:v>
                </c:pt>
                <c:pt idx="134">
                  <c:v>3026.8510000000001</c:v>
                </c:pt>
                <c:pt idx="135">
                  <c:v>3029.7449999999999</c:v>
                </c:pt>
                <c:pt idx="136">
                  <c:v>3022.029</c:v>
                </c:pt>
                <c:pt idx="137">
                  <c:v>3015.761</c:v>
                </c:pt>
                <c:pt idx="138">
                  <c:v>3010.9389999999999</c:v>
                </c:pt>
                <c:pt idx="139">
                  <c:v>3007.5630000000001</c:v>
                </c:pt>
                <c:pt idx="140">
                  <c:v>3004.67</c:v>
                </c:pt>
                <c:pt idx="141">
                  <c:v>3075.0740000000001</c:v>
                </c:pt>
                <c:pt idx="142">
                  <c:v>3177.3229999999999</c:v>
                </c:pt>
                <c:pt idx="143">
                  <c:v>2985.3829999999998</c:v>
                </c:pt>
                <c:pt idx="144">
                  <c:v>3130.0549999999998</c:v>
                </c:pt>
                <c:pt idx="145">
                  <c:v>3121.855</c:v>
                </c:pt>
                <c:pt idx="146">
                  <c:v>3170.57</c:v>
                </c:pt>
                <c:pt idx="147">
                  <c:v>3236.1729999999998</c:v>
                </c:pt>
                <c:pt idx="148">
                  <c:v>3290.6880000000001</c:v>
                </c:pt>
                <c:pt idx="149">
                  <c:v>3295.9960000000001</c:v>
                </c:pt>
                <c:pt idx="150">
                  <c:v>5269.768</c:v>
                </c:pt>
                <c:pt idx="151">
                  <c:v>14617.056</c:v>
                </c:pt>
                <c:pt idx="152">
                  <c:v>14965.008</c:v>
                </c:pt>
                <c:pt idx="153">
                  <c:v>15533.1</c:v>
                </c:pt>
                <c:pt idx="188">
                  <c:v>13764.717000000001</c:v>
                </c:pt>
                <c:pt idx="189">
                  <c:v>13709.554</c:v>
                </c:pt>
                <c:pt idx="190">
                  <c:v>13675.08</c:v>
                </c:pt>
                <c:pt idx="191">
                  <c:v>13740.582</c:v>
                </c:pt>
              </c:numCache>
            </c:numRef>
          </c:xVal>
          <c:yVal>
            <c:numRef>
              <c:f>'data-editted'!$A$6:$A$372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Steel bars-hogging</c:v>
          </c:tx>
          <c:marker>
            <c:symbol val="none"/>
          </c:marker>
          <c:xVal>
            <c:numRef>
              <c:f>'data-editted'!$N$6:$N$372</c:f>
              <c:numCache>
                <c:formatCode>General</c:formatCode>
                <c:ptCount val="367"/>
                <c:pt idx="0">
                  <c:v>257.846</c:v>
                </c:pt>
                <c:pt idx="1">
                  <c:v>250.232</c:v>
                </c:pt>
                <c:pt idx="2">
                  <c:v>257.846</c:v>
                </c:pt>
                <c:pt idx="3">
                  <c:v>262.12900000000002</c:v>
                </c:pt>
                <c:pt idx="4">
                  <c:v>272.59800000000001</c:v>
                </c:pt>
                <c:pt idx="5">
                  <c:v>278.30799999999999</c:v>
                </c:pt>
                <c:pt idx="6">
                  <c:v>248.32900000000001</c:v>
                </c:pt>
                <c:pt idx="7">
                  <c:v>272.12200000000001</c:v>
                </c:pt>
                <c:pt idx="8">
                  <c:v>226.441</c:v>
                </c:pt>
                <c:pt idx="9">
                  <c:v>218.352</c:v>
                </c:pt>
                <c:pt idx="10">
                  <c:v>225.489</c:v>
                </c:pt>
                <c:pt idx="11">
                  <c:v>240.24</c:v>
                </c:pt>
                <c:pt idx="12">
                  <c:v>263.08</c:v>
                </c:pt>
                <c:pt idx="13">
                  <c:v>255.46700000000001</c:v>
                </c:pt>
                <c:pt idx="14">
                  <c:v>257.37</c:v>
                </c:pt>
                <c:pt idx="15">
                  <c:v>271.64600000000002</c:v>
                </c:pt>
                <c:pt idx="16">
                  <c:v>283.54300000000001</c:v>
                </c:pt>
                <c:pt idx="17">
                  <c:v>291.63299999999998</c:v>
                </c:pt>
                <c:pt idx="18">
                  <c:v>284.97000000000003</c:v>
                </c:pt>
                <c:pt idx="19">
                  <c:v>273.07299999999998</c:v>
                </c:pt>
                <c:pt idx="20">
                  <c:v>282.11500000000001</c:v>
                </c:pt>
                <c:pt idx="21">
                  <c:v>285.44600000000003</c:v>
                </c:pt>
                <c:pt idx="22">
                  <c:v>280.68700000000001</c:v>
                </c:pt>
                <c:pt idx="23">
                  <c:v>286.39800000000002</c:v>
                </c:pt>
                <c:pt idx="24">
                  <c:v>289.72899999999998</c:v>
                </c:pt>
                <c:pt idx="25">
                  <c:v>244.04599999999999</c:v>
                </c:pt>
                <c:pt idx="26">
                  <c:v>256.41800000000001</c:v>
                </c:pt>
                <c:pt idx="27">
                  <c:v>260.70100000000002</c:v>
                </c:pt>
                <c:pt idx="28">
                  <c:v>262.12900000000002</c:v>
                </c:pt>
                <c:pt idx="29">
                  <c:v>301.62599999999998</c:v>
                </c:pt>
                <c:pt idx="30">
                  <c:v>410.142</c:v>
                </c:pt>
                <c:pt idx="31">
                  <c:v>334.464</c:v>
                </c:pt>
                <c:pt idx="32">
                  <c:v>367.78</c:v>
                </c:pt>
                <c:pt idx="33">
                  <c:v>373.01600000000002</c:v>
                </c:pt>
                <c:pt idx="34">
                  <c:v>377.77499999999998</c:v>
                </c:pt>
                <c:pt idx="35">
                  <c:v>375.87099999999998</c:v>
                </c:pt>
                <c:pt idx="36">
                  <c:v>380.15499999999997</c:v>
                </c:pt>
                <c:pt idx="37">
                  <c:v>390.15100000000001</c:v>
                </c:pt>
                <c:pt idx="38">
                  <c:v>387.29500000000002</c:v>
                </c:pt>
                <c:pt idx="39">
                  <c:v>391.10300000000001</c:v>
                </c:pt>
                <c:pt idx="40">
                  <c:v>388.24700000000001</c:v>
                </c:pt>
                <c:pt idx="41">
                  <c:v>391.10300000000001</c:v>
                </c:pt>
                <c:pt idx="42">
                  <c:v>450.60399999999998</c:v>
                </c:pt>
                <c:pt idx="43">
                  <c:v>361.59300000000002</c:v>
                </c:pt>
                <c:pt idx="44">
                  <c:v>368.25599999999997</c:v>
                </c:pt>
                <c:pt idx="45">
                  <c:v>368.73200000000003</c:v>
                </c:pt>
                <c:pt idx="46">
                  <c:v>367.30399999999997</c:v>
                </c:pt>
                <c:pt idx="47">
                  <c:v>362.54500000000002</c:v>
                </c:pt>
                <c:pt idx="48">
                  <c:v>394.43400000000003</c:v>
                </c:pt>
                <c:pt idx="49">
                  <c:v>462.505</c:v>
                </c:pt>
                <c:pt idx="50">
                  <c:v>391.10300000000001</c:v>
                </c:pt>
                <c:pt idx="51">
                  <c:v>387.77100000000002</c:v>
                </c:pt>
                <c:pt idx="52">
                  <c:v>368.73200000000003</c:v>
                </c:pt>
                <c:pt idx="53">
                  <c:v>345.887</c:v>
                </c:pt>
                <c:pt idx="54">
                  <c:v>349.21800000000002</c:v>
                </c:pt>
                <c:pt idx="55">
                  <c:v>355.88099999999997</c:v>
                </c:pt>
                <c:pt idx="56">
                  <c:v>354.92899999999997</c:v>
                </c:pt>
                <c:pt idx="57">
                  <c:v>356.35700000000003</c:v>
                </c:pt>
                <c:pt idx="58">
                  <c:v>355.40499999999997</c:v>
                </c:pt>
                <c:pt idx="59">
                  <c:v>354.92899999999997</c:v>
                </c:pt>
                <c:pt idx="60">
                  <c:v>358.73700000000002</c:v>
                </c:pt>
                <c:pt idx="61">
                  <c:v>366.82799999999997</c:v>
                </c:pt>
                <c:pt idx="62">
                  <c:v>358.26100000000002</c:v>
                </c:pt>
                <c:pt idx="63">
                  <c:v>356.35700000000003</c:v>
                </c:pt>
                <c:pt idx="64">
                  <c:v>338.27199999999999</c:v>
                </c:pt>
                <c:pt idx="65">
                  <c:v>332.56</c:v>
                </c:pt>
                <c:pt idx="66">
                  <c:v>344.935</c:v>
                </c:pt>
                <c:pt idx="67">
                  <c:v>326.84899999999999</c:v>
                </c:pt>
                <c:pt idx="68">
                  <c:v>330.65699999999998</c:v>
                </c:pt>
                <c:pt idx="69">
                  <c:v>333.036</c:v>
                </c:pt>
                <c:pt idx="70">
                  <c:v>335.892</c:v>
                </c:pt>
                <c:pt idx="71">
                  <c:v>335.892</c:v>
                </c:pt>
                <c:pt idx="72">
                  <c:v>336.84399999999999</c:v>
                </c:pt>
                <c:pt idx="73">
                  <c:v>336.84399999999999</c:v>
                </c:pt>
                <c:pt idx="74">
                  <c:v>338.74799999999999</c:v>
                </c:pt>
                <c:pt idx="75">
                  <c:v>338.74799999999999</c:v>
                </c:pt>
                <c:pt idx="76">
                  <c:v>336.84399999999999</c:v>
                </c:pt>
                <c:pt idx="77">
                  <c:v>335.892</c:v>
                </c:pt>
                <c:pt idx="78">
                  <c:v>245.95</c:v>
                </c:pt>
                <c:pt idx="79">
                  <c:v>259.74900000000002</c:v>
                </c:pt>
                <c:pt idx="80">
                  <c:v>282.59100000000001</c:v>
                </c:pt>
                <c:pt idx="81">
                  <c:v>299.72300000000001</c:v>
                </c:pt>
                <c:pt idx="82">
                  <c:v>284.01900000000001</c:v>
                </c:pt>
                <c:pt idx="83">
                  <c:v>315.90300000000002</c:v>
                </c:pt>
                <c:pt idx="84">
                  <c:v>371.11200000000002</c:v>
                </c:pt>
                <c:pt idx="85">
                  <c:v>393.00700000000001</c:v>
                </c:pt>
                <c:pt idx="86">
                  <c:v>376.34699999999998</c:v>
                </c:pt>
                <c:pt idx="87">
                  <c:v>352.07400000000001</c:v>
                </c:pt>
                <c:pt idx="88">
                  <c:v>337.32</c:v>
                </c:pt>
                <c:pt idx="89">
                  <c:v>284.01900000000001</c:v>
                </c:pt>
                <c:pt idx="90">
                  <c:v>286.39800000000002</c:v>
                </c:pt>
                <c:pt idx="91">
                  <c:v>294.488</c:v>
                </c:pt>
                <c:pt idx="92">
                  <c:v>326.84899999999999</c:v>
                </c:pt>
                <c:pt idx="93">
                  <c:v>344.459</c:v>
                </c:pt>
                <c:pt idx="94">
                  <c:v>357.30900000000003</c:v>
                </c:pt>
                <c:pt idx="95">
                  <c:v>317.33100000000002</c:v>
                </c:pt>
                <c:pt idx="96">
                  <c:v>313.048</c:v>
                </c:pt>
                <c:pt idx="97">
                  <c:v>328.27699999999999</c:v>
                </c:pt>
                <c:pt idx="98">
                  <c:v>329.70499999999998</c:v>
                </c:pt>
                <c:pt idx="99">
                  <c:v>339.22300000000001</c:v>
                </c:pt>
                <c:pt idx="100">
                  <c:v>365.4</c:v>
                </c:pt>
                <c:pt idx="101">
                  <c:v>381.10700000000003</c:v>
                </c:pt>
                <c:pt idx="102">
                  <c:v>385.39100000000002</c:v>
                </c:pt>
                <c:pt idx="103">
                  <c:v>391.57900000000001</c:v>
                </c:pt>
                <c:pt idx="104">
                  <c:v>394.43400000000003</c:v>
                </c:pt>
                <c:pt idx="105">
                  <c:v>404.43</c:v>
                </c:pt>
                <c:pt idx="106">
                  <c:v>863.02200000000005</c:v>
                </c:pt>
                <c:pt idx="107">
                  <c:v>865.88</c:v>
                </c:pt>
                <c:pt idx="108">
                  <c:v>874.45600000000002</c:v>
                </c:pt>
                <c:pt idx="109">
                  <c:v>875.40899999999999</c:v>
                </c:pt>
                <c:pt idx="110">
                  <c:v>872.07399999999996</c:v>
                </c:pt>
                <c:pt idx="111">
                  <c:v>856.82799999999997</c:v>
                </c:pt>
                <c:pt idx="112">
                  <c:v>859.68700000000001</c:v>
                </c:pt>
                <c:pt idx="113">
                  <c:v>831.10199999999998</c:v>
                </c:pt>
                <c:pt idx="114">
                  <c:v>813.47500000000002</c:v>
                </c:pt>
                <c:pt idx="115">
                  <c:v>816.33399999999995</c:v>
                </c:pt>
                <c:pt idx="116">
                  <c:v>824.90899999999999</c:v>
                </c:pt>
                <c:pt idx="117">
                  <c:v>783.46400000000006</c:v>
                </c:pt>
                <c:pt idx="118">
                  <c:v>887.79700000000003</c:v>
                </c:pt>
                <c:pt idx="119">
                  <c:v>905.42600000000004</c:v>
                </c:pt>
                <c:pt idx="120">
                  <c:v>914.47900000000004</c:v>
                </c:pt>
                <c:pt idx="121">
                  <c:v>984.52599999999995</c:v>
                </c:pt>
                <c:pt idx="122">
                  <c:v>976.90099999999995</c:v>
                </c:pt>
                <c:pt idx="123">
                  <c:v>1021.698</c:v>
                </c:pt>
                <c:pt idx="124">
                  <c:v>1040.761</c:v>
                </c:pt>
                <c:pt idx="125">
                  <c:v>1081.2739999999999</c:v>
                </c:pt>
                <c:pt idx="126">
                  <c:v>1099.386</c:v>
                </c:pt>
                <c:pt idx="127">
                  <c:v>1099.8630000000001</c:v>
                </c:pt>
                <c:pt idx="128">
                  <c:v>1094.143</c:v>
                </c:pt>
                <c:pt idx="129">
                  <c:v>1066.9749999999999</c:v>
                </c:pt>
                <c:pt idx="130">
                  <c:v>1088.9000000000001</c:v>
                </c:pt>
                <c:pt idx="131">
                  <c:v>1091.2829999999999</c:v>
                </c:pt>
                <c:pt idx="132">
                  <c:v>1104.6300000000001</c:v>
                </c:pt>
                <c:pt idx="133">
                  <c:v>1117.0229999999999</c:v>
                </c:pt>
                <c:pt idx="134">
                  <c:v>1121.3130000000001</c:v>
                </c:pt>
                <c:pt idx="135">
                  <c:v>1125.126</c:v>
                </c:pt>
                <c:pt idx="136">
                  <c:v>1124.6500000000001</c:v>
                </c:pt>
                <c:pt idx="137">
                  <c:v>1123.22</c:v>
                </c:pt>
                <c:pt idx="138">
                  <c:v>1122.7429999999999</c:v>
                </c:pt>
                <c:pt idx="139">
                  <c:v>1123.6959999999999</c:v>
                </c:pt>
                <c:pt idx="140">
                  <c:v>1122.7429999999999</c:v>
                </c:pt>
                <c:pt idx="141">
                  <c:v>1127.51</c:v>
                </c:pt>
                <c:pt idx="142">
                  <c:v>1146.1010000000001</c:v>
                </c:pt>
                <c:pt idx="143">
                  <c:v>1193.296</c:v>
                </c:pt>
                <c:pt idx="144">
                  <c:v>1291.992</c:v>
                </c:pt>
                <c:pt idx="145">
                  <c:v>1291.992</c:v>
                </c:pt>
                <c:pt idx="146">
                  <c:v>1298.6679999999999</c:v>
                </c:pt>
                <c:pt idx="147">
                  <c:v>1315.3579999999999</c:v>
                </c:pt>
                <c:pt idx="148">
                  <c:v>1329.664</c:v>
                </c:pt>
                <c:pt idx="149">
                  <c:v>1334.432</c:v>
                </c:pt>
                <c:pt idx="150">
                  <c:v>1392.615</c:v>
                </c:pt>
                <c:pt idx="151">
                  <c:v>1417.4159999999999</c:v>
                </c:pt>
                <c:pt idx="152">
                  <c:v>1420.7550000000001</c:v>
                </c:pt>
                <c:pt idx="153">
                  <c:v>1435.0640000000001</c:v>
                </c:pt>
                <c:pt idx="154">
                  <c:v>1454.143</c:v>
                </c:pt>
                <c:pt idx="155">
                  <c:v>1445.0809999999999</c:v>
                </c:pt>
                <c:pt idx="156">
                  <c:v>1437.9259999999999</c:v>
                </c:pt>
                <c:pt idx="157">
                  <c:v>1459.867</c:v>
                </c:pt>
                <c:pt idx="158">
                  <c:v>1457.9590000000001</c:v>
                </c:pt>
                <c:pt idx="159">
                  <c:v>1458.4359999999999</c:v>
                </c:pt>
                <c:pt idx="160">
                  <c:v>1457.0050000000001</c:v>
                </c:pt>
                <c:pt idx="161">
                  <c:v>1468.93</c:v>
                </c:pt>
                <c:pt idx="162">
                  <c:v>1473.223</c:v>
                </c:pt>
                <c:pt idx="163">
                  <c:v>1477.9939999999999</c:v>
                </c:pt>
                <c:pt idx="164">
                  <c:v>1488.4880000000001</c:v>
                </c:pt>
                <c:pt idx="165">
                  <c:v>1494.212</c:v>
                </c:pt>
                <c:pt idx="166">
                  <c:v>1419.3240000000001</c:v>
                </c:pt>
                <c:pt idx="167">
                  <c:v>1415.0309999999999</c:v>
                </c:pt>
                <c:pt idx="168">
                  <c:v>1418.37</c:v>
                </c:pt>
                <c:pt idx="169">
                  <c:v>1456.528</c:v>
                </c:pt>
                <c:pt idx="170">
                  <c:v>1475.1310000000001</c:v>
                </c:pt>
                <c:pt idx="171">
                  <c:v>1488.011</c:v>
                </c:pt>
                <c:pt idx="172">
                  <c:v>1502.3219999999999</c:v>
                </c:pt>
                <c:pt idx="173">
                  <c:v>1507.569</c:v>
                </c:pt>
                <c:pt idx="174">
                  <c:v>1503.2760000000001</c:v>
                </c:pt>
                <c:pt idx="175">
                  <c:v>1507.0920000000001</c:v>
                </c:pt>
                <c:pt idx="176">
                  <c:v>1526.652</c:v>
                </c:pt>
                <c:pt idx="177">
                  <c:v>1549.5509999999999</c:v>
                </c:pt>
                <c:pt idx="178">
                  <c:v>1566.7260000000001</c:v>
                </c:pt>
                <c:pt idx="179">
                  <c:v>1521.8810000000001</c:v>
                </c:pt>
                <c:pt idx="180">
                  <c:v>1534.2850000000001</c:v>
                </c:pt>
                <c:pt idx="181">
                  <c:v>1578.654</c:v>
                </c:pt>
                <c:pt idx="182">
                  <c:v>1611.576</c:v>
                </c:pt>
                <c:pt idx="183">
                  <c:v>1598.2159999999999</c:v>
                </c:pt>
                <c:pt idx="184">
                  <c:v>1605.373</c:v>
                </c:pt>
                <c:pt idx="185">
                  <c:v>1623.5039999999999</c:v>
                </c:pt>
                <c:pt idx="186">
                  <c:v>1649.271</c:v>
                </c:pt>
                <c:pt idx="187">
                  <c:v>1680.289</c:v>
                </c:pt>
                <c:pt idx="188">
                  <c:v>1709.4</c:v>
                </c:pt>
                <c:pt idx="189">
                  <c:v>1719.8989999999999</c:v>
                </c:pt>
                <c:pt idx="190">
                  <c:v>1710.8309999999999</c:v>
                </c:pt>
                <c:pt idx="191">
                  <c:v>1726.58</c:v>
                </c:pt>
                <c:pt idx="192">
                  <c:v>1771.444</c:v>
                </c:pt>
                <c:pt idx="193">
                  <c:v>1793.4</c:v>
                </c:pt>
                <c:pt idx="194">
                  <c:v>1808.675</c:v>
                </c:pt>
                <c:pt idx="195">
                  <c:v>1812.971</c:v>
                </c:pt>
                <c:pt idx="196">
                  <c:v>1849.249</c:v>
                </c:pt>
                <c:pt idx="197">
                  <c:v>1880.7570000000001</c:v>
                </c:pt>
                <c:pt idx="198">
                  <c:v>1902.7180000000001</c:v>
                </c:pt>
                <c:pt idx="199">
                  <c:v>1898.8979999999999</c:v>
                </c:pt>
                <c:pt idx="200">
                  <c:v>1936.616</c:v>
                </c:pt>
                <c:pt idx="201">
                  <c:v>2041.6659999999999</c:v>
                </c:pt>
                <c:pt idx="202">
                  <c:v>2056.9479999999999</c:v>
                </c:pt>
                <c:pt idx="203">
                  <c:v>2069.8429999999998</c:v>
                </c:pt>
                <c:pt idx="204">
                  <c:v>2107.5729999999999</c:v>
                </c:pt>
                <c:pt idx="205">
                  <c:v>2118.0810000000001</c:v>
                </c:pt>
                <c:pt idx="206">
                  <c:v>2131.4540000000002</c:v>
                </c:pt>
                <c:pt idx="207">
                  <c:v>2143.395</c:v>
                </c:pt>
                <c:pt idx="208">
                  <c:v>2088.9459999999999</c:v>
                </c:pt>
                <c:pt idx="209">
                  <c:v>2183.52</c:v>
                </c:pt>
                <c:pt idx="210">
                  <c:v>2188.7739999999999</c:v>
                </c:pt>
                <c:pt idx="211">
                  <c:v>2243.712</c:v>
                </c:pt>
                <c:pt idx="212">
                  <c:v>2266.6439999999998</c:v>
                </c:pt>
                <c:pt idx="213">
                  <c:v>2044.0540000000001</c:v>
                </c:pt>
                <c:pt idx="214">
                  <c:v>2072.2310000000002</c:v>
                </c:pt>
                <c:pt idx="215">
                  <c:v>2100.886</c:v>
                </c:pt>
                <c:pt idx="216">
                  <c:v>2101.8420000000001</c:v>
                </c:pt>
                <c:pt idx="217">
                  <c:v>2126.6779999999999</c:v>
                </c:pt>
                <c:pt idx="218">
                  <c:v>2177.7869999999998</c:v>
                </c:pt>
                <c:pt idx="219">
                  <c:v>2183.0419999999999</c:v>
                </c:pt>
                <c:pt idx="220">
                  <c:v>2241.3229999999999</c:v>
                </c:pt>
                <c:pt idx="221">
                  <c:v>2387.5340000000001</c:v>
                </c:pt>
                <c:pt idx="222">
                  <c:v>2495.069</c:v>
                </c:pt>
                <c:pt idx="223">
                  <c:v>2507.9749999999999</c:v>
                </c:pt>
                <c:pt idx="224">
                  <c:v>2515.145</c:v>
                </c:pt>
                <c:pt idx="225">
                  <c:v>2547.172</c:v>
                </c:pt>
                <c:pt idx="226">
                  <c:v>2656.1759999999999</c:v>
                </c:pt>
                <c:pt idx="227">
                  <c:v>2665.739</c:v>
                </c:pt>
                <c:pt idx="228">
                  <c:v>2740.8139999999999</c:v>
                </c:pt>
                <c:pt idx="229">
                  <c:v>2748.4659999999999</c:v>
                </c:pt>
                <c:pt idx="230">
                  <c:v>2778.1170000000002</c:v>
                </c:pt>
                <c:pt idx="231">
                  <c:v>2838.3809999999999</c:v>
                </c:pt>
                <c:pt idx="232">
                  <c:v>2945.5340000000001</c:v>
                </c:pt>
                <c:pt idx="233">
                  <c:v>2943.1419999999998</c:v>
                </c:pt>
                <c:pt idx="234">
                  <c:v>2995.2919999999999</c:v>
                </c:pt>
                <c:pt idx="235">
                  <c:v>3012.038</c:v>
                </c:pt>
                <c:pt idx="236">
                  <c:v>3019.2159999999999</c:v>
                </c:pt>
                <c:pt idx="237">
                  <c:v>3084.2939999999999</c:v>
                </c:pt>
                <c:pt idx="238">
                  <c:v>3084.2939999999999</c:v>
                </c:pt>
                <c:pt idx="239">
                  <c:v>3175.7049999999999</c:v>
                </c:pt>
                <c:pt idx="240">
                  <c:v>3184.32</c:v>
                </c:pt>
                <c:pt idx="241">
                  <c:v>3232.1869999999999</c:v>
                </c:pt>
                <c:pt idx="242">
                  <c:v>3220.22</c:v>
                </c:pt>
                <c:pt idx="243">
                  <c:v>3180.491</c:v>
                </c:pt>
                <c:pt idx="244">
                  <c:v>3141.723</c:v>
                </c:pt>
                <c:pt idx="245">
                  <c:v>3315.4859999999999</c:v>
                </c:pt>
                <c:pt idx="246">
                  <c:v>3303.038</c:v>
                </c:pt>
                <c:pt idx="247">
                  <c:v>3320.752</c:v>
                </c:pt>
                <c:pt idx="248">
                  <c:v>3306.3890000000001</c:v>
                </c:pt>
                <c:pt idx="249">
                  <c:v>3350.9160000000002</c:v>
                </c:pt>
                <c:pt idx="250">
                  <c:v>3327.4549999999999</c:v>
                </c:pt>
                <c:pt idx="251">
                  <c:v>3368.6320000000001</c:v>
                </c:pt>
                <c:pt idx="252">
                  <c:v>3322.1889999999999</c:v>
                </c:pt>
                <c:pt idx="253">
                  <c:v>3353.7890000000002</c:v>
                </c:pt>
                <c:pt idx="254">
                  <c:v>3298.7289999999998</c:v>
                </c:pt>
                <c:pt idx="255">
                  <c:v>3348.5219999999999</c:v>
                </c:pt>
                <c:pt idx="256">
                  <c:v>3349.0010000000002</c:v>
                </c:pt>
                <c:pt idx="257">
                  <c:v>3351.8739999999998</c:v>
                </c:pt>
                <c:pt idx="258">
                  <c:v>3344.692</c:v>
                </c:pt>
                <c:pt idx="259">
                  <c:v>3343.7339999999999</c:v>
                </c:pt>
                <c:pt idx="260">
                  <c:v>3378.6869999999999</c:v>
                </c:pt>
                <c:pt idx="261">
                  <c:v>3350.9160000000002</c:v>
                </c:pt>
                <c:pt idx="262">
                  <c:v>3394.9679999999998</c:v>
                </c:pt>
                <c:pt idx="263">
                  <c:v>3387.306</c:v>
                </c:pt>
                <c:pt idx="264">
                  <c:v>3401.672</c:v>
                </c:pt>
                <c:pt idx="265">
                  <c:v>3515.6509999999998</c:v>
                </c:pt>
                <c:pt idx="266">
                  <c:v>3537.2049999999999</c:v>
                </c:pt>
                <c:pt idx="267">
                  <c:v>3776.2730000000001</c:v>
                </c:pt>
                <c:pt idx="268">
                  <c:v>3990.5250000000001</c:v>
                </c:pt>
                <c:pt idx="269">
                  <c:v>4233.6469999999999</c:v>
                </c:pt>
                <c:pt idx="270">
                  <c:v>4368.4449999999997</c:v>
                </c:pt>
                <c:pt idx="271">
                  <c:v>4497.5209999999997</c:v>
                </c:pt>
                <c:pt idx="272">
                  <c:v>4627.1099999999997</c:v>
                </c:pt>
                <c:pt idx="273">
                  <c:v>4699.5990000000002</c:v>
                </c:pt>
                <c:pt idx="274">
                  <c:v>4741.8490000000002</c:v>
                </c:pt>
                <c:pt idx="275">
                  <c:v>4775.4589999999998</c:v>
                </c:pt>
                <c:pt idx="276">
                  <c:v>4801.8689999999997</c:v>
                </c:pt>
                <c:pt idx="277">
                  <c:v>4823.9579999999996</c:v>
                </c:pt>
                <c:pt idx="278">
                  <c:v>4843.6469999999999</c:v>
                </c:pt>
                <c:pt idx="279">
                  <c:v>4859.0150000000003</c:v>
                </c:pt>
                <c:pt idx="280">
                  <c:v>4872.942</c:v>
                </c:pt>
                <c:pt idx="281">
                  <c:v>4886.87</c:v>
                </c:pt>
                <c:pt idx="282">
                  <c:v>4894.5540000000001</c:v>
                </c:pt>
                <c:pt idx="283">
                  <c:v>4907.0410000000002</c:v>
                </c:pt>
                <c:pt idx="284">
                  <c:v>4912.3249999999998</c:v>
                </c:pt>
                <c:pt idx="285">
                  <c:v>4920.97</c:v>
                </c:pt>
                <c:pt idx="286">
                  <c:v>4923.3710000000001</c:v>
                </c:pt>
                <c:pt idx="287">
                  <c:v>4934.8990000000003</c:v>
                </c:pt>
                <c:pt idx="288">
                  <c:v>4934.4189999999999</c:v>
                </c:pt>
                <c:pt idx="289">
                  <c:v>4928.6549999999997</c:v>
                </c:pt>
                <c:pt idx="290">
                  <c:v>4838.8450000000003</c:v>
                </c:pt>
                <c:pt idx="291">
                  <c:v>4859.4949999999999</c:v>
                </c:pt>
                <c:pt idx="292">
                  <c:v>4881.1059999999998</c:v>
                </c:pt>
                <c:pt idx="293">
                  <c:v>4896.9549999999999</c:v>
                </c:pt>
                <c:pt idx="294">
                  <c:v>4944.5050000000001</c:v>
                </c:pt>
                <c:pt idx="295">
                  <c:v>4914.7259999999997</c:v>
                </c:pt>
                <c:pt idx="296">
                  <c:v>4929.1350000000002</c:v>
                </c:pt>
                <c:pt idx="297">
                  <c:v>4927.6940000000004</c:v>
                </c:pt>
                <c:pt idx="298">
                  <c:v>4935.8599999999997</c:v>
                </c:pt>
                <c:pt idx="299">
                  <c:v>4940.6629999999996</c:v>
                </c:pt>
                <c:pt idx="300">
                  <c:v>5002.6279999999997</c:v>
                </c:pt>
                <c:pt idx="301">
                  <c:v>5004.55</c:v>
                </c:pt>
                <c:pt idx="302">
                  <c:v>4988.6970000000001</c:v>
                </c:pt>
                <c:pt idx="303">
                  <c:v>4978.1289999999999</c:v>
                </c:pt>
                <c:pt idx="304">
                  <c:v>4970.4440000000004</c:v>
                </c:pt>
                <c:pt idx="305">
                  <c:v>4972.8450000000003</c:v>
                </c:pt>
                <c:pt idx="306">
                  <c:v>5038.1779999999999</c:v>
                </c:pt>
                <c:pt idx="307">
                  <c:v>5074.21</c:v>
                </c:pt>
                <c:pt idx="308">
                  <c:v>5602.5020000000004</c:v>
                </c:pt>
                <c:pt idx="309">
                  <c:v>6381.29</c:v>
                </c:pt>
                <c:pt idx="310">
                  <c:v>7389.5370000000003</c:v>
                </c:pt>
                <c:pt idx="311">
                  <c:v>8808.1610000000001</c:v>
                </c:pt>
                <c:pt idx="312">
                  <c:v>9757.75</c:v>
                </c:pt>
                <c:pt idx="313">
                  <c:v>12230.2</c:v>
                </c:pt>
                <c:pt idx="314">
                  <c:v>13076.895</c:v>
                </c:pt>
                <c:pt idx="315">
                  <c:v>15857.12</c:v>
                </c:pt>
              </c:numCache>
            </c:numRef>
          </c:xVal>
          <c:yVal>
            <c:numRef>
              <c:f>'data-editted'!$A$6:$A$372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104576"/>
        <c:axId val="200106752"/>
      </c:scatterChart>
      <c:valAx>
        <c:axId val="20010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MICROSTRAIN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0106752"/>
        <c:crosses val="autoZero"/>
        <c:crossBetween val="midCat"/>
      </c:valAx>
      <c:valAx>
        <c:axId val="200106752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LOAD-Kg</a:t>
                </a:r>
              </a:p>
            </c:rich>
          </c:tx>
          <c:layout>
            <c:manualLayout>
              <c:xMode val="edge"/>
              <c:yMode val="edge"/>
              <c:x val="1.3442135172731403E-2"/>
              <c:y val="0.438767651087590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0104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198614020950859"/>
          <c:y val="0.57281068639539667"/>
          <c:w val="0.20072597367714207"/>
          <c:h val="0.154988080558980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629042693315942E-2"/>
          <c:y val="2.3175162626520623E-2"/>
          <c:w val="0.90423592978187217"/>
          <c:h val="0.89948400657047634"/>
        </c:manualLayout>
      </c:layout>
      <c:scatterChart>
        <c:scatterStyle val="lineMarker"/>
        <c:varyColors val="0"/>
        <c:ser>
          <c:idx val="0"/>
          <c:order val="0"/>
          <c:tx>
            <c:v>M-K SAGGING</c:v>
          </c:tx>
          <c:marker>
            <c:symbol val="none"/>
          </c:marker>
          <c:xVal>
            <c:numRef>
              <c:f>'data-editted'!$AQ$6:$AQ$159</c:f>
              <c:numCache>
                <c:formatCode>General</c:formatCode>
                <c:ptCount val="154"/>
                <c:pt idx="0">
                  <c:v>6.6877906976744173E-8</c:v>
                </c:pt>
                <c:pt idx="1">
                  <c:v>6.9668604651162778E-8</c:v>
                </c:pt>
                <c:pt idx="2">
                  <c:v>6.6877906976744173E-8</c:v>
                </c:pt>
                <c:pt idx="3">
                  <c:v>6.6877906976744173E-8</c:v>
                </c:pt>
                <c:pt idx="4">
                  <c:v>6.9668604651162778E-8</c:v>
                </c:pt>
                <c:pt idx="5">
                  <c:v>7.8023255813953487E-8</c:v>
                </c:pt>
                <c:pt idx="6">
                  <c:v>6.9668604651162778E-8</c:v>
                </c:pt>
                <c:pt idx="7">
                  <c:v>6.6883720930232555E-8</c:v>
                </c:pt>
                <c:pt idx="8">
                  <c:v>6.1308139534883714E-8</c:v>
                </c:pt>
                <c:pt idx="9">
                  <c:v>5.2947674418604649E-8</c:v>
                </c:pt>
                <c:pt idx="10">
                  <c:v>5.8517441860465115E-8</c:v>
                </c:pt>
                <c:pt idx="11">
                  <c:v>6.1308139534883714E-8</c:v>
                </c:pt>
                <c:pt idx="12">
                  <c:v>6.9668604651162778E-8</c:v>
                </c:pt>
                <c:pt idx="13">
                  <c:v>8.080813953488371E-8</c:v>
                </c:pt>
                <c:pt idx="14">
                  <c:v>9.4738372093023273E-8</c:v>
                </c:pt>
                <c:pt idx="15">
                  <c:v>9.4738372093023247E-8</c:v>
                </c:pt>
                <c:pt idx="16">
                  <c:v>1.1980813953488371E-7</c:v>
                </c:pt>
                <c:pt idx="17">
                  <c:v>1.3095348837209302E-7</c:v>
                </c:pt>
                <c:pt idx="18">
                  <c:v>1.5045348837209302E-7</c:v>
                </c:pt>
                <c:pt idx="19">
                  <c:v>1.5602325581395347E-7</c:v>
                </c:pt>
                <c:pt idx="20">
                  <c:v>1.671686046511628E-7</c:v>
                </c:pt>
                <c:pt idx="21">
                  <c:v>1.615988372093023E-7</c:v>
                </c:pt>
                <c:pt idx="22">
                  <c:v>1.671686046511628E-7</c:v>
                </c:pt>
                <c:pt idx="23">
                  <c:v>1.783139534883721E-7</c:v>
                </c:pt>
                <c:pt idx="24">
                  <c:v>1.9223837209302323E-7</c:v>
                </c:pt>
                <c:pt idx="25">
                  <c:v>1.8944767441860466E-7</c:v>
                </c:pt>
                <c:pt idx="26">
                  <c:v>2.033779069767442E-7</c:v>
                </c:pt>
                <c:pt idx="27">
                  <c:v>2.0059302325581396E-7</c:v>
                </c:pt>
                <c:pt idx="28">
                  <c:v>2.033779069767442E-7</c:v>
                </c:pt>
                <c:pt idx="29">
                  <c:v>2.1173837209302329E-7</c:v>
                </c:pt>
                <c:pt idx="30">
                  <c:v>2.8418023255813954E-7</c:v>
                </c:pt>
                <c:pt idx="31">
                  <c:v>3.2038372093023256E-7</c:v>
                </c:pt>
                <c:pt idx="32">
                  <c:v>3.5381395348837205E-7</c:v>
                </c:pt>
                <c:pt idx="33">
                  <c:v>3.6774418604651161E-7</c:v>
                </c:pt>
                <c:pt idx="34">
                  <c:v>3.8445930232558141E-7</c:v>
                </c:pt>
                <c:pt idx="35">
                  <c:v>3.9002906976744183E-7</c:v>
                </c:pt>
                <c:pt idx="36">
                  <c:v>3.8724999999999998E-7</c:v>
                </c:pt>
                <c:pt idx="37">
                  <c:v>4.2904069767441867E-7</c:v>
                </c:pt>
                <c:pt idx="38">
                  <c:v>4.5410465116279069E-7</c:v>
                </c:pt>
                <c:pt idx="39">
                  <c:v>4.6246511627906972E-7</c:v>
                </c:pt>
                <c:pt idx="40">
                  <c:v>4.7361046511627905E-7</c:v>
                </c:pt>
                <c:pt idx="41">
                  <c:v>4.7082558139534887E-7</c:v>
                </c:pt>
                <c:pt idx="42">
                  <c:v>4.9590116279069771E-7</c:v>
                </c:pt>
                <c:pt idx="43">
                  <c:v>4.847500000000001E-7</c:v>
                </c:pt>
                <c:pt idx="44">
                  <c:v>4.8196511627906971E-7</c:v>
                </c:pt>
                <c:pt idx="45">
                  <c:v>4.8753488372093018E-7</c:v>
                </c:pt>
                <c:pt idx="46">
                  <c:v>4.9589534883720932E-7</c:v>
                </c:pt>
                <c:pt idx="47">
                  <c:v>5.0703488372093027E-7</c:v>
                </c:pt>
                <c:pt idx="48">
                  <c:v>5.1540116279069769E-7</c:v>
                </c:pt>
                <c:pt idx="49">
                  <c:v>5.4605232558139538E-7</c:v>
                </c:pt>
                <c:pt idx="50">
                  <c:v>5.2097093023255816E-7</c:v>
                </c:pt>
                <c:pt idx="51">
                  <c:v>5.2097093023255816E-7</c:v>
                </c:pt>
                <c:pt idx="52">
                  <c:v>5.8224999999999991E-7</c:v>
                </c:pt>
                <c:pt idx="53">
                  <c:v>6.1567441860465113E-7</c:v>
                </c:pt>
                <c:pt idx="54">
                  <c:v>6.2960465116279074E-7</c:v>
                </c:pt>
                <c:pt idx="55">
                  <c:v>6.379593023255814E-7</c:v>
                </c:pt>
                <c:pt idx="56">
                  <c:v>6.4631395348837205E-7</c:v>
                </c:pt>
                <c:pt idx="57">
                  <c:v>6.6024418604651156E-7</c:v>
                </c:pt>
                <c:pt idx="58">
                  <c:v>6.6859883720930233E-7</c:v>
                </c:pt>
                <c:pt idx="59">
                  <c:v>6.6024418604651156E-7</c:v>
                </c:pt>
                <c:pt idx="60">
                  <c:v>7.6052325581395349E-7</c:v>
                </c:pt>
                <c:pt idx="61">
                  <c:v>7.911686046511628E-7</c:v>
                </c:pt>
                <c:pt idx="62">
                  <c:v>7.911686046511628E-7</c:v>
                </c:pt>
                <c:pt idx="63">
                  <c:v>7.8559883720930222E-7</c:v>
                </c:pt>
                <c:pt idx="64">
                  <c:v>9.0821511627906976E-7</c:v>
                </c:pt>
                <c:pt idx="65">
                  <c:v>9.1099999999999994E-7</c:v>
                </c:pt>
                <c:pt idx="66">
                  <c:v>9.2493023255813945E-7</c:v>
                </c:pt>
                <c:pt idx="67">
                  <c:v>9.3050000000000003E-7</c:v>
                </c:pt>
                <c:pt idx="68">
                  <c:v>9.3886046511627896E-7</c:v>
                </c:pt>
                <c:pt idx="69">
                  <c:v>9.6114534883720923E-7</c:v>
                </c:pt>
                <c:pt idx="70">
                  <c:v>9.7786046511627903E-7</c:v>
                </c:pt>
                <c:pt idx="71">
                  <c:v>9.7786046511627903E-7</c:v>
                </c:pt>
                <c:pt idx="72">
                  <c:v>9.8621511627907E-7</c:v>
                </c:pt>
                <c:pt idx="73">
                  <c:v>1.0001453488372092E-6</c:v>
                </c:pt>
                <c:pt idx="74">
                  <c:v>1.0029302325581396E-6</c:v>
                </c:pt>
                <c:pt idx="75">
                  <c:v>1.0196453488372094E-6</c:v>
                </c:pt>
                <c:pt idx="76">
                  <c:v>1.0112906976744186E-6</c:v>
                </c:pt>
                <c:pt idx="77">
                  <c:v>1.0307848837209303E-6</c:v>
                </c:pt>
                <c:pt idx="78">
                  <c:v>1.0446976744186045E-6</c:v>
                </c:pt>
                <c:pt idx="79">
                  <c:v>1.0419127906976743E-6</c:v>
                </c:pt>
                <c:pt idx="80">
                  <c:v>1.044703488372093E-6</c:v>
                </c:pt>
                <c:pt idx="81">
                  <c:v>1.053063953488372E-6</c:v>
                </c:pt>
                <c:pt idx="82">
                  <c:v>1.044703488372093E-6</c:v>
                </c:pt>
                <c:pt idx="83">
                  <c:v>1.0502790697674418E-6</c:v>
                </c:pt>
                <c:pt idx="84">
                  <c:v>1.0558604651162792E-6</c:v>
                </c:pt>
                <c:pt idx="85">
                  <c:v>1.0670116279069769E-6</c:v>
                </c:pt>
                <c:pt idx="86">
                  <c:v>1.0976453488372093E-6</c:v>
                </c:pt>
                <c:pt idx="87">
                  <c:v>1.1338604651162791E-6</c:v>
                </c:pt>
                <c:pt idx="88">
                  <c:v>1.158924418604651E-6</c:v>
                </c:pt>
                <c:pt idx="89">
                  <c:v>1.1617034883720931E-6</c:v>
                </c:pt>
                <c:pt idx="90">
                  <c:v>1.1867732558139534E-6</c:v>
                </c:pt>
                <c:pt idx="91">
                  <c:v>1.184E-6</c:v>
                </c:pt>
                <c:pt idx="92">
                  <c:v>1.1923488372093023E-6</c:v>
                </c:pt>
                <c:pt idx="93">
                  <c:v>1.3177151162790697E-6</c:v>
                </c:pt>
                <c:pt idx="94">
                  <c:v>1.3260813953488372E-6</c:v>
                </c:pt>
                <c:pt idx="95">
                  <c:v>1.314936046511628E-6</c:v>
                </c:pt>
                <c:pt idx="96">
                  <c:v>1.3400058139534884E-6</c:v>
                </c:pt>
                <c:pt idx="97">
                  <c:v>1.3623023255813955E-6</c:v>
                </c:pt>
                <c:pt idx="98">
                  <c:v>1.390156976744186E-6</c:v>
                </c:pt>
                <c:pt idx="99">
                  <c:v>1.4040930232558139E-6</c:v>
                </c:pt>
                <c:pt idx="100">
                  <c:v>1.4180290697674418E-6</c:v>
                </c:pt>
                <c:pt idx="101">
                  <c:v>1.4375406976744188E-6</c:v>
                </c:pt>
                <c:pt idx="102">
                  <c:v>1.6270058139534883E-6</c:v>
                </c:pt>
                <c:pt idx="103">
                  <c:v>1.8722383720930232E-6</c:v>
                </c:pt>
                <c:pt idx="104">
                  <c:v>2.1035755813953487E-6</c:v>
                </c:pt>
                <c:pt idx="105">
                  <c:v>2.2764127906976743E-6</c:v>
                </c:pt>
                <c:pt idx="106">
                  <c:v>1.1947023255813952E-5</c:v>
                </c:pt>
                <c:pt idx="107">
                  <c:v>1.2324779069767439E-5</c:v>
                </c:pt>
                <c:pt idx="108">
                  <c:v>1.2590674418604652E-5</c:v>
                </c:pt>
                <c:pt idx="109">
                  <c:v>1.2792168604651163E-5</c:v>
                </c:pt>
                <c:pt idx="110">
                  <c:v>1.2873406976744184E-5</c:v>
                </c:pt>
                <c:pt idx="111">
                  <c:v>1.3335162790697672E-5</c:v>
                </c:pt>
                <c:pt idx="112">
                  <c:v>1.3685029069767444E-5</c:v>
                </c:pt>
                <c:pt idx="113">
                  <c:v>1.4012627906976743E-5</c:v>
                </c:pt>
                <c:pt idx="114">
                  <c:v>1.426746511627907E-5</c:v>
                </c:pt>
                <c:pt idx="115">
                  <c:v>1.4379517441860465E-5</c:v>
                </c:pt>
                <c:pt idx="116">
                  <c:v>1.4519558139534884E-5</c:v>
                </c:pt>
                <c:pt idx="117">
                  <c:v>1.4527988372093021E-5</c:v>
                </c:pt>
                <c:pt idx="118">
                  <c:v>1.5230808139534883E-5</c:v>
                </c:pt>
                <c:pt idx="119">
                  <c:v>1.5387715116279073E-5</c:v>
                </c:pt>
                <c:pt idx="120">
                  <c:v>1.5314947674418603E-5</c:v>
                </c:pt>
                <c:pt idx="121">
                  <c:v>1.5245093023255816E-5</c:v>
                </c:pt>
                <c:pt idx="122">
                  <c:v>1.5253540697674418E-5</c:v>
                </c:pt>
                <c:pt idx="123">
                  <c:v>1.6043110465116277E-5</c:v>
                </c:pt>
                <c:pt idx="124">
                  <c:v>1.6244767441860463E-5</c:v>
                </c:pt>
                <c:pt idx="125">
                  <c:v>1.6387616279069769E-5</c:v>
                </c:pt>
                <c:pt idx="126">
                  <c:v>1.6466093023255814E-5</c:v>
                </c:pt>
                <c:pt idx="127">
                  <c:v>1.6536110465116281E-5</c:v>
                </c:pt>
                <c:pt idx="128">
                  <c:v>1.651652906976744E-5</c:v>
                </c:pt>
                <c:pt idx="129">
                  <c:v>1.6720970930232558E-5</c:v>
                </c:pt>
                <c:pt idx="130">
                  <c:v>1.669856976744186E-5</c:v>
                </c:pt>
                <c:pt idx="131">
                  <c:v>1.6903034883720929E-5</c:v>
                </c:pt>
                <c:pt idx="132">
                  <c:v>1.7421418604651161E-5</c:v>
                </c:pt>
                <c:pt idx="133">
                  <c:v>1.7808139534883722E-5</c:v>
                </c:pt>
                <c:pt idx="134">
                  <c:v>1.8029587209302324E-5</c:v>
                </c:pt>
                <c:pt idx="135">
                  <c:v>1.8046412790697674E-5</c:v>
                </c:pt>
                <c:pt idx="136">
                  <c:v>1.7990418604651162E-5</c:v>
                </c:pt>
                <c:pt idx="137">
                  <c:v>1.7948406976744187E-5</c:v>
                </c:pt>
                <c:pt idx="138">
                  <c:v>1.7920372093023254E-5</c:v>
                </c:pt>
                <c:pt idx="139">
                  <c:v>1.7900744186046511E-5</c:v>
                </c:pt>
                <c:pt idx="140">
                  <c:v>1.7878354651162791E-5</c:v>
                </c:pt>
                <c:pt idx="141">
                  <c:v>1.8321093023255815E-5</c:v>
                </c:pt>
                <c:pt idx="142">
                  <c:v>1.8918348837209299E-5</c:v>
                </c:pt>
                <c:pt idx="143">
                  <c:v>1.7624209302325582E-5</c:v>
                </c:pt>
                <c:pt idx="144">
                  <c:v>1.8576709302325584E-5</c:v>
                </c:pt>
                <c:pt idx="145">
                  <c:v>1.8526249999999999E-5</c:v>
                </c:pt>
                <c:pt idx="146">
                  <c:v>1.8837319767441861E-5</c:v>
                </c:pt>
                <c:pt idx="147">
                  <c:v>1.9246575581395346E-5</c:v>
                </c:pt>
                <c:pt idx="148">
                  <c:v>1.9580232558139537E-5</c:v>
                </c:pt>
                <c:pt idx="149">
                  <c:v>1.9611093023255815E-5</c:v>
                </c:pt>
                <c:pt idx="150">
                  <c:v>3.1041959302325581E-5</c:v>
                </c:pt>
                <c:pt idx="151">
                  <c:v>8.5113767441860464E-5</c:v>
                </c:pt>
                <c:pt idx="152">
                  <c:v>8.7117250000000003E-5</c:v>
                </c:pt>
                <c:pt idx="153">
                  <c:v>9.038948255813953E-5</c:v>
                </c:pt>
              </c:numCache>
            </c:numRef>
          </c:xVal>
          <c:yVal>
            <c:numRef>
              <c:f>'data-editted'!$AN$6:$AN$372</c:f>
              <c:numCache>
                <c:formatCode>General</c:formatCode>
                <c:ptCount val="367"/>
                <c:pt idx="0">
                  <c:v>0</c:v>
                </c:pt>
                <c:pt idx="1">
                  <c:v>-3.0499999999999998E-3</c:v>
                </c:pt>
                <c:pt idx="2">
                  <c:v>-3.0499999999999998E-3</c:v>
                </c:pt>
                <c:pt idx="3">
                  <c:v>0</c:v>
                </c:pt>
                <c:pt idx="4">
                  <c:v>-3.0499999999999998E-3</c:v>
                </c:pt>
                <c:pt idx="5">
                  <c:v>3.0499999999999998E-3</c:v>
                </c:pt>
                <c:pt idx="6">
                  <c:v>3.0499999999999998E-3</c:v>
                </c:pt>
                <c:pt idx="7">
                  <c:v>0</c:v>
                </c:pt>
                <c:pt idx="8">
                  <c:v>0</c:v>
                </c:pt>
                <c:pt idx="9">
                  <c:v>-3.0499999999999998E-3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3.0499999999999998E-3</c:v>
                </c:pt>
                <c:pt idx="14">
                  <c:v>0</c:v>
                </c:pt>
                <c:pt idx="15">
                  <c:v>0.11903000000000001</c:v>
                </c:pt>
                <c:pt idx="16">
                  <c:v>0.19838999999999998</c:v>
                </c:pt>
                <c:pt idx="17">
                  <c:v>0.25333</c:v>
                </c:pt>
                <c:pt idx="18">
                  <c:v>0.33878999999999998</c:v>
                </c:pt>
                <c:pt idx="19">
                  <c:v>0.47917999999999999</c:v>
                </c:pt>
                <c:pt idx="20">
                  <c:v>0.4975</c:v>
                </c:pt>
                <c:pt idx="21">
                  <c:v>0.49445</c:v>
                </c:pt>
                <c:pt idx="22">
                  <c:v>0.4975</c:v>
                </c:pt>
                <c:pt idx="23">
                  <c:v>0.57684999999999997</c:v>
                </c:pt>
                <c:pt idx="24">
                  <c:v>0.60736999999999997</c:v>
                </c:pt>
                <c:pt idx="25">
                  <c:v>0.69589000000000001</c:v>
                </c:pt>
                <c:pt idx="26">
                  <c:v>0.73861999999999994</c:v>
                </c:pt>
                <c:pt idx="27">
                  <c:v>0.79661000000000004</c:v>
                </c:pt>
                <c:pt idx="28">
                  <c:v>0.79661000000000004</c:v>
                </c:pt>
                <c:pt idx="29">
                  <c:v>0.79965999999999993</c:v>
                </c:pt>
                <c:pt idx="30">
                  <c:v>0.80271000000000003</c:v>
                </c:pt>
                <c:pt idx="31">
                  <c:v>1.03467</c:v>
                </c:pt>
                <c:pt idx="32">
                  <c:v>1.3734600000000001</c:v>
                </c:pt>
                <c:pt idx="33">
                  <c:v>1.4833400000000001</c:v>
                </c:pt>
                <c:pt idx="34">
                  <c:v>1.57795</c:v>
                </c:pt>
                <c:pt idx="35">
                  <c:v>1.6695199999999999</c:v>
                </c:pt>
                <c:pt idx="36">
                  <c:v>1.6084700000000001</c:v>
                </c:pt>
                <c:pt idx="37">
                  <c:v>1.6084700000000001</c:v>
                </c:pt>
                <c:pt idx="38">
                  <c:v>1.7519200000000001</c:v>
                </c:pt>
                <c:pt idx="39">
                  <c:v>1.96252</c:v>
                </c:pt>
                <c:pt idx="40">
                  <c:v>1.99915</c:v>
                </c:pt>
                <c:pt idx="41">
                  <c:v>2.0052500000000002</c:v>
                </c:pt>
                <c:pt idx="42">
                  <c:v>2.05714</c:v>
                </c:pt>
                <c:pt idx="43">
                  <c:v>2.0998700000000001</c:v>
                </c:pt>
                <c:pt idx="44">
                  <c:v>2.1731199999999999</c:v>
                </c:pt>
                <c:pt idx="45">
                  <c:v>2.20364</c:v>
                </c:pt>
                <c:pt idx="46">
                  <c:v>2.20364</c:v>
                </c:pt>
                <c:pt idx="47">
                  <c:v>2.2372100000000001</c:v>
                </c:pt>
                <c:pt idx="48">
                  <c:v>2.30436</c:v>
                </c:pt>
                <c:pt idx="49">
                  <c:v>2.30131</c:v>
                </c:pt>
                <c:pt idx="50">
                  <c:v>2.30436</c:v>
                </c:pt>
                <c:pt idx="51">
                  <c:v>2.30131</c:v>
                </c:pt>
                <c:pt idx="52">
                  <c:v>2.3653999999999997</c:v>
                </c:pt>
                <c:pt idx="53">
                  <c:v>2.5424199999999999</c:v>
                </c:pt>
                <c:pt idx="54">
                  <c:v>2.8720499999999998</c:v>
                </c:pt>
                <c:pt idx="55">
                  <c:v>2.9727699999999997</c:v>
                </c:pt>
                <c:pt idx="56">
                  <c:v>3.0002399999999998</c:v>
                </c:pt>
                <c:pt idx="57">
                  <c:v>3.0948599999999997</c:v>
                </c:pt>
                <c:pt idx="58">
                  <c:v>3.18337</c:v>
                </c:pt>
                <c:pt idx="59">
                  <c:v>3.2016800000000001</c:v>
                </c:pt>
                <c:pt idx="60">
                  <c:v>3.4336500000000001</c:v>
                </c:pt>
                <c:pt idx="61">
                  <c:v>3.8060100000000001</c:v>
                </c:pt>
                <c:pt idx="62">
                  <c:v>3.90062</c:v>
                </c:pt>
                <c:pt idx="63">
                  <c:v>3.90062</c:v>
                </c:pt>
                <c:pt idx="64">
                  <c:v>3.9402999999999997</c:v>
                </c:pt>
                <c:pt idx="65">
                  <c:v>4.0929099999999998</c:v>
                </c:pt>
                <c:pt idx="66">
                  <c:v>4.1692099999999996</c:v>
                </c:pt>
                <c:pt idx="67">
                  <c:v>4.2058400000000002</c:v>
                </c:pt>
                <c:pt idx="68">
                  <c:v>4.2973999999999997</c:v>
                </c:pt>
                <c:pt idx="69">
                  <c:v>4.3218199999999998</c:v>
                </c:pt>
                <c:pt idx="70">
                  <c:v>4.4683200000000003</c:v>
                </c:pt>
                <c:pt idx="71">
                  <c:v>4.5049400000000004</c:v>
                </c:pt>
                <c:pt idx="72">
                  <c:v>4.5049400000000004</c:v>
                </c:pt>
                <c:pt idx="73">
                  <c:v>4.5263099999999996</c:v>
                </c:pt>
                <c:pt idx="74">
                  <c:v>4.6026100000000003</c:v>
                </c:pt>
                <c:pt idx="75">
                  <c:v>4.7552199999999996</c:v>
                </c:pt>
                <c:pt idx="76">
                  <c:v>4.8040500000000002</c:v>
                </c:pt>
                <c:pt idx="77">
                  <c:v>4.8040500000000002</c:v>
                </c:pt>
                <c:pt idx="78">
                  <c:v>4.8223700000000003</c:v>
                </c:pt>
                <c:pt idx="79">
                  <c:v>5.0451699999999997</c:v>
                </c:pt>
                <c:pt idx="80">
                  <c:v>5.1001099999999999</c:v>
                </c:pt>
                <c:pt idx="81">
                  <c:v>5.1001099999999999</c:v>
                </c:pt>
                <c:pt idx="82">
                  <c:v>5.1031599999999999</c:v>
                </c:pt>
                <c:pt idx="83">
                  <c:v>5.1001099999999999</c:v>
                </c:pt>
                <c:pt idx="84">
                  <c:v>5.0238100000000001</c:v>
                </c:pt>
                <c:pt idx="85">
                  <c:v>5.00549</c:v>
                </c:pt>
                <c:pt idx="86">
                  <c:v>5.0116000000000005</c:v>
                </c:pt>
                <c:pt idx="87">
                  <c:v>5.1672599999999997</c:v>
                </c:pt>
                <c:pt idx="88">
                  <c:v>5.4358399999999998</c:v>
                </c:pt>
                <c:pt idx="89">
                  <c:v>5.6006600000000004</c:v>
                </c:pt>
                <c:pt idx="90">
                  <c:v>5.6952800000000003</c:v>
                </c:pt>
                <c:pt idx="91">
                  <c:v>5.7929399999999998</c:v>
                </c:pt>
                <c:pt idx="92">
                  <c:v>5.8051500000000003</c:v>
                </c:pt>
                <c:pt idx="93">
                  <c:v>5.74716</c:v>
                </c:pt>
                <c:pt idx="94">
                  <c:v>6.3453800000000005</c:v>
                </c:pt>
                <c:pt idx="95">
                  <c:v>6.33317</c:v>
                </c:pt>
                <c:pt idx="96">
                  <c:v>6.3148599999999995</c:v>
                </c:pt>
                <c:pt idx="97">
                  <c:v>6.4064200000000007</c:v>
                </c:pt>
                <c:pt idx="98">
                  <c:v>6.5468200000000003</c:v>
                </c:pt>
                <c:pt idx="99">
                  <c:v>6.6872199999999999</c:v>
                </c:pt>
                <c:pt idx="100">
                  <c:v>6.7116300000000004</c:v>
                </c:pt>
                <c:pt idx="101">
                  <c:v>6.7085799999999995</c:v>
                </c:pt>
                <c:pt idx="102">
                  <c:v>6.7299499999999997</c:v>
                </c:pt>
                <c:pt idx="103">
                  <c:v>7.0992600000000001</c:v>
                </c:pt>
                <c:pt idx="104">
                  <c:v>7.56013</c:v>
                </c:pt>
                <c:pt idx="105">
                  <c:v>7.6028599999999997</c:v>
                </c:pt>
                <c:pt idx="106">
                  <c:v>7.0961999999999996</c:v>
                </c:pt>
                <c:pt idx="107">
                  <c:v>7.4197299999999995</c:v>
                </c:pt>
                <c:pt idx="108">
                  <c:v>7.7157899999999993</c:v>
                </c:pt>
                <c:pt idx="109">
                  <c:v>7.8683900000000007</c:v>
                </c:pt>
                <c:pt idx="110">
                  <c:v>7.9508000000000001</c:v>
                </c:pt>
                <c:pt idx="111">
                  <c:v>7.9050199999999995</c:v>
                </c:pt>
                <c:pt idx="112">
                  <c:v>8.2316000000000003</c:v>
                </c:pt>
                <c:pt idx="113">
                  <c:v>8.4513499999999997</c:v>
                </c:pt>
                <c:pt idx="114">
                  <c:v>8.6375299999999999</c:v>
                </c:pt>
                <c:pt idx="115">
                  <c:v>8.7321500000000007</c:v>
                </c:pt>
                <c:pt idx="116">
                  <c:v>8.8053999999999988</c:v>
                </c:pt>
                <c:pt idx="117">
                  <c:v>8.89696</c:v>
                </c:pt>
                <c:pt idx="118">
                  <c:v>9.15944</c:v>
                </c:pt>
                <c:pt idx="119">
                  <c:v>9.3944600000000005</c:v>
                </c:pt>
                <c:pt idx="120">
                  <c:v>9.4585500000000007</c:v>
                </c:pt>
                <c:pt idx="121">
                  <c:v>9.29068</c:v>
                </c:pt>
                <c:pt idx="122">
                  <c:v>9.3914100000000005</c:v>
                </c:pt>
                <c:pt idx="123">
                  <c:v>9.4707600000000003</c:v>
                </c:pt>
                <c:pt idx="124">
                  <c:v>9.9224800000000002</c:v>
                </c:pt>
                <c:pt idx="125">
                  <c:v>10.090339999999999</c:v>
                </c:pt>
                <c:pt idx="126">
                  <c:v>10.13307</c:v>
                </c:pt>
                <c:pt idx="127">
                  <c:v>10.20632</c:v>
                </c:pt>
                <c:pt idx="128">
                  <c:v>10.209379999999999</c:v>
                </c:pt>
                <c:pt idx="129">
                  <c:v>10.279580000000001</c:v>
                </c:pt>
                <c:pt idx="130">
                  <c:v>10.352829999999999</c:v>
                </c:pt>
                <c:pt idx="131">
                  <c:v>10.31315</c:v>
                </c:pt>
                <c:pt idx="132">
                  <c:v>10.423030000000001</c:v>
                </c:pt>
                <c:pt idx="133">
                  <c:v>10.679400000000001</c:v>
                </c:pt>
                <c:pt idx="134">
                  <c:v>11.070080000000001</c:v>
                </c:pt>
                <c:pt idx="135">
                  <c:v>11.204369999999999</c:v>
                </c:pt>
                <c:pt idx="136">
                  <c:v>11.207419999999999</c:v>
                </c:pt>
                <c:pt idx="137">
                  <c:v>11.204369999999999</c:v>
                </c:pt>
                <c:pt idx="138">
                  <c:v>11.118910000000001</c:v>
                </c:pt>
                <c:pt idx="139">
                  <c:v>11.109749999999998</c:v>
                </c:pt>
                <c:pt idx="140">
                  <c:v>11.11586</c:v>
                </c:pt>
                <c:pt idx="141">
                  <c:v>11.11586</c:v>
                </c:pt>
                <c:pt idx="142">
                  <c:v>11.265409999999999</c:v>
                </c:pt>
                <c:pt idx="143">
                  <c:v>11.732390000000001</c:v>
                </c:pt>
                <c:pt idx="144">
                  <c:v>11.35698</c:v>
                </c:pt>
                <c:pt idx="145">
                  <c:v>11.408859999999999</c:v>
                </c:pt>
                <c:pt idx="146">
                  <c:v>11.41192</c:v>
                </c:pt>
                <c:pt idx="147">
                  <c:v>11.570630000000001</c:v>
                </c:pt>
                <c:pt idx="148">
                  <c:v>11.81785</c:v>
                </c:pt>
                <c:pt idx="149">
                  <c:v>12.199369999999998</c:v>
                </c:pt>
                <c:pt idx="150">
                  <c:v>12.229890000000001</c:v>
                </c:pt>
                <c:pt idx="151">
                  <c:v>12.583930000000001</c:v>
                </c:pt>
                <c:pt idx="152">
                  <c:v>12.59614</c:v>
                </c:pt>
                <c:pt idx="153">
                  <c:v>12.51679</c:v>
                </c:pt>
                <c:pt idx="154">
                  <c:v>12.568669999999999</c:v>
                </c:pt>
                <c:pt idx="155">
                  <c:v>12.52594</c:v>
                </c:pt>
                <c:pt idx="156">
                  <c:v>12.492370000000001</c:v>
                </c:pt>
                <c:pt idx="157">
                  <c:v>12.419119999999999</c:v>
                </c:pt>
                <c:pt idx="158">
                  <c:v>12.59614</c:v>
                </c:pt>
                <c:pt idx="159">
                  <c:v>12.51679</c:v>
                </c:pt>
                <c:pt idx="160">
                  <c:v>12.431330000000001</c:v>
                </c:pt>
                <c:pt idx="161">
                  <c:v>12.425219999999999</c:v>
                </c:pt>
                <c:pt idx="162">
                  <c:v>12.571730000000001</c:v>
                </c:pt>
                <c:pt idx="163">
                  <c:v>12.61445</c:v>
                </c:pt>
                <c:pt idx="164">
                  <c:v>12.709069999999999</c:v>
                </c:pt>
                <c:pt idx="165">
                  <c:v>12.712120000000001</c:v>
                </c:pt>
                <c:pt idx="166">
                  <c:v>12.38555</c:v>
                </c:pt>
                <c:pt idx="167">
                  <c:v>12.837260000000001</c:v>
                </c:pt>
                <c:pt idx="168">
                  <c:v>12.72738</c:v>
                </c:pt>
                <c:pt idx="169">
                  <c:v>12.822000000000001</c:v>
                </c:pt>
                <c:pt idx="170">
                  <c:v>12.92272</c:v>
                </c:pt>
                <c:pt idx="171">
                  <c:v>13.011230000000001</c:v>
                </c:pt>
                <c:pt idx="172">
                  <c:v>13.011230000000001</c:v>
                </c:pt>
                <c:pt idx="173">
                  <c:v>13.017339999999999</c:v>
                </c:pt>
                <c:pt idx="174">
                  <c:v>13.014280000000001</c:v>
                </c:pt>
                <c:pt idx="175">
                  <c:v>13.008179999999999</c:v>
                </c:pt>
                <c:pt idx="176">
                  <c:v>12.971550000000001</c:v>
                </c:pt>
                <c:pt idx="177">
                  <c:v>13.093640000000001</c:v>
                </c:pt>
                <c:pt idx="178">
                  <c:v>13.06312</c:v>
                </c:pt>
                <c:pt idx="179">
                  <c:v>13.115</c:v>
                </c:pt>
                <c:pt idx="180">
                  <c:v>13.11195</c:v>
                </c:pt>
                <c:pt idx="181">
                  <c:v>13.23404</c:v>
                </c:pt>
                <c:pt idx="182">
                  <c:v>13.380540000000002</c:v>
                </c:pt>
                <c:pt idx="183">
                  <c:v>13.450740000000001</c:v>
                </c:pt>
                <c:pt idx="184">
                  <c:v>13.408009999999999</c:v>
                </c:pt>
                <c:pt idx="185">
                  <c:v>13.340859999999999</c:v>
                </c:pt>
                <c:pt idx="186">
                  <c:v>13.481259999999999</c:v>
                </c:pt>
                <c:pt idx="187">
                  <c:v>13.606400000000001</c:v>
                </c:pt>
                <c:pt idx="188">
                  <c:v>13.701010000000002</c:v>
                </c:pt>
                <c:pt idx="189">
                  <c:v>13.62776</c:v>
                </c:pt>
                <c:pt idx="190">
                  <c:v>13.53009</c:v>
                </c:pt>
                <c:pt idx="191">
                  <c:v>13.609449999999999</c:v>
                </c:pt>
                <c:pt idx="192">
                  <c:v>13.810889999999999</c:v>
                </c:pt>
                <c:pt idx="193">
                  <c:v>13.9635</c:v>
                </c:pt>
                <c:pt idx="194">
                  <c:v>14.00928</c:v>
                </c:pt>
                <c:pt idx="195">
                  <c:v>14.01538</c:v>
                </c:pt>
                <c:pt idx="196">
                  <c:v>13.975709999999999</c:v>
                </c:pt>
                <c:pt idx="197">
                  <c:v>14.302280000000001</c:v>
                </c:pt>
                <c:pt idx="198">
                  <c:v>14.210719999999998</c:v>
                </c:pt>
                <c:pt idx="199">
                  <c:v>14.064220000000001</c:v>
                </c:pt>
                <c:pt idx="200">
                  <c:v>14.10389</c:v>
                </c:pt>
                <c:pt idx="201">
                  <c:v>14.378589999999999</c:v>
                </c:pt>
                <c:pt idx="202">
                  <c:v>14.317539999999999</c:v>
                </c:pt>
                <c:pt idx="203">
                  <c:v>14.503720000000001</c:v>
                </c:pt>
                <c:pt idx="204">
                  <c:v>14.509829999999999</c:v>
                </c:pt>
                <c:pt idx="205">
                  <c:v>14.62886</c:v>
                </c:pt>
                <c:pt idx="206">
                  <c:v>14.720419999999999</c:v>
                </c:pt>
                <c:pt idx="207">
                  <c:v>14.714320000000001</c:v>
                </c:pt>
                <c:pt idx="208">
                  <c:v>14.717370000000001</c:v>
                </c:pt>
                <c:pt idx="209">
                  <c:v>14.66549</c:v>
                </c:pt>
                <c:pt idx="210">
                  <c:v>14.81504</c:v>
                </c:pt>
                <c:pt idx="211">
                  <c:v>14.87608</c:v>
                </c:pt>
                <c:pt idx="212">
                  <c:v>15.00122</c:v>
                </c:pt>
                <c:pt idx="213">
                  <c:v>14.992059999999999</c:v>
                </c:pt>
                <c:pt idx="214">
                  <c:v>15.01648</c:v>
                </c:pt>
                <c:pt idx="215">
                  <c:v>15.086679999999999</c:v>
                </c:pt>
                <c:pt idx="216">
                  <c:v>14.955440000000001</c:v>
                </c:pt>
                <c:pt idx="217">
                  <c:v>14.827249999999999</c:v>
                </c:pt>
                <c:pt idx="218">
                  <c:v>14.952390000000001</c:v>
                </c:pt>
                <c:pt idx="219">
                  <c:v>14.93713</c:v>
                </c:pt>
                <c:pt idx="220">
                  <c:v>14.93102</c:v>
                </c:pt>
                <c:pt idx="221">
                  <c:v>15.098889999999999</c:v>
                </c:pt>
                <c:pt idx="222">
                  <c:v>15.05921</c:v>
                </c:pt>
                <c:pt idx="223">
                  <c:v>15.214870000000001</c:v>
                </c:pt>
                <c:pt idx="224">
                  <c:v>15.214870000000001</c:v>
                </c:pt>
                <c:pt idx="225">
                  <c:v>15.361369999999999</c:v>
                </c:pt>
                <c:pt idx="226">
                  <c:v>15.23929</c:v>
                </c:pt>
                <c:pt idx="227">
                  <c:v>15.31864</c:v>
                </c:pt>
                <c:pt idx="228">
                  <c:v>15.398</c:v>
                </c:pt>
                <c:pt idx="229">
                  <c:v>15.513979999999998</c:v>
                </c:pt>
                <c:pt idx="230">
                  <c:v>15.44988</c:v>
                </c:pt>
                <c:pt idx="231">
                  <c:v>15.56892</c:v>
                </c:pt>
                <c:pt idx="232">
                  <c:v>15.492609999999999</c:v>
                </c:pt>
                <c:pt idx="233">
                  <c:v>15.614700000000001</c:v>
                </c:pt>
                <c:pt idx="234">
                  <c:v>15.550599999999999</c:v>
                </c:pt>
                <c:pt idx="235">
                  <c:v>15.71237</c:v>
                </c:pt>
                <c:pt idx="236">
                  <c:v>15.626910000000001</c:v>
                </c:pt>
                <c:pt idx="237">
                  <c:v>15.663530000000002</c:v>
                </c:pt>
                <c:pt idx="238">
                  <c:v>15.71542</c:v>
                </c:pt>
                <c:pt idx="239">
                  <c:v>15.77951</c:v>
                </c:pt>
                <c:pt idx="240">
                  <c:v>15.748989999999999</c:v>
                </c:pt>
                <c:pt idx="241">
                  <c:v>15.694049999999999</c:v>
                </c:pt>
                <c:pt idx="242">
                  <c:v>15.813089999999999</c:v>
                </c:pt>
                <c:pt idx="243">
                  <c:v>15.733730000000001</c:v>
                </c:pt>
                <c:pt idx="244">
                  <c:v>15.834449999999999</c:v>
                </c:pt>
                <c:pt idx="245">
                  <c:v>15.8955</c:v>
                </c:pt>
                <c:pt idx="246">
                  <c:v>15.803930000000001</c:v>
                </c:pt>
                <c:pt idx="247">
                  <c:v>15.877180000000001</c:v>
                </c:pt>
                <c:pt idx="248">
                  <c:v>15.86192</c:v>
                </c:pt>
                <c:pt idx="249">
                  <c:v>15.864970000000001</c:v>
                </c:pt>
                <c:pt idx="250">
                  <c:v>15.886340000000001</c:v>
                </c:pt>
                <c:pt idx="251">
                  <c:v>15.758150000000001</c:v>
                </c:pt>
                <c:pt idx="252">
                  <c:v>15.8955</c:v>
                </c:pt>
                <c:pt idx="253">
                  <c:v>15.76731</c:v>
                </c:pt>
                <c:pt idx="254">
                  <c:v>15.89855</c:v>
                </c:pt>
                <c:pt idx="255">
                  <c:v>15.794770000000002</c:v>
                </c:pt>
                <c:pt idx="256">
                  <c:v>15.64522</c:v>
                </c:pt>
                <c:pt idx="257">
                  <c:v>15.47125</c:v>
                </c:pt>
                <c:pt idx="258">
                  <c:v>15.752039999999999</c:v>
                </c:pt>
                <c:pt idx="259">
                  <c:v>15.883289999999999</c:v>
                </c:pt>
                <c:pt idx="260">
                  <c:v>15.76731</c:v>
                </c:pt>
                <c:pt idx="261">
                  <c:v>15.89855</c:v>
                </c:pt>
                <c:pt idx="262">
                  <c:v>15.77646</c:v>
                </c:pt>
                <c:pt idx="263">
                  <c:v>15.8955</c:v>
                </c:pt>
                <c:pt idx="264">
                  <c:v>15.803930000000001</c:v>
                </c:pt>
                <c:pt idx="265">
                  <c:v>15.816140000000001</c:v>
                </c:pt>
                <c:pt idx="266">
                  <c:v>15.8253</c:v>
                </c:pt>
                <c:pt idx="267">
                  <c:v>15.77036</c:v>
                </c:pt>
                <c:pt idx="268">
                  <c:v>15.816140000000001</c:v>
                </c:pt>
                <c:pt idx="269">
                  <c:v>15.71847</c:v>
                </c:pt>
                <c:pt idx="270">
                  <c:v>15.559760000000001</c:v>
                </c:pt>
                <c:pt idx="271">
                  <c:v>15.413260000000001</c:v>
                </c:pt>
                <c:pt idx="272">
                  <c:v>15.38579</c:v>
                </c:pt>
                <c:pt idx="273">
                  <c:v>15.31864</c:v>
                </c:pt>
                <c:pt idx="274">
                  <c:v>15.31559</c:v>
                </c:pt>
                <c:pt idx="275">
                  <c:v>15.31559</c:v>
                </c:pt>
                <c:pt idx="276">
                  <c:v>15.312539999999998</c:v>
                </c:pt>
                <c:pt idx="277">
                  <c:v>15.31559</c:v>
                </c:pt>
                <c:pt idx="278">
                  <c:v>15.2515</c:v>
                </c:pt>
                <c:pt idx="279">
                  <c:v>15.214870000000001</c:v>
                </c:pt>
                <c:pt idx="280">
                  <c:v>15.214870000000001</c:v>
                </c:pt>
                <c:pt idx="281">
                  <c:v>15.224030000000001</c:v>
                </c:pt>
                <c:pt idx="282">
                  <c:v>15.217919999999999</c:v>
                </c:pt>
                <c:pt idx="283">
                  <c:v>15.217919999999999</c:v>
                </c:pt>
                <c:pt idx="284">
                  <c:v>15.214870000000001</c:v>
                </c:pt>
                <c:pt idx="285">
                  <c:v>15.214870000000001</c:v>
                </c:pt>
                <c:pt idx="286">
                  <c:v>15.214870000000001</c:v>
                </c:pt>
                <c:pt idx="287">
                  <c:v>15.123309999999998</c:v>
                </c:pt>
                <c:pt idx="288">
                  <c:v>15.11415</c:v>
                </c:pt>
                <c:pt idx="289">
                  <c:v>15.1172</c:v>
                </c:pt>
                <c:pt idx="290">
                  <c:v>15.11415</c:v>
                </c:pt>
                <c:pt idx="291">
                  <c:v>15.123309999999998</c:v>
                </c:pt>
                <c:pt idx="292">
                  <c:v>15.12025</c:v>
                </c:pt>
                <c:pt idx="293">
                  <c:v>15.111099999999999</c:v>
                </c:pt>
                <c:pt idx="294">
                  <c:v>15.12025</c:v>
                </c:pt>
                <c:pt idx="295">
                  <c:v>15.11415</c:v>
                </c:pt>
                <c:pt idx="296">
                  <c:v>15.111099999999999</c:v>
                </c:pt>
                <c:pt idx="297">
                  <c:v>15.11415</c:v>
                </c:pt>
                <c:pt idx="298">
                  <c:v>15.1172</c:v>
                </c:pt>
                <c:pt idx="299">
                  <c:v>15.1172</c:v>
                </c:pt>
                <c:pt idx="300">
                  <c:v>15.1172</c:v>
                </c:pt>
                <c:pt idx="301">
                  <c:v>15.11415</c:v>
                </c:pt>
                <c:pt idx="302">
                  <c:v>15.1172</c:v>
                </c:pt>
                <c:pt idx="303">
                  <c:v>15.089729999999999</c:v>
                </c:pt>
                <c:pt idx="304">
                  <c:v>15.013430000000001</c:v>
                </c:pt>
                <c:pt idx="305">
                  <c:v>15.013430000000001</c:v>
                </c:pt>
                <c:pt idx="306">
                  <c:v>15.098889999999999</c:v>
                </c:pt>
                <c:pt idx="307">
                  <c:v>15.416310000000001</c:v>
                </c:pt>
                <c:pt idx="308">
                  <c:v>15.764249999999999</c:v>
                </c:pt>
                <c:pt idx="309">
                  <c:v>15.84971</c:v>
                </c:pt>
                <c:pt idx="310">
                  <c:v>15.72152</c:v>
                </c:pt>
                <c:pt idx="311">
                  <c:v>15.816140000000001</c:v>
                </c:pt>
                <c:pt idx="312">
                  <c:v>15.72152</c:v>
                </c:pt>
                <c:pt idx="313">
                  <c:v>15.806980000000001</c:v>
                </c:pt>
                <c:pt idx="314">
                  <c:v>15.76731</c:v>
                </c:pt>
                <c:pt idx="315">
                  <c:v>15.803930000000001</c:v>
                </c:pt>
                <c:pt idx="316">
                  <c:v>15.733730000000001</c:v>
                </c:pt>
                <c:pt idx="317">
                  <c:v>15.60859</c:v>
                </c:pt>
                <c:pt idx="318">
                  <c:v>15.431569999999999</c:v>
                </c:pt>
                <c:pt idx="319">
                  <c:v>15.416310000000001</c:v>
                </c:pt>
                <c:pt idx="320">
                  <c:v>15.336959999999999</c:v>
                </c:pt>
                <c:pt idx="321">
                  <c:v>15.312539999999998</c:v>
                </c:pt>
                <c:pt idx="322">
                  <c:v>15.30949</c:v>
                </c:pt>
                <c:pt idx="323">
                  <c:v>15.31559</c:v>
                </c:pt>
                <c:pt idx="324">
                  <c:v>15.312539999999998</c:v>
                </c:pt>
                <c:pt idx="325">
                  <c:v>15.31559</c:v>
                </c:pt>
                <c:pt idx="326">
                  <c:v>15.224030000000001</c:v>
                </c:pt>
                <c:pt idx="327">
                  <c:v>15.217919999999999</c:v>
                </c:pt>
                <c:pt idx="328">
                  <c:v>15.217919999999999</c:v>
                </c:pt>
                <c:pt idx="329">
                  <c:v>15.211819999999999</c:v>
                </c:pt>
                <c:pt idx="330">
                  <c:v>15.214870000000001</c:v>
                </c:pt>
                <c:pt idx="331">
                  <c:v>15.220969999999999</c:v>
                </c:pt>
                <c:pt idx="332">
                  <c:v>15.214870000000001</c:v>
                </c:pt>
                <c:pt idx="333">
                  <c:v>15.214870000000001</c:v>
                </c:pt>
                <c:pt idx="334">
                  <c:v>15.217919999999999</c:v>
                </c:pt>
                <c:pt idx="335">
                  <c:v>15.166040000000001</c:v>
                </c:pt>
                <c:pt idx="336">
                  <c:v>15.12941</c:v>
                </c:pt>
                <c:pt idx="337">
                  <c:v>15.1172</c:v>
                </c:pt>
                <c:pt idx="338">
                  <c:v>15.1172</c:v>
                </c:pt>
                <c:pt idx="339">
                  <c:v>15.11415</c:v>
                </c:pt>
                <c:pt idx="340">
                  <c:v>15.12025</c:v>
                </c:pt>
                <c:pt idx="341">
                  <c:v>15.11415</c:v>
                </c:pt>
                <c:pt idx="342">
                  <c:v>15.11415</c:v>
                </c:pt>
                <c:pt idx="343">
                  <c:v>15.1172</c:v>
                </c:pt>
                <c:pt idx="344">
                  <c:v>15.11415</c:v>
                </c:pt>
                <c:pt idx="345">
                  <c:v>15.1172</c:v>
                </c:pt>
                <c:pt idx="346">
                  <c:v>15.11415</c:v>
                </c:pt>
                <c:pt idx="347">
                  <c:v>15.11415</c:v>
                </c:pt>
                <c:pt idx="348">
                  <c:v>15.1172</c:v>
                </c:pt>
                <c:pt idx="349">
                  <c:v>13.762059999999998</c:v>
                </c:pt>
                <c:pt idx="350">
                  <c:v>9.5989500000000003</c:v>
                </c:pt>
                <c:pt idx="351">
                  <c:v>2.9605700000000001</c:v>
                </c:pt>
                <c:pt idx="352">
                  <c:v>1.3246199999999999</c:v>
                </c:pt>
                <c:pt idx="353">
                  <c:v>-0.21059999999999998</c:v>
                </c:pt>
                <c:pt idx="354">
                  <c:v>-0.29910999999999999</c:v>
                </c:pt>
                <c:pt idx="355">
                  <c:v>-0.29605999999999999</c:v>
                </c:pt>
                <c:pt idx="356">
                  <c:v>-0.29605999999999999</c:v>
                </c:pt>
                <c:pt idx="357">
                  <c:v>-0.29605999999999999</c:v>
                </c:pt>
                <c:pt idx="358">
                  <c:v>-0.33573000000000003</c:v>
                </c:pt>
                <c:pt idx="359">
                  <c:v>-0.30827000000000004</c:v>
                </c:pt>
                <c:pt idx="360">
                  <c:v>-0.30215999999999998</c:v>
                </c:pt>
                <c:pt idx="361">
                  <c:v>-0.29910999999999999</c:v>
                </c:pt>
                <c:pt idx="362">
                  <c:v>-0.30215999999999998</c:v>
                </c:pt>
                <c:pt idx="363">
                  <c:v>-0.30215999999999998</c:v>
                </c:pt>
                <c:pt idx="364">
                  <c:v>-0.29605999999999999</c:v>
                </c:pt>
                <c:pt idx="365">
                  <c:v>-0.30215999999999998</c:v>
                </c:pt>
                <c:pt idx="366">
                  <c:v>-0.29910999999999999</c:v>
                </c:pt>
              </c:numCache>
            </c:numRef>
          </c:yVal>
          <c:smooth val="0"/>
        </c:ser>
        <c:ser>
          <c:idx val="1"/>
          <c:order val="1"/>
          <c:tx>
            <c:v>M-K HOGGING</c:v>
          </c:tx>
          <c:marker>
            <c:symbol val="none"/>
          </c:marker>
          <c:xVal>
            <c:numRef>
              <c:f>'data-editted'!$AS$6:$AS$321</c:f>
              <c:numCache>
                <c:formatCode>General</c:formatCode>
                <c:ptCount val="316"/>
                <c:pt idx="0">
                  <c:v>1.0279069767441835E-8</c:v>
                </c:pt>
                <c:pt idx="1">
                  <c:v>-3.6779069767441708E-8</c:v>
                </c:pt>
                <c:pt idx="2">
                  <c:v>7.4883720930231634E-9</c:v>
                </c:pt>
                <c:pt idx="3">
                  <c:v>3.5180232558139836E-8</c:v>
                </c:pt>
                <c:pt idx="4">
                  <c:v>9.32558139534884E-8</c:v>
                </c:pt>
                <c:pt idx="5">
                  <c:v>1.2365697674418618E-7</c:v>
                </c:pt>
                <c:pt idx="6">
                  <c:v>-5.0639534883720948E-8</c:v>
                </c:pt>
                <c:pt idx="7">
                  <c:v>8.769186046511631E-8</c:v>
                </c:pt>
                <c:pt idx="8">
                  <c:v>-1.7230813953488374E-7</c:v>
                </c:pt>
                <c:pt idx="9">
                  <c:v>-2.1933720930232548E-7</c:v>
                </c:pt>
                <c:pt idx="10">
                  <c:v>-1.8343023255813943E-7</c:v>
                </c:pt>
                <c:pt idx="11">
                  <c:v>-9.4872093023255737E-8</c:v>
                </c:pt>
                <c:pt idx="12">
                  <c:v>4.070930232558142E-8</c:v>
                </c:pt>
                <c:pt idx="13">
                  <c:v>2.0348837209302328E-9</c:v>
                </c:pt>
                <c:pt idx="14">
                  <c:v>1.8686046511627932E-8</c:v>
                </c:pt>
                <c:pt idx="15">
                  <c:v>9.8895348837209355E-8</c:v>
                </c:pt>
                <c:pt idx="16">
                  <c:v>1.7085465116279069E-7</c:v>
                </c:pt>
                <c:pt idx="17">
                  <c:v>2.2068604651162765E-7</c:v>
                </c:pt>
                <c:pt idx="18">
                  <c:v>1.8194767441860479E-7</c:v>
                </c:pt>
                <c:pt idx="19">
                  <c:v>1.1556976744186058E-7</c:v>
                </c:pt>
                <c:pt idx="20">
                  <c:v>1.7372674418604671E-7</c:v>
                </c:pt>
                <c:pt idx="21">
                  <c:v>1.9309302325581422E-7</c:v>
                </c:pt>
                <c:pt idx="22">
                  <c:v>1.6822093023255823E-7</c:v>
                </c:pt>
                <c:pt idx="23">
                  <c:v>1.9583720930232562E-7</c:v>
                </c:pt>
                <c:pt idx="24">
                  <c:v>2.1799418604651158E-7</c:v>
                </c:pt>
                <c:pt idx="25">
                  <c:v>-4.4808139534883692E-8</c:v>
                </c:pt>
                <c:pt idx="26">
                  <c:v>3.5499999999999914E-8</c:v>
                </c:pt>
                <c:pt idx="27">
                  <c:v>5.7604651162790756E-8</c:v>
                </c:pt>
                <c:pt idx="28">
                  <c:v>6.3116279069767299E-8</c:v>
                </c:pt>
                <c:pt idx="29">
                  <c:v>2.9554069767441832E-7</c:v>
                </c:pt>
                <c:pt idx="30">
                  <c:v>9.3203488372093022E-7</c:v>
                </c:pt>
                <c:pt idx="31">
                  <c:v>5.0322093023255799E-7</c:v>
                </c:pt>
                <c:pt idx="32">
                  <c:v>7.025058139534879E-7</c:v>
                </c:pt>
                <c:pt idx="33">
                  <c:v>7.3574418604651184E-7</c:v>
                </c:pt>
                <c:pt idx="34">
                  <c:v>7.6899999999999975E-7</c:v>
                </c:pt>
                <c:pt idx="35">
                  <c:v>7.5513372093023245E-7</c:v>
                </c:pt>
                <c:pt idx="36">
                  <c:v>7.8283720930232525E-7</c:v>
                </c:pt>
                <c:pt idx="37">
                  <c:v>8.437441860465119E-7</c:v>
                </c:pt>
                <c:pt idx="38">
                  <c:v>8.3272674418604667E-7</c:v>
                </c:pt>
                <c:pt idx="39">
                  <c:v>8.5486627906976738E-7</c:v>
                </c:pt>
                <c:pt idx="40">
                  <c:v>8.4384883720930215E-7</c:v>
                </c:pt>
                <c:pt idx="41">
                  <c:v>8.5766279069767454E-7</c:v>
                </c:pt>
                <c:pt idx="42">
                  <c:v>1.2063895348837209E-6</c:v>
                </c:pt>
                <c:pt idx="43">
                  <c:v>6.9168023255813961E-7</c:v>
                </c:pt>
                <c:pt idx="44">
                  <c:v>7.3041860465116247E-7</c:v>
                </c:pt>
                <c:pt idx="45">
                  <c:v>7.3597674418604628E-7</c:v>
                </c:pt>
                <c:pt idx="46">
                  <c:v>7.2767441860465107E-7</c:v>
                </c:pt>
                <c:pt idx="47">
                  <c:v>7.0000581395348835E-7</c:v>
                </c:pt>
                <c:pt idx="48">
                  <c:v>8.8820348837209329E-7</c:v>
                </c:pt>
                <c:pt idx="49">
                  <c:v>1.2783779069767442E-6</c:v>
                </c:pt>
                <c:pt idx="50">
                  <c:v>8.6604069767441862E-7</c:v>
                </c:pt>
                <c:pt idx="51">
                  <c:v>8.4666860465116284E-7</c:v>
                </c:pt>
                <c:pt idx="52">
                  <c:v>7.5273837209302314E-7</c:v>
                </c:pt>
                <c:pt idx="53">
                  <c:v>6.2271511627906959E-7</c:v>
                </c:pt>
                <c:pt idx="54">
                  <c:v>6.4208139534883709E-7</c:v>
                </c:pt>
                <c:pt idx="55">
                  <c:v>6.8919767441860446E-7</c:v>
                </c:pt>
                <c:pt idx="56">
                  <c:v>6.8366279069767418E-7</c:v>
                </c:pt>
                <c:pt idx="57">
                  <c:v>6.9196511627906981E-7</c:v>
                </c:pt>
                <c:pt idx="58">
                  <c:v>6.8922674418604627E-7</c:v>
                </c:pt>
                <c:pt idx="59">
                  <c:v>6.8366279069767418E-7</c:v>
                </c:pt>
                <c:pt idx="60">
                  <c:v>7.2536046511627891E-7</c:v>
                </c:pt>
                <c:pt idx="61">
                  <c:v>7.7519186046511587E-7</c:v>
                </c:pt>
                <c:pt idx="62">
                  <c:v>7.281802325581396E-7</c:v>
                </c:pt>
                <c:pt idx="63">
                  <c:v>7.1990116279069791E-7</c:v>
                </c:pt>
                <c:pt idx="64">
                  <c:v>6.2034302325581381E-7</c:v>
                </c:pt>
                <c:pt idx="65">
                  <c:v>5.8992441860465099E-7</c:v>
                </c:pt>
                <c:pt idx="66">
                  <c:v>6.6187209302325556E-7</c:v>
                </c:pt>
                <c:pt idx="67">
                  <c:v>5.5951744186046515E-7</c:v>
                </c:pt>
                <c:pt idx="68">
                  <c:v>5.788604651162787E-7</c:v>
                </c:pt>
                <c:pt idx="69">
                  <c:v>5.9548837209302308E-7</c:v>
                </c:pt>
                <c:pt idx="70">
                  <c:v>6.1768023255813955E-7</c:v>
                </c:pt>
                <c:pt idx="71">
                  <c:v>6.1488372093023239E-7</c:v>
                </c:pt>
                <c:pt idx="72">
                  <c:v>6.260058139534883E-7</c:v>
                </c:pt>
                <c:pt idx="73">
                  <c:v>6.260058139534883E-7</c:v>
                </c:pt>
                <c:pt idx="74">
                  <c:v>6.398720930232556E-7</c:v>
                </c:pt>
                <c:pt idx="75">
                  <c:v>6.3707558139534886E-7</c:v>
                </c:pt>
                <c:pt idx="76">
                  <c:v>6.3159302325581392E-7</c:v>
                </c:pt>
                <c:pt idx="77">
                  <c:v>6.2326744186046517E-7</c:v>
                </c:pt>
                <c:pt idx="78">
                  <c:v>1.0872674418604628E-7</c:v>
                </c:pt>
                <c:pt idx="79">
                  <c:v>1.917499999999999E-7</c:v>
                </c:pt>
                <c:pt idx="80">
                  <c:v>3.217558139534882E-7</c:v>
                </c:pt>
                <c:pt idx="81">
                  <c:v>4.1856976744186048E-7</c:v>
                </c:pt>
                <c:pt idx="82">
                  <c:v>3.2726744186046517E-7</c:v>
                </c:pt>
                <c:pt idx="83">
                  <c:v>5.1263953488372093E-7</c:v>
                </c:pt>
                <c:pt idx="84">
                  <c:v>8.2803488372093046E-7</c:v>
                </c:pt>
                <c:pt idx="85">
                  <c:v>9.6091860465116306E-7</c:v>
                </c:pt>
                <c:pt idx="86">
                  <c:v>8.6405813953488373E-7</c:v>
                </c:pt>
                <c:pt idx="87">
                  <c:v>7.2852325581395384E-7</c:v>
                </c:pt>
                <c:pt idx="88">
                  <c:v>6.4553488372093009E-7</c:v>
                </c:pt>
                <c:pt idx="89">
                  <c:v>3.468197674418607E-7</c:v>
                </c:pt>
                <c:pt idx="90">
                  <c:v>3.5786046511627925E-7</c:v>
                </c:pt>
                <c:pt idx="91">
                  <c:v>4.0209883720930231E-7</c:v>
                </c:pt>
                <c:pt idx="92">
                  <c:v>5.958313953488369E-7</c:v>
                </c:pt>
                <c:pt idx="93">
                  <c:v>7.0659302325581405E-7</c:v>
                </c:pt>
                <c:pt idx="94">
                  <c:v>7.7851162790697681E-7</c:v>
                </c:pt>
                <c:pt idx="95">
                  <c:v>5.5445930232558116E-7</c:v>
                </c:pt>
                <c:pt idx="96">
                  <c:v>5.3514534883720941E-7</c:v>
                </c:pt>
                <c:pt idx="97">
                  <c:v>6.1809883720930224E-7</c:v>
                </c:pt>
                <c:pt idx="98">
                  <c:v>6.3478488372093023E-7</c:v>
                </c:pt>
                <c:pt idx="99">
                  <c:v>6.8732558139534893E-7</c:v>
                </c:pt>
                <c:pt idx="100">
                  <c:v>8.3951744186046501E-7</c:v>
                </c:pt>
                <c:pt idx="101">
                  <c:v>9.3363372093023252E-7</c:v>
                </c:pt>
                <c:pt idx="102">
                  <c:v>9.6691860465116266E-7</c:v>
                </c:pt>
                <c:pt idx="103">
                  <c:v>1.0112790697674421E-6</c:v>
                </c:pt>
                <c:pt idx="104">
                  <c:v>1.0362558139534887E-6</c:v>
                </c:pt>
                <c:pt idx="105">
                  <c:v>1.0971627906976741E-6</c:v>
                </c:pt>
                <c:pt idx="106">
                  <c:v>3.894686046511628E-6</c:v>
                </c:pt>
                <c:pt idx="107">
                  <c:v>3.9140930232558134E-6</c:v>
                </c:pt>
                <c:pt idx="108">
                  <c:v>3.9667500000000006E-6</c:v>
                </c:pt>
                <c:pt idx="109">
                  <c:v>3.9694941860465112E-6</c:v>
                </c:pt>
                <c:pt idx="110">
                  <c:v>3.9501046511627901E-6</c:v>
                </c:pt>
                <c:pt idx="111">
                  <c:v>3.8614651162790706E-6</c:v>
                </c:pt>
                <c:pt idx="112">
                  <c:v>3.8864651162790695E-6</c:v>
                </c:pt>
                <c:pt idx="113">
                  <c:v>3.7286569767441855E-6</c:v>
                </c:pt>
                <c:pt idx="114">
                  <c:v>3.6289651162790698E-6</c:v>
                </c:pt>
                <c:pt idx="115">
                  <c:v>3.6455872093023255E-6</c:v>
                </c:pt>
                <c:pt idx="116">
                  <c:v>3.7010290697674416E-6</c:v>
                </c:pt>
                <c:pt idx="117">
                  <c:v>3.4572790697674425E-6</c:v>
                </c:pt>
                <c:pt idx="118">
                  <c:v>4.0973837209302321E-6</c:v>
                </c:pt>
                <c:pt idx="119">
                  <c:v>4.2082558139534886E-6</c:v>
                </c:pt>
                <c:pt idx="120">
                  <c:v>4.2692674418604651E-6</c:v>
                </c:pt>
                <c:pt idx="121">
                  <c:v>4.7267965116279063E-6</c:v>
                </c:pt>
                <c:pt idx="122">
                  <c:v>4.6824651162790708E-6</c:v>
                </c:pt>
                <c:pt idx="123">
                  <c:v>4.9540872093023258E-6</c:v>
                </c:pt>
                <c:pt idx="124">
                  <c:v>5.0649186046511631E-6</c:v>
                </c:pt>
                <c:pt idx="125">
                  <c:v>5.2976627906976731E-6</c:v>
                </c:pt>
                <c:pt idx="126">
                  <c:v>5.4057616279069764E-6</c:v>
                </c:pt>
                <c:pt idx="127">
                  <c:v>5.4057383720930233E-6</c:v>
                </c:pt>
                <c:pt idx="128">
                  <c:v>5.3724825581395346E-6</c:v>
                </c:pt>
                <c:pt idx="129">
                  <c:v>5.3178779069767438E-6</c:v>
                </c:pt>
                <c:pt idx="130">
                  <c:v>5.4453488372093029E-6</c:v>
                </c:pt>
                <c:pt idx="131">
                  <c:v>5.4619941860465117E-6</c:v>
                </c:pt>
                <c:pt idx="132">
                  <c:v>5.5535581395348839E-6</c:v>
                </c:pt>
                <c:pt idx="133">
                  <c:v>5.6339883720930224E-6</c:v>
                </c:pt>
                <c:pt idx="134">
                  <c:v>5.6589302325581394E-6</c:v>
                </c:pt>
                <c:pt idx="135">
                  <c:v>5.6755116279069758E-6</c:v>
                </c:pt>
                <c:pt idx="136">
                  <c:v>5.669953488372092E-6</c:v>
                </c:pt>
                <c:pt idx="137">
                  <c:v>5.6616395348837219E-6</c:v>
                </c:pt>
                <c:pt idx="138">
                  <c:v>5.6560755813953486E-6</c:v>
                </c:pt>
                <c:pt idx="139">
                  <c:v>5.661616279069768E-6</c:v>
                </c:pt>
                <c:pt idx="140">
                  <c:v>5.6532790697674423E-6</c:v>
                </c:pt>
                <c:pt idx="141">
                  <c:v>5.692168604651162E-6</c:v>
                </c:pt>
                <c:pt idx="142">
                  <c:v>5.8114244186046513E-6</c:v>
                </c:pt>
                <c:pt idx="143">
                  <c:v>6.1137441860465118E-6</c:v>
                </c:pt>
                <c:pt idx="144">
                  <c:v>6.6512499999999992E-6</c:v>
                </c:pt>
                <c:pt idx="145">
                  <c:v>6.6428720930232568E-6</c:v>
                </c:pt>
                <c:pt idx="146">
                  <c:v>6.6844767441860462E-6</c:v>
                </c:pt>
                <c:pt idx="147">
                  <c:v>6.7926860465116272E-6</c:v>
                </c:pt>
                <c:pt idx="148">
                  <c:v>6.8758604651162787E-6</c:v>
                </c:pt>
                <c:pt idx="149">
                  <c:v>6.8952034883720927E-6</c:v>
                </c:pt>
                <c:pt idx="150">
                  <c:v>7.2586104651162794E-6</c:v>
                </c:pt>
                <c:pt idx="151">
                  <c:v>7.4028023255813953E-6</c:v>
                </c:pt>
                <c:pt idx="152">
                  <c:v>7.4110465116279078E-6</c:v>
                </c:pt>
                <c:pt idx="153">
                  <c:v>7.5054069767441863E-6</c:v>
                </c:pt>
                <c:pt idx="154">
                  <c:v>7.6275058139534889E-6</c:v>
                </c:pt>
                <c:pt idx="155">
                  <c:v>7.5385116279069756E-6</c:v>
                </c:pt>
                <c:pt idx="156">
                  <c:v>7.4829476744186053E-6</c:v>
                </c:pt>
                <c:pt idx="157">
                  <c:v>7.6328546511627889E-6</c:v>
                </c:pt>
                <c:pt idx="158">
                  <c:v>7.6217616279069769E-6</c:v>
                </c:pt>
                <c:pt idx="159">
                  <c:v>7.6161569767441852E-6</c:v>
                </c:pt>
                <c:pt idx="160">
                  <c:v>7.6078372093023264E-6</c:v>
                </c:pt>
                <c:pt idx="161">
                  <c:v>7.682755813953489E-6</c:v>
                </c:pt>
                <c:pt idx="162">
                  <c:v>7.7132965116279056E-6</c:v>
                </c:pt>
                <c:pt idx="163">
                  <c:v>7.7494186046511625E-6</c:v>
                </c:pt>
                <c:pt idx="164">
                  <c:v>7.8132209302325583E-6</c:v>
                </c:pt>
                <c:pt idx="165">
                  <c:v>7.8520872093023258E-6</c:v>
                </c:pt>
                <c:pt idx="166">
                  <c:v>7.2686569767441872E-6</c:v>
                </c:pt>
                <c:pt idx="167">
                  <c:v>7.2409069767441857E-6</c:v>
                </c:pt>
                <c:pt idx="168">
                  <c:v>7.2631104651162791E-6</c:v>
                </c:pt>
                <c:pt idx="169">
                  <c:v>7.5017209302325588E-6</c:v>
                </c:pt>
                <c:pt idx="170">
                  <c:v>7.6126686046511634E-6</c:v>
                </c:pt>
                <c:pt idx="171">
                  <c:v>7.6959302325581412E-6</c:v>
                </c:pt>
                <c:pt idx="172">
                  <c:v>7.7875174418604657E-6</c:v>
                </c:pt>
                <c:pt idx="173">
                  <c:v>7.8208139534883736E-6</c:v>
                </c:pt>
                <c:pt idx="174">
                  <c:v>7.7986453488372107E-6</c:v>
                </c:pt>
                <c:pt idx="175">
                  <c:v>7.8208313953488363E-6</c:v>
                </c:pt>
                <c:pt idx="176">
                  <c:v>7.9485174418604663E-6</c:v>
                </c:pt>
                <c:pt idx="177">
                  <c:v>8.0844476744186054E-6</c:v>
                </c:pt>
                <c:pt idx="178">
                  <c:v>8.2038546511627907E-6</c:v>
                </c:pt>
                <c:pt idx="179">
                  <c:v>7.9403313953488375E-6</c:v>
                </c:pt>
                <c:pt idx="180">
                  <c:v>8.0152441860465122E-6</c:v>
                </c:pt>
                <c:pt idx="181">
                  <c:v>8.3039244186046507E-6</c:v>
                </c:pt>
                <c:pt idx="182">
                  <c:v>8.4953313953488381E-6</c:v>
                </c:pt>
                <c:pt idx="183">
                  <c:v>8.4176569767441867E-6</c:v>
                </c:pt>
                <c:pt idx="184">
                  <c:v>8.4536802325581392E-6</c:v>
                </c:pt>
                <c:pt idx="185">
                  <c:v>8.5674767441860475E-6</c:v>
                </c:pt>
                <c:pt idx="186">
                  <c:v>8.7340406976744189E-6</c:v>
                </c:pt>
                <c:pt idx="187">
                  <c:v>8.9255523255813961E-6</c:v>
                </c:pt>
                <c:pt idx="188">
                  <c:v>9.2654011627906968E-6</c:v>
                </c:pt>
                <c:pt idx="189">
                  <c:v>9.3236453488372105E-6</c:v>
                </c:pt>
                <c:pt idx="190">
                  <c:v>9.2709244186046501E-6</c:v>
                </c:pt>
                <c:pt idx="191">
                  <c:v>9.3457267441860463E-6</c:v>
                </c:pt>
                <c:pt idx="192">
                  <c:v>9.5981802325581381E-6</c:v>
                </c:pt>
                <c:pt idx="193">
                  <c:v>9.7062674418604649E-6</c:v>
                </c:pt>
                <c:pt idx="194">
                  <c:v>9.7894883720930243E-6</c:v>
                </c:pt>
                <c:pt idx="195">
                  <c:v>9.8116686046511613E-6</c:v>
                </c:pt>
                <c:pt idx="196">
                  <c:v>9.9862616279069769E-6</c:v>
                </c:pt>
                <c:pt idx="197">
                  <c:v>1.0161063953488372E-5</c:v>
                </c:pt>
                <c:pt idx="198">
                  <c:v>1.0291540697674419E-5</c:v>
                </c:pt>
                <c:pt idx="199">
                  <c:v>1.0277715116279069E-5</c:v>
                </c:pt>
                <c:pt idx="200">
                  <c:v>1.0466267441860464E-5</c:v>
                </c:pt>
                <c:pt idx="201">
                  <c:v>1.1065848837209303E-5</c:v>
                </c:pt>
                <c:pt idx="202">
                  <c:v>1.2828953488372092E-5</c:v>
                </c:pt>
                <c:pt idx="203">
                  <c:v>1.2901127906976742E-5</c:v>
                </c:pt>
                <c:pt idx="204">
                  <c:v>1.310091860465116E-5</c:v>
                </c:pt>
                <c:pt idx="205">
                  <c:v>1.3159215116279069E-5</c:v>
                </c:pt>
                <c:pt idx="206">
                  <c:v>1.322857558139535E-5</c:v>
                </c:pt>
                <c:pt idx="207">
                  <c:v>1.3295203488372092E-5</c:v>
                </c:pt>
                <c:pt idx="208">
                  <c:v>1.2978639534883723E-5</c:v>
                </c:pt>
                <c:pt idx="209">
                  <c:v>1.348375581395349E-5</c:v>
                </c:pt>
                <c:pt idx="210">
                  <c:v>1.3519895348837209E-5</c:v>
                </c:pt>
                <c:pt idx="211">
                  <c:v>1.3814139534883722E-5</c:v>
                </c:pt>
                <c:pt idx="212">
                  <c:v>1.3947465116279069E-5</c:v>
                </c:pt>
                <c:pt idx="213">
                  <c:v>1.2480005813953488E-5</c:v>
                </c:pt>
                <c:pt idx="214">
                  <c:v>1.2610273255813952E-5</c:v>
                </c:pt>
                <c:pt idx="215">
                  <c:v>1.2765691860465119E-5</c:v>
                </c:pt>
                <c:pt idx="216">
                  <c:v>1.2771250000000001E-5</c:v>
                </c:pt>
                <c:pt idx="217">
                  <c:v>1.289607558139535E-5</c:v>
                </c:pt>
                <c:pt idx="218">
                  <c:v>1.3179244186046512E-5</c:v>
                </c:pt>
                <c:pt idx="219">
                  <c:v>1.3209796511627906E-5</c:v>
                </c:pt>
                <c:pt idx="220">
                  <c:v>1.3526273255813954E-5</c:v>
                </c:pt>
                <c:pt idx="221">
                  <c:v>1.4376337209302327E-5</c:v>
                </c:pt>
                <c:pt idx="222">
                  <c:v>1.4984767441860469E-5</c:v>
                </c:pt>
                <c:pt idx="223">
                  <c:v>1.5057011627906979E-5</c:v>
                </c:pt>
                <c:pt idx="224">
                  <c:v>1.5073534883720933E-5</c:v>
                </c:pt>
                <c:pt idx="225">
                  <c:v>1.5248558139534885E-5</c:v>
                </c:pt>
                <c:pt idx="226">
                  <c:v>1.5851552325581397E-5</c:v>
                </c:pt>
                <c:pt idx="227">
                  <c:v>1.5901558139534887E-5</c:v>
                </c:pt>
                <c:pt idx="228">
                  <c:v>1.630729069767442E-5</c:v>
                </c:pt>
                <c:pt idx="229">
                  <c:v>1.6357372093023256E-5</c:v>
                </c:pt>
                <c:pt idx="230">
                  <c:v>1.6512988372093025E-5</c:v>
                </c:pt>
                <c:pt idx="231">
                  <c:v>1.6846587209302326E-5</c:v>
                </c:pt>
                <c:pt idx="232">
                  <c:v>1.7424843023255815E-5</c:v>
                </c:pt>
                <c:pt idx="233">
                  <c:v>1.7410936046511624E-5</c:v>
                </c:pt>
                <c:pt idx="234">
                  <c:v>1.7677796511627908E-5</c:v>
                </c:pt>
                <c:pt idx="235">
                  <c:v>1.7772360465116281E-5</c:v>
                </c:pt>
                <c:pt idx="236">
                  <c:v>1.7808505813953489E-5</c:v>
                </c:pt>
                <c:pt idx="237">
                  <c:v>1.8156116279069768E-5</c:v>
                </c:pt>
                <c:pt idx="238">
                  <c:v>1.8153319767441862E-5</c:v>
                </c:pt>
                <c:pt idx="239">
                  <c:v>1.862328488372093E-5</c:v>
                </c:pt>
                <c:pt idx="240">
                  <c:v>1.8678959302325581E-5</c:v>
                </c:pt>
                <c:pt idx="241">
                  <c:v>1.8920918604651166E-5</c:v>
                </c:pt>
                <c:pt idx="242">
                  <c:v>1.8854139534883721E-5</c:v>
                </c:pt>
                <c:pt idx="243">
                  <c:v>1.861756976744186E-5</c:v>
                </c:pt>
                <c:pt idx="244">
                  <c:v>1.9001587209302328E-5</c:v>
                </c:pt>
                <c:pt idx="245">
                  <c:v>2.1868808139534883E-5</c:v>
                </c:pt>
                <c:pt idx="246">
                  <c:v>2.1832808139534882E-5</c:v>
                </c:pt>
                <c:pt idx="247">
                  <c:v>2.2243546511627908E-5</c:v>
                </c:pt>
                <c:pt idx="248">
                  <c:v>2.2210401162790699E-5</c:v>
                </c:pt>
                <c:pt idx="249">
                  <c:v>2.2679127906976749E-5</c:v>
                </c:pt>
                <c:pt idx="250">
                  <c:v>2.2612680232558144E-5</c:v>
                </c:pt>
                <c:pt idx="251">
                  <c:v>2.2958418604651162E-5</c:v>
                </c:pt>
                <c:pt idx="252">
                  <c:v>2.2853499999999997E-5</c:v>
                </c:pt>
                <c:pt idx="253">
                  <c:v>2.3065209302325583E-5</c:v>
                </c:pt>
                <c:pt idx="254">
                  <c:v>2.3002563953488374E-5</c:v>
                </c:pt>
                <c:pt idx="255">
                  <c:v>2.3308848837209304E-5</c:v>
                </c:pt>
                <c:pt idx="256">
                  <c:v>2.3306034883720929E-5</c:v>
                </c:pt>
                <c:pt idx="257">
                  <c:v>2.3314343023255817E-5</c:v>
                </c:pt>
                <c:pt idx="258">
                  <c:v>2.3460110465116284E-5</c:v>
                </c:pt>
                <c:pt idx="259">
                  <c:v>2.3518912790697676E-5</c:v>
                </c:pt>
                <c:pt idx="260">
                  <c:v>2.3814494186046512E-5</c:v>
                </c:pt>
                <c:pt idx="261">
                  <c:v>2.3820982558139535E-5</c:v>
                </c:pt>
                <c:pt idx="262">
                  <c:v>2.410789534883721E-5</c:v>
                </c:pt>
                <c:pt idx="263">
                  <c:v>2.4281697674418607E-5</c:v>
                </c:pt>
                <c:pt idx="264">
                  <c:v>2.4359622093023255E-5</c:v>
                </c:pt>
                <c:pt idx="265">
                  <c:v>2.5209854651162787E-5</c:v>
                </c:pt>
                <c:pt idx="266">
                  <c:v>2.5354767441860469E-5</c:v>
                </c:pt>
                <c:pt idx="267">
                  <c:v>2.693227906976744E-5</c:v>
                </c:pt>
                <c:pt idx="268">
                  <c:v>2.8217127906976742E-5</c:v>
                </c:pt>
                <c:pt idx="269">
                  <c:v>2.9630627906976748E-5</c:v>
                </c:pt>
                <c:pt idx="270">
                  <c:v>3.0403139534883726E-5</c:v>
                </c:pt>
                <c:pt idx="271">
                  <c:v>3.1142383720930228E-5</c:v>
                </c:pt>
                <c:pt idx="272">
                  <c:v>3.1879005813953483E-5</c:v>
                </c:pt>
                <c:pt idx="273">
                  <c:v>3.2289255813953491E-5</c:v>
                </c:pt>
                <c:pt idx="274">
                  <c:v>3.2526494186046509E-5</c:v>
                </c:pt>
                <c:pt idx="275">
                  <c:v>3.2705104651162789E-5</c:v>
                </c:pt>
                <c:pt idx="276">
                  <c:v>3.2850249999999996E-5</c:v>
                </c:pt>
                <c:pt idx="277">
                  <c:v>3.2970279069767442E-5</c:v>
                </c:pt>
                <c:pt idx="278">
                  <c:v>3.3076348837209301E-5</c:v>
                </c:pt>
                <c:pt idx="279">
                  <c:v>3.3151697674418605E-5</c:v>
                </c:pt>
                <c:pt idx="280">
                  <c:v>3.3227069767441863E-5</c:v>
                </c:pt>
                <c:pt idx="281">
                  <c:v>3.3294046511627906E-5</c:v>
                </c:pt>
                <c:pt idx="282">
                  <c:v>3.3333122093023253E-5</c:v>
                </c:pt>
                <c:pt idx="283">
                  <c:v>3.3400122093023251E-5</c:v>
                </c:pt>
                <c:pt idx="284">
                  <c:v>3.3419645348837208E-5</c:v>
                </c:pt>
                <c:pt idx="285">
                  <c:v>3.346150581395349E-5</c:v>
                </c:pt>
                <c:pt idx="286">
                  <c:v>3.3475465116279069E-5</c:v>
                </c:pt>
                <c:pt idx="287">
                  <c:v>3.3531290697674416E-5</c:v>
                </c:pt>
                <c:pt idx="288">
                  <c:v>3.3520098837209302E-5</c:v>
                </c:pt>
                <c:pt idx="289">
                  <c:v>3.3480988372093016E-5</c:v>
                </c:pt>
                <c:pt idx="290">
                  <c:v>3.2950441860465115E-5</c:v>
                </c:pt>
                <c:pt idx="291">
                  <c:v>3.3059296511627903E-5</c:v>
                </c:pt>
                <c:pt idx="292">
                  <c:v>3.3187744186046505E-5</c:v>
                </c:pt>
                <c:pt idx="293">
                  <c:v>3.3268691860465119E-5</c:v>
                </c:pt>
                <c:pt idx="294">
                  <c:v>3.3542343023255815E-5</c:v>
                </c:pt>
                <c:pt idx="295">
                  <c:v>3.3363610465116275E-5</c:v>
                </c:pt>
                <c:pt idx="296">
                  <c:v>3.3438988372093026E-5</c:v>
                </c:pt>
                <c:pt idx="297">
                  <c:v>3.3427808139534882E-5</c:v>
                </c:pt>
                <c:pt idx="298">
                  <c:v>3.3469686046511627E-5</c:v>
                </c:pt>
                <c:pt idx="299">
                  <c:v>3.349480813953488E-5</c:v>
                </c:pt>
                <c:pt idx="300">
                  <c:v>3.3849470930232555E-5</c:v>
                </c:pt>
                <c:pt idx="301">
                  <c:v>3.3857848837209301E-5</c:v>
                </c:pt>
                <c:pt idx="302">
                  <c:v>3.3762877906976743E-5</c:v>
                </c:pt>
                <c:pt idx="303">
                  <c:v>3.3693040697674408E-5</c:v>
                </c:pt>
                <c:pt idx="304">
                  <c:v>3.3648360465116273E-5</c:v>
                </c:pt>
                <c:pt idx="305">
                  <c:v>3.3651122093023253E-5</c:v>
                </c:pt>
                <c:pt idx="306">
                  <c:v>3.4005767441860465E-5</c:v>
                </c:pt>
                <c:pt idx="307">
                  <c:v>3.4218052325581398E-5</c:v>
                </c:pt>
                <c:pt idx="308">
                  <c:v>3.7323116279069769E-5</c:v>
                </c:pt>
                <c:pt idx="309">
                  <c:v>4.1962936046511626E-5</c:v>
                </c:pt>
                <c:pt idx="310">
                  <c:v>4.7945226744186045E-5</c:v>
                </c:pt>
                <c:pt idx="311">
                  <c:v>5.6352639534883715E-5</c:v>
                </c:pt>
                <c:pt idx="312">
                  <c:v>6.1921104651162795E-5</c:v>
                </c:pt>
                <c:pt idx="313">
                  <c:v>7.6486220930232563E-5</c:v>
                </c:pt>
                <c:pt idx="314">
                  <c:v>8.1422866279069766E-5</c:v>
                </c:pt>
                <c:pt idx="315">
                  <c:v>9.7721377906976757E-5</c:v>
                </c:pt>
              </c:numCache>
            </c:numRef>
          </c:xVal>
          <c:yVal>
            <c:numRef>
              <c:f>'data-editted'!$AO$6:$AO$372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6.0999999999999995E-3</c:v>
                </c:pt>
                <c:pt idx="2">
                  <c:v>6.0999999999999995E-3</c:v>
                </c:pt>
                <c:pt idx="3">
                  <c:v>-3.0499999999999998E-3</c:v>
                </c:pt>
                <c:pt idx="4">
                  <c:v>6.0999999999999995E-3</c:v>
                </c:pt>
                <c:pt idx="5">
                  <c:v>-6.0999999999999995E-3</c:v>
                </c:pt>
                <c:pt idx="6">
                  <c:v>-1.2199999999999999E-2</c:v>
                </c:pt>
                <c:pt idx="7">
                  <c:v>0</c:v>
                </c:pt>
                <c:pt idx="8">
                  <c:v>-3.0499999999999998E-3</c:v>
                </c:pt>
                <c:pt idx="9">
                  <c:v>6.0999999999999995E-3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-9.1500000000000001E-3</c:v>
                </c:pt>
                <c:pt idx="14">
                  <c:v>0.18007999999999999</c:v>
                </c:pt>
                <c:pt idx="15">
                  <c:v>0.23501999999999998</c:v>
                </c:pt>
                <c:pt idx="16">
                  <c:v>0.21059000000000005</c:v>
                </c:pt>
                <c:pt idx="17">
                  <c:v>0.41508000000000012</c:v>
                </c:pt>
                <c:pt idx="18">
                  <c:v>0.40593000000000001</c:v>
                </c:pt>
                <c:pt idx="19">
                  <c:v>0.29912000000000005</c:v>
                </c:pt>
                <c:pt idx="20">
                  <c:v>0.33877999999999986</c:v>
                </c:pt>
                <c:pt idx="21">
                  <c:v>0.4120299999999999</c:v>
                </c:pt>
                <c:pt idx="22">
                  <c:v>0.50053999999999998</c:v>
                </c:pt>
                <c:pt idx="23">
                  <c:v>0.42424999999999985</c:v>
                </c:pt>
                <c:pt idx="24">
                  <c:v>0.4975099999999999</c:v>
                </c:pt>
                <c:pt idx="25">
                  <c:v>0.50359000000000009</c:v>
                </c:pt>
                <c:pt idx="26">
                  <c:v>0.50970000000000004</c:v>
                </c:pt>
                <c:pt idx="27">
                  <c:v>0.47918000000000005</c:v>
                </c:pt>
                <c:pt idx="28">
                  <c:v>0.59821000000000002</c:v>
                </c:pt>
                <c:pt idx="29">
                  <c:v>0.52190999999999999</c:v>
                </c:pt>
                <c:pt idx="30">
                  <c:v>0.54022999999999999</c:v>
                </c:pt>
                <c:pt idx="31">
                  <c:v>0.95227000000000006</c:v>
                </c:pt>
                <c:pt idx="32">
                  <c:v>0.89731999999999967</c:v>
                </c:pt>
                <c:pt idx="33">
                  <c:v>0.98278000000000021</c:v>
                </c:pt>
                <c:pt idx="34">
                  <c:v>1.0438300000000005</c:v>
                </c:pt>
                <c:pt idx="35">
                  <c:v>1.0590800000000002</c:v>
                </c:pt>
                <c:pt idx="36">
                  <c:v>1.1964399999999999</c:v>
                </c:pt>
                <c:pt idx="37">
                  <c:v>1.2330699999999997</c:v>
                </c:pt>
                <c:pt idx="38">
                  <c:v>1.4375599999999997</c:v>
                </c:pt>
                <c:pt idx="39">
                  <c:v>1.2696899999999993</c:v>
                </c:pt>
                <c:pt idx="40">
                  <c:v>1.30935</c:v>
                </c:pt>
                <c:pt idx="41">
                  <c:v>1.3948200000000002</c:v>
                </c:pt>
                <c:pt idx="42">
                  <c:v>1.3887099999999999</c:v>
                </c:pt>
                <c:pt idx="43">
                  <c:v>1.3978699999999997</c:v>
                </c:pt>
                <c:pt idx="44">
                  <c:v>1.33683</c:v>
                </c:pt>
                <c:pt idx="45">
                  <c:v>1.3032599999999996</c:v>
                </c:pt>
                <c:pt idx="46">
                  <c:v>1.4344999999999999</c:v>
                </c:pt>
                <c:pt idx="47">
                  <c:v>1.4406100000000004</c:v>
                </c:pt>
                <c:pt idx="48">
                  <c:v>1.3643000000000001</c:v>
                </c:pt>
                <c:pt idx="49">
                  <c:v>1.4131300000000004</c:v>
                </c:pt>
                <c:pt idx="50">
                  <c:v>1.5016500000000002</c:v>
                </c:pt>
                <c:pt idx="51">
                  <c:v>1.5168999999999999</c:v>
                </c:pt>
                <c:pt idx="52">
                  <c:v>1.7824500000000005</c:v>
                </c:pt>
                <c:pt idx="53">
                  <c:v>2.0327299999999995</c:v>
                </c:pt>
                <c:pt idx="54">
                  <c:v>1.7061500000000001</c:v>
                </c:pt>
                <c:pt idx="55">
                  <c:v>1.7336200000000008</c:v>
                </c:pt>
                <c:pt idx="56">
                  <c:v>1.8587599999999997</c:v>
                </c:pt>
                <c:pt idx="57">
                  <c:v>1.8038099999999997</c:v>
                </c:pt>
                <c:pt idx="58">
                  <c:v>1.8099200000000009</c:v>
                </c:pt>
                <c:pt idx="59">
                  <c:v>1.8190800000000003</c:v>
                </c:pt>
                <c:pt idx="60">
                  <c:v>2.2494100000000001</c:v>
                </c:pt>
                <c:pt idx="61">
                  <c:v>2.2158399999999996</c:v>
                </c:pt>
                <c:pt idx="62">
                  <c:v>2.2219600000000002</c:v>
                </c:pt>
                <c:pt idx="63">
                  <c:v>2.2219600000000002</c:v>
                </c:pt>
                <c:pt idx="64">
                  <c:v>2.2768900000000007</c:v>
                </c:pt>
                <c:pt idx="65">
                  <c:v>2.2158399999999996</c:v>
                </c:pt>
                <c:pt idx="66">
                  <c:v>2.2494200000000011</c:v>
                </c:pt>
                <c:pt idx="67">
                  <c:v>2.2646699999999997</c:v>
                </c:pt>
                <c:pt idx="68">
                  <c:v>2.2219499999999992</c:v>
                </c:pt>
                <c:pt idx="69">
                  <c:v>2.3470799999999987</c:v>
                </c:pt>
                <c:pt idx="70">
                  <c:v>2.3318300000000001</c:v>
                </c:pt>
                <c:pt idx="71">
                  <c:v>2.4142399999999999</c:v>
                </c:pt>
                <c:pt idx="72">
                  <c:v>2.3226800000000001</c:v>
                </c:pt>
                <c:pt idx="73">
                  <c:v>2.4600199999999997</c:v>
                </c:pt>
                <c:pt idx="74">
                  <c:v>2.5058000000000002</c:v>
                </c:pt>
                <c:pt idx="75">
                  <c:v>2.3898200000000007</c:v>
                </c:pt>
                <c:pt idx="76">
                  <c:v>2.3226800000000001</c:v>
                </c:pt>
                <c:pt idx="77">
                  <c:v>2.3654100000000016</c:v>
                </c:pt>
                <c:pt idx="78">
                  <c:v>2.6522899999999994</c:v>
                </c:pt>
                <c:pt idx="79">
                  <c:v>2.4905399999999998</c:v>
                </c:pt>
                <c:pt idx="80">
                  <c:v>2.4233900000000004</c:v>
                </c:pt>
                <c:pt idx="81">
                  <c:v>2.426439999999999</c:v>
                </c:pt>
                <c:pt idx="82">
                  <c:v>2.3562500000000011</c:v>
                </c:pt>
                <c:pt idx="83">
                  <c:v>2.3287800000000005</c:v>
                </c:pt>
                <c:pt idx="84">
                  <c:v>2.4477999999999995</c:v>
                </c:pt>
                <c:pt idx="85">
                  <c:v>2.4234000000000013</c:v>
                </c:pt>
                <c:pt idx="86">
                  <c:v>2.4539099999999996</c:v>
                </c:pt>
                <c:pt idx="87">
                  <c:v>2.6339799999999993</c:v>
                </c:pt>
                <c:pt idx="88">
                  <c:v>2.5393800000000009</c:v>
                </c:pt>
                <c:pt idx="89">
                  <c:v>2.5759999999999992</c:v>
                </c:pt>
                <c:pt idx="90">
                  <c:v>2.658399999999999</c:v>
                </c:pt>
                <c:pt idx="91">
                  <c:v>2.6217900000000007</c:v>
                </c:pt>
                <c:pt idx="92">
                  <c:v>2.5607400000000009</c:v>
                </c:pt>
                <c:pt idx="93">
                  <c:v>3.3390300000000002</c:v>
                </c:pt>
                <c:pt idx="94">
                  <c:v>2.6950299999999991</c:v>
                </c:pt>
                <c:pt idx="95">
                  <c:v>2.7163999999999988</c:v>
                </c:pt>
                <c:pt idx="96">
                  <c:v>2.7713300000000003</c:v>
                </c:pt>
                <c:pt idx="97">
                  <c:v>2.9788799999999993</c:v>
                </c:pt>
                <c:pt idx="98">
                  <c:v>2.8323800000000006</c:v>
                </c:pt>
                <c:pt idx="99">
                  <c:v>2.6553500000000008</c:v>
                </c:pt>
                <c:pt idx="100">
                  <c:v>2.7042000000000006</c:v>
                </c:pt>
                <c:pt idx="101">
                  <c:v>2.716400000000001</c:v>
                </c:pt>
                <c:pt idx="102">
                  <c:v>3.1101199999999993</c:v>
                </c:pt>
                <c:pt idx="103">
                  <c:v>3.4000599999999985</c:v>
                </c:pt>
                <c:pt idx="104">
                  <c:v>3.0002399999999989</c:v>
                </c:pt>
                <c:pt idx="105">
                  <c:v>3.1284300000000007</c:v>
                </c:pt>
                <c:pt idx="106">
                  <c:v>4.5934600000000003</c:v>
                </c:pt>
                <c:pt idx="107">
                  <c:v>4.5995600000000012</c:v>
                </c:pt>
                <c:pt idx="108">
                  <c:v>4.3981100000000017</c:v>
                </c:pt>
                <c:pt idx="109">
                  <c:v>4.3035099999999993</c:v>
                </c:pt>
                <c:pt idx="110">
                  <c:v>4.3248699999999989</c:v>
                </c:pt>
                <c:pt idx="111">
                  <c:v>4.3981200000000014</c:v>
                </c:pt>
                <c:pt idx="112">
                  <c:v>4.3462200000000006</c:v>
                </c:pt>
                <c:pt idx="113">
                  <c:v>4.3828600000000009</c:v>
                </c:pt>
                <c:pt idx="114">
                  <c:v>4.4774700000000003</c:v>
                </c:pt>
                <c:pt idx="115">
                  <c:v>4.501879999999999</c:v>
                </c:pt>
                <c:pt idx="116">
                  <c:v>4.5018800000000008</c:v>
                </c:pt>
                <c:pt idx="117">
                  <c:v>4.4835799999999999</c:v>
                </c:pt>
                <c:pt idx="118">
                  <c:v>4.5354700000000001</c:v>
                </c:pt>
                <c:pt idx="119">
                  <c:v>4.5903999999999971</c:v>
                </c:pt>
                <c:pt idx="120">
                  <c:v>4.6850199999999997</c:v>
                </c:pt>
                <c:pt idx="121">
                  <c:v>5.368710000000001</c:v>
                </c:pt>
                <c:pt idx="122">
                  <c:v>5.3686899999999991</c:v>
                </c:pt>
                <c:pt idx="123">
                  <c:v>5.9730200000000018</c:v>
                </c:pt>
                <c:pt idx="124">
                  <c:v>5.6220199999999974</c:v>
                </c:pt>
                <c:pt idx="125">
                  <c:v>5.6281299999999987</c:v>
                </c:pt>
                <c:pt idx="126">
                  <c:v>5.6586600000000002</c:v>
                </c:pt>
                <c:pt idx="127">
                  <c:v>5.6342400000000019</c:v>
                </c:pt>
                <c:pt idx="128">
                  <c:v>5.6891599999999993</c:v>
                </c:pt>
                <c:pt idx="129">
                  <c:v>5.6525399999999992</c:v>
                </c:pt>
                <c:pt idx="130">
                  <c:v>5.5853900000000021</c:v>
                </c:pt>
                <c:pt idx="131">
                  <c:v>5.6342299999999979</c:v>
                </c:pt>
                <c:pt idx="132">
                  <c:v>6.0859399999999964</c:v>
                </c:pt>
                <c:pt idx="133">
                  <c:v>6.3820100000000002</c:v>
                </c:pt>
                <c:pt idx="134">
                  <c:v>6.1469799999999983</c:v>
                </c:pt>
                <c:pt idx="135">
                  <c:v>6.052380000000003</c:v>
                </c:pt>
                <c:pt idx="136">
                  <c:v>5.9455600000000004</c:v>
                </c:pt>
                <c:pt idx="137">
                  <c:v>5.8600900000000005</c:v>
                </c:pt>
                <c:pt idx="138">
                  <c:v>5.9272399999999967</c:v>
                </c:pt>
                <c:pt idx="139">
                  <c:v>5.8723100000000024</c:v>
                </c:pt>
                <c:pt idx="140">
                  <c:v>5.8295699999999986</c:v>
                </c:pt>
                <c:pt idx="141">
                  <c:v>5.9608100000000013</c:v>
                </c:pt>
                <c:pt idx="142">
                  <c:v>6.5895600000000014</c:v>
                </c:pt>
                <c:pt idx="143">
                  <c:v>6.565129999999999</c:v>
                </c:pt>
                <c:pt idx="144">
                  <c:v>7.5387599999999972</c:v>
                </c:pt>
                <c:pt idx="145">
                  <c:v>7.30375</c:v>
                </c:pt>
                <c:pt idx="146">
                  <c:v>7.297629999999999</c:v>
                </c:pt>
                <c:pt idx="147">
                  <c:v>7.7310399999999984</c:v>
                </c:pt>
                <c:pt idx="148">
                  <c:v>7.935539999999996</c:v>
                </c:pt>
                <c:pt idx="149">
                  <c:v>7.6089500000000001</c:v>
                </c:pt>
                <c:pt idx="150">
                  <c:v>8.6802500000000009</c:v>
                </c:pt>
                <c:pt idx="151">
                  <c:v>8.729099999999999</c:v>
                </c:pt>
                <c:pt idx="152">
                  <c:v>8.020999999999999</c:v>
                </c:pt>
                <c:pt idx="153">
                  <c:v>7.9813099999999988</c:v>
                </c:pt>
                <c:pt idx="154">
                  <c:v>8.5703900000000015</c:v>
                </c:pt>
                <c:pt idx="155">
                  <c:v>8.5184999999999995</c:v>
                </c:pt>
                <c:pt idx="156">
                  <c:v>8.0942499999999971</c:v>
                </c:pt>
                <c:pt idx="157">
                  <c:v>8.1949699999999979</c:v>
                </c:pt>
                <c:pt idx="158">
                  <c:v>8.4635599999999975</c:v>
                </c:pt>
                <c:pt idx="159">
                  <c:v>8.3658799999999971</c:v>
                </c:pt>
                <c:pt idx="160">
                  <c:v>8.4025099999999977</c:v>
                </c:pt>
                <c:pt idx="161">
                  <c:v>8.4666200000000025</c:v>
                </c:pt>
                <c:pt idx="162">
                  <c:v>8.5642700000000005</c:v>
                </c:pt>
                <c:pt idx="163">
                  <c:v>8.6558500000000009</c:v>
                </c:pt>
                <c:pt idx="164">
                  <c:v>8.6283700000000003</c:v>
                </c:pt>
                <c:pt idx="165">
                  <c:v>8.7504599999999986</c:v>
                </c:pt>
                <c:pt idx="166">
                  <c:v>9.4982199999999963</c:v>
                </c:pt>
                <c:pt idx="167">
                  <c:v>8.9976799999999955</c:v>
                </c:pt>
                <c:pt idx="168">
                  <c:v>9.0037899999999986</c:v>
                </c:pt>
                <c:pt idx="169">
                  <c:v>9.2876300000000001</c:v>
                </c:pt>
                <c:pt idx="170">
                  <c:v>9.4219300000000015</c:v>
                </c:pt>
                <c:pt idx="171">
                  <c:v>9.4371900000000011</c:v>
                </c:pt>
                <c:pt idx="172">
                  <c:v>9.4738199999999999</c:v>
                </c:pt>
                <c:pt idx="173">
                  <c:v>9.5470600000000019</c:v>
                </c:pt>
                <c:pt idx="174">
                  <c:v>9.6416899999999988</c:v>
                </c:pt>
                <c:pt idx="175">
                  <c:v>9.4951799999999995</c:v>
                </c:pt>
                <c:pt idx="176">
                  <c:v>9.9011200000000006</c:v>
                </c:pt>
                <c:pt idx="177">
                  <c:v>10.081190000000001</c:v>
                </c:pt>
                <c:pt idx="178">
                  <c:v>10.532900000000005</c:v>
                </c:pt>
                <c:pt idx="179">
                  <c:v>10.36199</c:v>
                </c:pt>
                <c:pt idx="180">
                  <c:v>10.206330000000003</c:v>
                </c:pt>
                <c:pt idx="181">
                  <c:v>10.73739</c:v>
                </c:pt>
                <c:pt idx="182">
                  <c:v>11.073129999999997</c:v>
                </c:pt>
                <c:pt idx="183">
                  <c:v>10.838109999999997</c:v>
                </c:pt>
                <c:pt idx="184">
                  <c:v>10.685509999999999</c:v>
                </c:pt>
                <c:pt idx="185">
                  <c:v>10.896109999999998</c:v>
                </c:pt>
                <c:pt idx="186">
                  <c:v>11.179949999999998</c:v>
                </c:pt>
                <c:pt idx="187">
                  <c:v>11.219629999999997</c:v>
                </c:pt>
                <c:pt idx="188">
                  <c:v>11.491279999999996</c:v>
                </c:pt>
                <c:pt idx="189">
                  <c:v>11.427179999999998</c:v>
                </c:pt>
                <c:pt idx="190">
                  <c:v>11.534009999999999</c:v>
                </c:pt>
                <c:pt idx="191">
                  <c:v>11.634720000000002</c:v>
                </c:pt>
                <c:pt idx="192">
                  <c:v>11.857530000000002</c:v>
                </c:pt>
                <c:pt idx="193">
                  <c:v>11.930770000000003</c:v>
                </c:pt>
                <c:pt idx="194">
                  <c:v>12.074219999999995</c:v>
                </c:pt>
                <c:pt idx="195">
                  <c:v>12.113910000000001</c:v>
                </c:pt>
                <c:pt idx="196">
                  <c:v>12.525930000000002</c:v>
                </c:pt>
                <c:pt idx="197">
                  <c:v>12.702969999999995</c:v>
                </c:pt>
                <c:pt idx="198">
                  <c:v>12.681600000000003</c:v>
                </c:pt>
                <c:pt idx="199">
                  <c:v>12.702959999999997</c:v>
                </c:pt>
                <c:pt idx="200">
                  <c:v>12.956300000000006</c:v>
                </c:pt>
                <c:pt idx="201">
                  <c:v>13.514830000000002</c:v>
                </c:pt>
                <c:pt idx="202">
                  <c:v>13.697970000000005</c:v>
                </c:pt>
                <c:pt idx="203">
                  <c:v>14.338920000000003</c:v>
                </c:pt>
                <c:pt idx="204">
                  <c:v>14.479299999999999</c:v>
                </c:pt>
                <c:pt idx="205">
                  <c:v>14.448789999999999</c:v>
                </c:pt>
                <c:pt idx="206">
                  <c:v>14.52205</c:v>
                </c:pt>
                <c:pt idx="207">
                  <c:v>14.662440000000002</c:v>
                </c:pt>
                <c:pt idx="208">
                  <c:v>14.671599999999998</c:v>
                </c:pt>
                <c:pt idx="209">
                  <c:v>15.73678</c:v>
                </c:pt>
                <c:pt idx="210">
                  <c:v>15.523140000000003</c:v>
                </c:pt>
                <c:pt idx="211">
                  <c:v>15.89855</c:v>
                </c:pt>
                <c:pt idx="212">
                  <c:v>16.042000000000002</c:v>
                </c:pt>
                <c:pt idx="213">
                  <c:v>16.21293</c:v>
                </c:pt>
                <c:pt idx="214">
                  <c:v>15.916860000000002</c:v>
                </c:pt>
                <c:pt idx="215">
                  <c:v>16.747040000000002</c:v>
                </c:pt>
                <c:pt idx="216">
                  <c:v>16.50592</c:v>
                </c:pt>
                <c:pt idx="217">
                  <c:v>16.743990000000004</c:v>
                </c:pt>
                <c:pt idx="218">
                  <c:v>17.583320000000004</c:v>
                </c:pt>
                <c:pt idx="219">
                  <c:v>17.336089999999999</c:v>
                </c:pt>
                <c:pt idx="220">
                  <c:v>17.650469999999999</c:v>
                </c:pt>
                <c:pt idx="221">
                  <c:v>18.413499999999999</c:v>
                </c:pt>
                <c:pt idx="222">
                  <c:v>18.599689999999995</c:v>
                </c:pt>
                <c:pt idx="223">
                  <c:v>18.349409999999999</c:v>
                </c:pt>
                <c:pt idx="224">
                  <c:v>18.379929999999995</c:v>
                </c:pt>
                <c:pt idx="225">
                  <c:v>19.359670000000001</c:v>
                </c:pt>
                <c:pt idx="226">
                  <c:v>20.189839999999993</c:v>
                </c:pt>
                <c:pt idx="227">
                  <c:v>19.768649999999997</c:v>
                </c:pt>
                <c:pt idx="228">
                  <c:v>20.174580000000002</c:v>
                </c:pt>
                <c:pt idx="229">
                  <c:v>20.38212</c:v>
                </c:pt>
                <c:pt idx="230">
                  <c:v>20.089130000000001</c:v>
                </c:pt>
                <c:pt idx="231">
                  <c:v>21.071899999999999</c:v>
                </c:pt>
                <c:pt idx="232">
                  <c:v>21.69455</c:v>
                </c:pt>
                <c:pt idx="233">
                  <c:v>21.248929999999994</c:v>
                </c:pt>
                <c:pt idx="234">
                  <c:v>21.371030000000001</c:v>
                </c:pt>
                <c:pt idx="235">
                  <c:v>22.1371</c:v>
                </c:pt>
                <c:pt idx="236">
                  <c:v>21.837989999999994</c:v>
                </c:pt>
                <c:pt idx="237">
                  <c:v>22.524729999999998</c:v>
                </c:pt>
                <c:pt idx="238">
                  <c:v>22.659009999999999</c:v>
                </c:pt>
                <c:pt idx="239">
                  <c:v>23.23282</c:v>
                </c:pt>
                <c:pt idx="240">
                  <c:v>22.866570000000003</c:v>
                </c:pt>
                <c:pt idx="241">
                  <c:v>23.196200000000005</c:v>
                </c:pt>
                <c:pt idx="242">
                  <c:v>23.77609</c:v>
                </c:pt>
                <c:pt idx="243">
                  <c:v>23.458679999999994</c:v>
                </c:pt>
                <c:pt idx="244">
                  <c:v>24.136250000000004</c:v>
                </c:pt>
                <c:pt idx="245">
                  <c:v>23.24502</c:v>
                </c:pt>
                <c:pt idx="246">
                  <c:v>22.61018</c:v>
                </c:pt>
                <c:pt idx="247">
                  <c:v>23.415949999999999</c:v>
                </c:pt>
                <c:pt idx="248">
                  <c:v>22.741430000000001</c:v>
                </c:pt>
                <c:pt idx="249">
                  <c:v>23.269450000000003</c:v>
                </c:pt>
                <c:pt idx="250">
                  <c:v>23.022219999999997</c:v>
                </c:pt>
                <c:pt idx="251">
                  <c:v>22.955069999999996</c:v>
                </c:pt>
                <c:pt idx="252">
                  <c:v>23.418989999999997</c:v>
                </c:pt>
                <c:pt idx="253">
                  <c:v>22.945909999999998</c:v>
                </c:pt>
                <c:pt idx="254">
                  <c:v>23.791350000000001</c:v>
                </c:pt>
                <c:pt idx="255">
                  <c:v>23.147369999999995</c:v>
                </c:pt>
                <c:pt idx="256">
                  <c:v>23.013060000000007</c:v>
                </c:pt>
                <c:pt idx="257">
                  <c:v>23.177879999999995</c:v>
                </c:pt>
                <c:pt idx="258">
                  <c:v>23.919559999999997</c:v>
                </c:pt>
                <c:pt idx="259">
                  <c:v>23.32132</c:v>
                </c:pt>
                <c:pt idx="260">
                  <c:v>23.470870000000001</c:v>
                </c:pt>
                <c:pt idx="261">
                  <c:v>23.715050000000002</c:v>
                </c:pt>
                <c:pt idx="262">
                  <c:v>23.257239999999996</c:v>
                </c:pt>
                <c:pt idx="263">
                  <c:v>24.047729999999998</c:v>
                </c:pt>
                <c:pt idx="264">
                  <c:v>23.339639999999999</c:v>
                </c:pt>
                <c:pt idx="265">
                  <c:v>24.246120000000001</c:v>
                </c:pt>
                <c:pt idx="266">
                  <c:v>23.568539999999999</c:v>
                </c:pt>
                <c:pt idx="267">
                  <c:v>24.087409999999998</c:v>
                </c:pt>
                <c:pt idx="268">
                  <c:v>23.794409999999999</c:v>
                </c:pt>
                <c:pt idx="269">
                  <c:v>23.388480000000005</c:v>
                </c:pt>
                <c:pt idx="270">
                  <c:v>23.467829999999996</c:v>
                </c:pt>
                <c:pt idx="271">
                  <c:v>23.525820000000003</c:v>
                </c:pt>
                <c:pt idx="272">
                  <c:v>23.464780000000005</c:v>
                </c:pt>
                <c:pt idx="273">
                  <c:v>23.501409999999996</c:v>
                </c:pt>
                <c:pt idx="274">
                  <c:v>23.412890000000001</c:v>
                </c:pt>
                <c:pt idx="275">
                  <c:v>23.321330000000003</c:v>
                </c:pt>
                <c:pt idx="276">
                  <c:v>23.306059999999999</c:v>
                </c:pt>
                <c:pt idx="277">
                  <c:v>23.25113</c:v>
                </c:pt>
                <c:pt idx="278">
                  <c:v>23.327420000000004</c:v>
                </c:pt>
                <c:pt idx="279">
                  <c:v>23.333540000000003</c:v>
                </c:pt>
                <c:pt idx="280">
                  <c:v>23.299960000000002</c:v>
                </c:pt>
                <c:pt idx="281">
                  <c:v>23.278589999999998</c:v>
                </c:pt>
                <c:pt idx="282">
                  <c:v>23.202300000000005</c:v>
                </c:pt>
                <c:pt idx="283">
                  <c:v>23.196199999999997</c:v>
                </c:pt>
                <c:pt idx="284">
                  <c:v>23.196189999999998</c:v>
                </c:pt>
                <c:pt idx="285">
                  <c:v>23.101570000000002</c:v>
                </c:pt>
                <c:pt idx="286">
                  <c:v>23.092420000000001</c:v>
                </c:pt>
                <c:pt idx="287">
                  <c:v>23.284690000000005</c:v>
                </c:pt>
                <c:pt idx="288">
                  <c:v>23.266390000000001</c:v>
                </c:pt>
                <c:pt idx="289">
                  <c:v>23.19314</c:v>
                </c:pt>
                <c:pt idx="290">
                  <c:v>23.196189999999998</c:v>
                </c:pt>
                <c:pt idx="291">
                  <c:v>23.18092</c:v>
                </c:pt>
                <c:pt idx="292">
                  <c:v>23.18094</c:v>
                </c:pt>
                <c:pt idx="293">
                  <c:v>23.135140000000007</c:v>
                </c:pt>
                <c:pt idx="294">
                  <c:v>23.089369999999999</c:v>
                </c:pt>
                <c:pt idx="295">
                  <c:v>23.104629999999997</c:v>
                </c:pt>
                <c:pt idx="296">
                  <c:v>23.11073</c:v>
                </c:pt>
                <c:pt idx="297">
                  <c:v>23.098519999999997</c:v>
                </c:pt>
                <c:pt idx="298">
                  <c:v>23.092419999999997</c:v>
                </c:pt>
                <c:pt idx="299">
                  <c:v>22.99475</c:v>
                </c:pt>
                <c:pt idx="300">
                  <c:v>22.99475</c:v>
                </c:pt>
                <c:pt idx="301">
                  <c:v>23.00085</c:v>
                </c:pt>
                <c:pt idx="302">
                  <c:v>22.991699999999994</c:v>
                </c:pt>
                <c:pt idx="303">
                  <c:v>23.052749999999996</c:v>
                </c:pt>
                <c:pt idx="304">
                  <c:v>23.202289999999998</c:v>
                </c:pt>
                <c:pt idx="305">
                  <c:v>23.10463</c:v>
                </c:pt>
                <c:pt idx="306">
                  <c:v>23.745570000000001</c:v>
                </c:pt>
                <c:pt idx="307">
                  <c:v>24.03248</c:v>
                </c:pt>
                <c:pt idx="308">
                  <c:v>23.788309999999996</c:v>
                </c:pt>
                <c:pt idx="309">
                  <c:v>23.788310000000003</c:v>
                </c:pt>
                <c:pt idx="310">
                  <c:v>23.76389</c:v>
                </c:pt>
                <c:pt idx="311">
                  <c:v>24.188130000000001</c:v>
                </c:pt>
                <c:pt idx="312">
                  <c:v>23.727269999999997</c:v>
                </c:pt>
                <c:pt idx="313">
                  <c:v>24.502509999999997</c:v>
                </c:pt>
                <c:pt idx="314">
                  <c:v>23.782189999999996</c:v>
                </c:pt>
                <c:pt idx="315">
                  <c:v>24.48724</c:v>
                </c:pt>
                <c:pt idx="316">
                  <c:v>23.846299999999999</c:v>
                </c:pt>
                <c:pt idx="317">
                  <c:v>23.724220000000006</c:v>
                </c:pt>
                <c:pt idx="318">
                  <c:v>23.87377</c:v>
                </c:pt>
                <c:pt idx="319">
                  <c:v>23.757779999999997</c:v>
                </c:pt>
                <c:pt idx="320">
                  <c:v>23.827970000000004</c:v>
                </c:pt>
                <c:pt idx="321">
                  <c:v>23.794400000000007</c:v>
                </c:pt>
                <c:pt idx="322">
                  <c:v>23.715050000000002</c:v>
                </c:pt>
                <c:pt idx="323">
                  <c:v>23.61739</c:v>
                </c:pt>
                <c:pt idx="324">
                  <c:v>23.602120000000003</c:v>
                </c:pt>
                <c:pt idx="325">
                  <c:v>23.5014</c:v>
                </c:pt>
                <c:pt idx="326">
                  <c:v>23.678420000000003</c:v>
                </c:pt>
                <c:pt idx="327">
                  <c:v>23.599080000000004</c:v>
                </c:pt>
                <c:pt idx="328">
                  <c:v>23.592970000000005</c:v>
                </c:pt>
                <c:pt idx="329">
                  <c:v>23.605170000000001</c:v>
                </c:pt>
                <c:pt idx="330">
                  <c:v>23.501399999999993</c:v>
                </c:pt>
                <c:pt idx="331">
                  <c:v>23.4831</c:v>
                </c:pt>
                <c:pt idx="332">
                  <c:v>23.492249999999995</c:v>
                </c:pt>
                <c:pt idx="333">
                  <c:v>23.397629999999999</c:v>
                </c:pt>
                <c:pt idx="334">
                  <c:v>23.388480000000001</c:v>
                </c:pt>
                <c:pt idx="335">
                  <c:v>23.495290000000001</c:v>
                </c:pt>
                <c:pt idx="336">
                  <c:v>23.513610000000003</c:v>
                </c:pt>
                <c:pt idx="337">
                  <c:v>23.4953</c:v>
                </c:pt>
                <c:pt idx="338">
                  <c:v>23.492249999999999</c:v>
                </c:pt>
                <c:pt idx="339">
                  <c:v>23.498350000000002</c:v>
                </c:pt>
                <c:pt idx="340">
                  <c:v>23.4892</c:v>
                </c:pt>
                <c:pt idx="341">
                  <c:v>23.476990000000004</c:v>
                </c:pt>
                <c:pt idx="342">
                  <c:v>23.397629999999999</c:v>
                </c:pt>
                <c:pt idx="343">
                  <c:v>23.391529999999999</c:v>
                </c:pt>
                <c:pt idx="344">
                  <c:v>23.400680000000001</c:v>
                </c:pt>
                <c:pt idx="345">
                  <c:v>23.397639999999996</c:v>
                </c:pt>
                <c:pt idx="346">
                  <c:v>23.400680000000001</c:v>
                </c:pt>
                <c:pt idx="347">
                  <c:v>23.354899999999997</c:v>
                </c:pt>
                <c:pt idx="348">
                  <c:v>23.293859999999999</c:v>
                </c:pt>
                <c:pt idx="349">
                  <c:v>15.547540000000003</c:v>
                </c:pt>
                <c:pt idx="350">
                  <c:v>8.2895899999999987</c:v>
                </c:pt>
                <c:pt idx="351">
                  <c:v>14.375529999999999</c:v>
                </c:pt>
                <c:pt idx="352">
                  <c:v>15.11721</c:v>
                </c:pt>
                <c:pt idx="353">
                  <c:v>13.0326</c:v>
                </c:pt>
                <c:pt idx="354">
                  <c:v>11.207429999999999</c:v>
                </c:pt>
                <c:pt idx="355">
                  <c:v>9.7088300000000007</c:v>
                </c:pt>
                <c:pt idx="356">
                  <c:v>7.7279999999999998</c:v>
                </c:pt>
                <c:pt idx="357">
                  <c:v>4.5232599999999996</c:v>
                </c:pt>
                <c:pt idx="358">
                  <c:v>3.3329200000000001</c:v>
                </c:pt>
                <c:pt idx="359">
                  <c:v>1.51387</c:v>
                </c:pt>
                <c:pt idx="360">
                  <c:v>0.63789000000000007</c:v>
                </c:pt>
                <c:pt idx="361">
                  <c:v>0.60431999999999997</c:v>
                </c:pt>
                <c:pt idx="362">
                  <c:v>0.60736999999999997</c:v>
                </c:pt>
                <c:pt idx="363">
                  <c:v>0.60736999999999997</c:v>
                </c:pt>
                <c:pt idx="364">
                  <c:v>0.59211999999999998</c:v>
                </c:pt>
                <c:pt idx="365">
                  <c:v>0.60431999999999997</c:v>
                </c:pt>
                <c:pt idx="366">
                  <c:v>0.59821999999999997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173440"/>
        <c:axId val="200183808"/>
      </c:scatterChart>
      <c:valAx>
        <c:axId val="20017344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CURVATURE (1/mm)</a:t>
                </a:r>
              </a:p>
            </c:rich>
          </c:tx>
          <c:layout/>
          <c:overlay val="0"/>
        </c:title>
        <c:numFmt formatCode="000E+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0183808"/>
        <c:crosses val="autoZero"/>
        <c:crossBetween val="midCat"/>
      </c:valAx>
      <c:valAx>
        <c:axId val="2001838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MOMENT (KN.m)</a:t>
                </a:r>
              </a:p>
            </c:rich>
          </c:tx>
          <c:layout>
            <c:manualLayout>
              <c:xMode val="edge"/>
              <c:yMode val="edge"/>
              <c:x val="1.1996298520697096E-2"/>
              <c:y val="0.450248233699627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0173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883383210509175"/>
          <c:y val="0.30570071329180265"/>
          <c:w val="0.12251430370861074"/>
          <c:h val="7.5491774906289846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6574207013049E-2"/>
          <c:y val="3.3559953624034501E-2"/>
          <c:w val="0.91131281796162589"/>
          <c:h val="0.90777944658496634"/>
        </c:manualLayout>
      </c:layout>
      <c:scatterChart>
        <c:scatterStyle val="lineMarker"/>
        <c:varyColors val="0"/>
        <c:ser>
          <c:idx val="0"/>
          <c:order val="0"/>
          <c:tx>
            <c:v>LOAD-MR %</c:v>
          </c:tx>
          <c:marker>
            <c:symbol val="none"/>
          </c:marker>
          <c:xVal>
            <c:numRef>
              <c:f>'data-editted'!$X$6:$X$372</c:f>
              <c:numCache>
                <c:formatCode>General</c:formatCode>
                <c:ptCount val="367"/>
                <c:pt idx="0">
                  <c:v>0.30499999999999999</c:v>
                </c:pt>
                <c:pt idx="1">
                  <c:v>0</c:v>
                </c:pt>
                <c:pt idx="2">
                  <c:v>0</c:v>
                </c:pt>
                <c:pt idx="3">
                  <c:v>-0.30499999999999999</c:v>
                </c:pt>
                <c:pt idx="4">
                  <c:v>0</c:v>
                </c:pt>
                <c:pt idx="5">
                  <c:v>0</c:v>
                </c:pt>
                <c:pt idx="6">
                  <c:v>-0.61</c:v>
                </c:pt>
                <c:pt idx="7">
                  <c:v>0</c:v>
                </c:pt>
                <c:pt idx="8">
                  <c:v>-0.30499999999999999</c:v>
                </c:pt>
                <c:pt idx="9">
                  <c:v>0</c:v>
                </c:pt>
                <c:pt idx="10">
                  <c:v>-0.30499999999999999</c:v>
                </c:pt>
                <c:pt idx="11">
                  <c:v>-0.30499999999999999</c:v>
                </c:pt>
                <c:pt idx="12">
                  <c:v>-0.30499999999999999</c:v>
                </c:pt>
                <c:pt idx="13">
                  <c:v>-0.30499999999999999</c:v>
                </c:pt>
                <c:pt idx="14">
                  <c:v>18.007999999999999</c:v>
                </c:pt>
                <c:pt idx="15">
                  <c:v>47.308</c:v>
                </c:pt>
                <c:pt idx="16">
                  <c:v>60.737000000000002</c:v>
                </c:pt>
                <c:pt idx="17">
                  <c:v>92.174000000000007</c:v>
                </c:pt>
                <c:pt idx="18">
                  <c:v>108.351</c:v>
                </c:pt>
                <c:pt idx="19">
                  <c:v>125.748</c:v>
                </c:pt>
                <c:pt idx="20">
                  <c:v>133.37799999999999</c:v>
                </c:pt>
                <c:pt idx="21">
                  <c:v>140.09299999999999</c:v>
                </c:pt>
                <c:pt idx="22">
                  <c:v>149.554</c:v>
                </c:pt>
                <c:pt idx="23">
                  <c:v>157.79499999999999</c:v>
                </c:pt>
                <c:pt idx="24">
                  <c:v>171.22499999999999</c:v>
                </c:pt>
                <c:pt idx="25">
                  <c:v>189.53700000000001</c:v>
                </c:pt>
                <c:pt idx="26">
                  <c:v>198.69399999999999</c:v>
                </c:pt>
                <c:pt idx="27">
                  <c:v>207.24</c:v>
                </c:pt>
                <c:pt idx="28">
                  <c:v>219.143</c:v>
                </c:pt>
                <c:pt idx="29">
                  <c:v>212.12299999999999</c:v>
                </c:pt>
                <c:pt idx="30">
                  <c:v>214.565</c:v>
                </c:pt>
                <c:pt idx="31">
                  <c:v>302.161</c:v>
                </c:pt>
                <c:pt idx="32">
                  <c:v>364.42399999999998</c:v>
                </c:pt>
                <c:pt idx="33">
                  <c:v>394.94600000000003</c:v>
                </c:pt>
                <c:pt idx="34">
                  <c:v>419.97300000000001</c:v>
                </c:pt>
                <c:pt idx="35">
                  <c:v>439.81200000000001</c:v>
                </c:pt>
                <c:pt idx="36">
                  <c:v>441.33800000000002</c:v>
                </c:pt>
                <c:pt idx="37">
                  <c:v>445.00099999999998</c:v>
                </c:pt>
                <c:pt idx="38">
                  <c:v>494.14</c:v>
                </c:pt>
                <c:pt idx="39">
                  <c:v>519.47299999999996</c:v>
                </c:pt>
                <c:pt idx="40">
                  <c:v>530.76499999999999</c:v>
                </c:pt>
                <c:pt idx="41">
                  <c:v>540.53200000000004</c:v>
                </c:pt>
                <c:pt idx="42">
                  <c:v>550.29899999999998</c:v>
                </c:pt>
                <c:pt idx="43">
                  <c:v>559.76099999999997</c:v>
                </c:pt>
                <c:pt idx="44">
                  <c:v>568.30700000000002</c:v>
                </c:pt>
                <c:pt idx="45">
                  <c:v>571.05399999999997</c:v>
                </c:pt>
                <c:pt idx="46">
                  <c:v>584.178</c:v>
                </c:pt>
                <c:pt idx="47">
                  <c:v>591.50300000000004</c:v>
                </c:pt>
                <c:pt idx="48">
                  <c:v>597.30200000000002</c:v>
                </c:pt>
                <c:pt idx="49">
                  <c:v>601.57500000000005</c:v>
                </c:pt>
                <c:pt idx="50">
                  <c:v>611.03700000000003</c:v>
                </c:pt>
                <c:pt idx="51">
                  <c:v>611.952</c:v>
                </c:pt>
                <c:pt idx="52">
                  <c:v>651.32500000000005</c:v>
                </c:pt>
                <c:pt idx="53">
                  <c:v>711.75699999999995</c:v>
                </c:pt>
                <c:pt idx="54">
                  <c:v>745.02499999999998</c:v>
                </c:pt>
                <c:pt idx="55">
                  <c:v>767.91600000000005</c:v>
                </c:pt>
                <c:pt idx="56">
                  <c:v>785.92399999999998</c:v>
                </c:pt>
                <c:pt idx="57">
                  <c:v>799.35299999999995</c:v>
                </c:pt>
                <c:pt idx="58">
                  <c:v>817.66600000000005</c:v>
                </c:pt>
                <c:pt idx="59">
                  <c:v>822.24400000000003</c:v>
                </c:pt>
                <c:pt idx="60">
                  <c:v>911.67100000000005</c:v>
                </c:pt>
                <c:pt idx="61">
                  <c:v>982.78599999999994</c:v>
                </c:pt>
                <c:pt idx="62">
                  <c:v>1002.32</c:v>
                </c:pt>
                <c:pt idx="63">
                  <c:v>1002.32</c:v>
                </c:pt>
                <c:pt idx="64">
                  <c:v>1015.749</c:v>
                </c:pt>
                <c:pt idx="65">
                  <c:v>1040.1659999999999</c:v>
                </c:pt>
                <c:pt idx="66">
                  <c:v>1058.7840000000001</c:v>
                </c:pt>
                <c:pt idx="67">
                  <c:v>1067.635</c:v>
                </c:pt>
                <c:pt idx="68">
                  <c:v>1081.675</c:v>
                </c:pt>
                <c:pt idx="69">
                  <c:v>1099.0719999999999</c:v>
                </c:pt>
                <c:pt idx="70">
                  <c:v>1126.847</c:v>
                </c:pt>
                <c:pt idx="71">
                  <c:v>1142.412</c:v>
                </c:pt>
                <c:pt idx="72">
                  <c:v>1133.2560000000001</c:v>
                </c:pt>
                <c:pt idx="73">
                  <c:v>1151.2639999999999</c:v>
                </c:pt>
                <c:pt idx="74">
                  <c:v>1171.1020000000001</c:v>
                </c:pt>
                <c:pt idx="75">
                  <c:v>1190.0260000000001</c:v>
                </c:pt>
                <c:pt idx="76">
                  <c:v>1193.078</c:v>
                </c:pt>
                <c:pt idx="77">
                  <c:v>1197.3510000000001</c:v>
                </c:pt>
                <c:pt idx="78">
                  <c:v>1229.703</c:v>
                </c:pt>
                <c:pt idx="79">
                  <c:v>1258.088</c:v>
                </c:pt>
                <c:pt idx="80">
                  <c:v>1262.3610000000001</c:v>
                </c:pt>
                <c:pt idx="81">
                  <c:v>1262.6659999999999</c:v>
                </c:pt>
                <c:pt idx="82">
                  <c:v>1256.2570000000001</c:v>
                </c:pt>
                <c:pt idx="83">
                  <c:v>1252.9000000000001</c:v>
                </c:pt>
                <c:pt idx="84">
                  <c:v>1249.5419999999999</c:v>
                </c:pt>
                <c:pt idx="85">
                  <c:v>1243.4380000000001</c:v>
                </c:pt>
                <c:pt idx="86">
                  <c:v>1247.711</c:v>
                </c:pt>
                <c:pt idx="87">
                  <c:v>1296.8499999999999</c:v>
                </c:pt>
                <c:pt idx="88">
                  <c:v>1341.106</c:v>
                </c:pt>
                <c:pt idx="89">
                  <c:v>1377.732</c:v>
                </c:pt>
                <c:pt idx="90">
                  <c:v>1404.896</c:v>
                </c:pt>
                <c:pt idx="91">
                  <c:v>1420.7670000000001</c:v>
                </c:pt>
                <c:pt idx="92">
                  <c:v>1417.104</c:v>
                </c:pt>
                <c:pt idx="93">
                  <c:v>1483.335</c:v>
                </c:pt>
                <c:pt idx="94">
                  <c:v>1538.579</c:v>
                </c:pt>
                <c:pt idx="95">
                  <c:v>1538.2739999999999</c:v>
                </c:pt>
                <c:pt idx="96">
                  <c:v>1540.105</c:v>
                </c:pt>
                <c:pt idx="97">
                  <c:v>1579.172</c:v>
                </c:pt>
                <c:pt idx="98">
                  <c:v>1592.6020000000001</c:v>
                </c:pt>
                <c:pt idx="99">
                  <c:v>1602.979</c:v>
                </c:pt>
                <c:pt idx="100">
                  <c:v>1612.7460000000001</c:v>
                </c:pt>
                <c:pt idx="101">
                  <c:v>1613.356</c:v>
                </c:pt>
                <c:pt idx="102">
                  <c:v>1657.002</c:v>
                </c:pt>
                <c:pt idx="103">
                  <c:v>1759.8579999999999</c:v>
                </c:pt>
                <c:pt idx="104">
                  <c:v>1812.05</c:v>
                </c:pt>
                <c:pt idx="105">
                  <c:v>1833.415</c:v>
                </c:pt>
                <c:pt idx="106">
                  <c:v>1878.586</c:v>
                </c:pt>
                <c:pt idx="107">
                  <c:v>1943.902</c:v>
                </c:pt>
                <c:pt idx="108">
                  <c:v>1982.9690000000001</c:v>
                </c:pt>
                <c:pt idx="109">
                  <c:v>2004.029</c:v>
                </c:pt>
                <c:pt idx="110">
                  <c:v>2022.6469999999999</c:v>
                </c:pt>
                <c:pt idx="111">
                  <c:v>2020.816</c:v>
                </c:pt>
                <c:pt idx="112">
                  <c:v>2080.942</c:v>
                </c:pt>
                <c:pt idx="113">
                  <c:v>2128.556</c:v>
                </c:pt>
                <c:pt idx="114">
                  <c:v>2175.2530000000002</c:v>
                </c:pt>
                <c:pt idx="115">
                  <c:v>2196.6179999999999</c:v>
                </c:pt>
                <c:pt idx="116">
                  <c:v>2211.268</c:v>
                </c:pt>
                <c:pt idx="117">
                  <c:v>2227.75</c:v>
                </c:pt>
                <c:pt idx="118">
                  <c:v>2285.4349999999999</c:v>
                </c:pt>
                <c:pt idx="119">
                  <c:v>2337.9319999999998</c:v>
                </c:pt>
                <c:pt idx="120">
                  <c:v>2360.212</c:v>
                </c:pt>
                <c:pt idx="121">
                  <c:v>2395.0070000000001</c:v>
                </c:pt>
                <c:pt idx="122">
                  <c:v>2415.1509999999998</c:v>
                </c:pt>
                <c:pt idx="123">
                  <c:v>2491.4540000000002</c:v>
                </c:pt>
                <c:pt idx="124">
                  <c:v>2546.6979999999999</c:v>
                </c:pt>
                <c:pt idx="125">
                  <c:v>2580.8809999999999</c:v>
                </c:pt>
                <c:pt idx="126">
                  <c:v>2592.48</c:v>
                </c:pt>
                <c:pt idx="127">
                  <c:v>2604.6880000000001</c:v>
                </c:pt>
                <c:pt idx="128">
                  <c:v>2610.7919999999999</c:v>
                </c:pt>
                <c:pt idx="129">
                  <c:v>2621.17</c:v>
                </c:pt>
                <c:pt idx="130">
                  <c:v>2629.105</c:v>
                </c:pt>
                <c:pt idx="131">
                  <c:v>2626.0529999999999</c:v>
                </c:pt>
                <c:pt idx="132">
                  <c:v>2693.2</c:v>
                </c:pt>
                <c:pt idx="133">
                  <c:v>2774.0810000000001</c:v>
                </c:pt>
                <c:pt idx="134">
                  <c:v>2828.7139999999999</c:v>
                </c:pt>
                <c:pt idx="135">
                  <c:v>2846.1120000000001</c:v>
                </c:pt>
                <c:pt idx="136">
                  <c:v>2836.04</c:v>
                </c:pt>
                <c:pt idx="137">
                  <c:v>2826.8829999999998</c:v>
                </c:pt>
                <c:pt idx="138">
                  <c:v>2816.5059999999999</c:v>
                </c:pt>
                <c:pt idx="139">
                  <c:v>2809.181</c:v>
                </c:pt>
                <c:pt idx="140">
                  <c:v>2806.1289999999999</c:v>
                </c:pt>
                <c:pt idx="141">
                  <c:v>2819.2530000000002</c:v>
                </c:pt>
                <c:pt idx="142">
                  <c:v>2912.038</c:v>
                </c:pt>
                <c:pt idx="143">
                  <c:v>3002.991</c:v>
                </c:pt>
                <c:pt idx="144">
                  <c:v>3025.2719999999999</c:v>
                </c:pt>
                <c:pt idx="145">
                  <c:v>3012.1469999999999</c:v>
                </c:pt>
                <c:pt idx="146">
                  <c:v>3012.1469999999999</c:v>
                </c:pt>
                <c:pt idx="147">
                  <c:v>3087.23</c:v>
                </c:pt>
                <c:pt idx="148">
                  <c:v>3157.1239999999998</c:v>
                </c:pt>
                <c:pt idx="149">
                  <c:v>3200.7689999999998</c:v>
                </c:pt>
                <c:pt idx="150">
                  <c:v>3314.0030000000002</c:v>
                </c:pt>
                <c:pt idx="151">
                  <c:v>3389.6959999999999</c:v>
                </c:pt>
                <c:pt idx="152">
                  <c:v>3321.328</c:v>
                </c:pt>
                <c:pt idx="153">
                  <c:v>3301.489</c:v>
                </c:pt>
                <c:pt idx="154">
                  <c:v>3370.7730000000001</c:v>
                </c:pt>
                <c:pt idx="155">
                  <c:v>3357.038</c:v>
                </c:pt>
                <c:pt idx="156">
                  <c:v>3307.8989999999999</c:v>
                </c:pt>
                <c:pt idx="157">
                  <c:v>3303.3209999999999</c:v>
                </c:pt>
                <c:pt idx="158">
                  <c:v>3365.5839999999998</c:v>
                </c:pt>
                <c:pt idx="159">
                  <c:v>3339.9459999999999</c:v>
                </c:pt>
                <c:pt idx="160">
                  <c:v>3326.5169999999998</c:v>
                </c:pt>
                <c:pt idx="161">
                  <c:v>3331.7060000000001</c:v>
                </c:pt>
                <c:pt idx="162">
                  <c:v>3370.7730000000001</c:v>
                </c:pt>
                <c:pt idx="163">
                  <c:v>3388.4749999999999</c:v>
                </c:pt>
                <c:pt idx="164">
                  <c:v>3404.6509999999998</c:v>
                </c:pt>
                <c:pt idx="165">
                  <c:v>3417.47</c:v>
                </c:pt>
                <c:pt idx="166">
                  <c:v>3426.9319999999998</c:v>
                </c:pt>
                <c:pt idx="167">
                  <c:v>3467.22</c:v>
                </c:pt>
                <c:pt idx="168">
                  <c:v>3445.855</c:v>
                </c:pt>
                <c:pt idx="169">
                  <c:v>3493.163</c:v>
                </c:pt>
                <c:pt idx="170">
                  <c:v>3526.7370000000001</c:v>
                </c:pt>
                <c:pt idx="171">
                  <c:v>3545.9650000000001</c:v>
                </c:pt>
                <c:pt idx="172">
                  <c:v>3549.6280000000002</c:v>
                </c:pt>
                <c:pt idx="173">
                  <c:v>3558.174</c:v>
                </c:pt>
                <c:pt idx="174">
                  <c:v>3567.0250000000001</c:v>
                </c:pt>
                <c:pt idx="175">
                  <c:v>3551.154</c:v>
                </c:pt>
                <c:pt idx="176">
                  <c:v>3584.422</c:v>
                </c:pt>
                <c:pt idx="177">
                  <c:v>3626.8470000000002</c:v>
                </c:pt>
                <c:pt idx="178">
                  <c:v>3665.9140000000002</c:v>
                </c:pt>
                <c:pt idx="179">
                  <c:v>3659.1990000000001</c:v>
                </c:pt>
                <c:pt idx="180">
                  <c:v>3643.0230000000001</c:v>
                </c:pt>
                <c:pt idx="181">
                  <c:v>3720.547</c:v>
                </c:pt>
                <c:pt idx="182">
                  <c:v>3783.4209999999998</c:v>
                </c:pt>
                <c:pt idx="183">
                  <c:v>3773.9589999999998</c:v>
                </c:pt>
                <c:pt idx="184">
                  <c:v>3750.1529999999998</c:v>
                </c:pt>
                <c:pt idx="185">
                  <c:v>3757.7829999999999</c:v>
                </c:pt>
                <c:pt idx="186">
                  <c:v>3814.2469999999998</c:v>
                </c:pt>
                <c:pt idx="187">
                  <c:v>3843.2429999999999</c:v>
                </c:pt>
                <c:pt idx="188">
                  <c:v>3889.33</c:v>
                </c:pt>
                <c:pt idx="189">
                  <c:v>3868.27</c:v>
                </c:pt>
                <c:pt idx="190">
                  <c:v>3859.4189999999999</c:v>
                </c:pt>
                <c:pt idx="191">
                  <c:v>3885.3620000000001</c:v>
                </c:pt>
                <c:pt idx="192">
                  <c:v>3947.931</c:v>
                </c:pt>
                <c:pt idx="193">
                  <c:v>3985.777</c:v>
                </c:pt>
                <c:pt idx="194">
                  <c:v>4009.2779999999998</c:v>
                </c:pt>
                <c:pt idx="195">
                  <c:v>4014.4670000000001</c:v>
                </c:pt>
                <c:pt idx="196">
                  <c:v>4047.7350000000001</c:v>
                </c:pt>
                <c:pt idx="197">
                  <c:v>4130.7529999999997</c:v>
                </c:pt>
                <c:pt idx="198">
                  <c:v>4110.3040000000001</c:v>
                </c:pt>
                <c:pt idx="199">
                  <c:v>4083.14</c:v>
                </c:pt>
                <c:pt idx="200">
                  <c:v>4116.4080000000004</c:v>
                </c:pt>
                <c:pt idx="201">
                  <c:v>4227.201</c:v>
                </c:pt>
                <c:pt idx="202">
                  <c:v>4233.3050000000003</c:v>
                </c:pt>
                <c:pt idx="203">
                  <c:v>4334.6360000000004</c:v>
                </c:pt>
                <c:pt idx="204">
                  <c:v>4349.8959999999997</c:v>
                </c:pt>
                <c:pt idx="205">
                  <c:v>4370.6509999999998</c:v>
                </c:pt>
                <c:pt idx="206">
                  <c:v>4396.2889999999998</c:v>
                </c:pt>
                <c:pt idx="207">
                  <c:v>4409.1080000000002</c:v>
                </c:pt>
                <c:pt idx="208">
                  <c:v>4410.634</c:v>
                </c:pt>
                <c:pt idx="209">
                  <c:v>4506.7759999999998</c:v>
                </c:pt>
                <c:pt idx="210">
                  <c:v>4515.3220000000001</c:v>
                </c:pt>
                <c:pt idx="211">
                  <c:v>4565.0709999999999</c:v>
                </c:pt>
                <c:pt idx="212">
                  <c:v>4604.4440000000004</c:v>
                </c:pt>
                <c:pt idx="213">
                  <c:v>4619.7049999999999</c:v>
                </c:pt>
                <c:pt idx="214">
                  <c:v>4594.982</c:v>
                </c:pt>
                <c:pt idx="215">
                  <c:v>4692.04</c:v>
                </c:pt>
                <c:pt idx="216">
                  <c:v>4641.68</c:v>
                </c:pt>
                <c:pt idx="217">
                  <c:v>4639.8490000000002</c:v>
                </c:pt>
                <c:pt idx="218">
                  <c:v>4748.8100000000004</c:v>
                </c:pt>
                <c:pt idx="219">
                  <c:v>4721.0349999999999</c:v>
                </c:pt>
                <c:pt idx="220">
                  <c:v>4751.2510000000002</c:v>
                </c:pt>
                <c:pt idx="221">
                  <c:v>4861.1279999999997</c:v>
                </c:pt>
                <c:pt idx="222">
                  <c:v>4871.8109999999997</c:v>
                </c:pt>
                <c:pt idx="223">
                  <c:v>4877.915</c:v>
                </c:pt>
                <c:pt idx="224">
                  <c:v>4880.9669999999996</c:v>
                </c:pt>
                <c:pt idx="225">
                  <c:v>5008.241</c:v>
                </c:pt>
                <c:pt idx="226">
                  <c:v>5066.8419999999996</c:v>
                </c:pt>
                <c:pt idx="227">
                  <c:v>5040.5929999999998</c:v>
                </c:pt>
                <c:pt idx="228">
                  <c:v>5097.058</c:v>
                </c:pt>
                <c:pt idx="229">
                  <c:v>5141.0079999999998</c:v>
                </c:pt>
                <c:pt idx="230">
                  <c:v>5098.8890000000001</c:v>
                </c:pt>
                <c:pt idx="231">
                  <c:v>5220.9740000000002</c:v>
                </c:pt>
                <c:pt idx="232">
                  <c:v>5267.9769999999999</c:v>
                </c:pt>
                <c:pt idx="233">
                  <c:v>5247.8329999999996</c:v>
                </c:pt>
                <c:pt idx="234">
                  <c:v>5247.223</c:v>
                </c:pt>
                <c:pt idx="235">
                  <c:v>5356.1840000000002</c:v>
                </c:pt>
                <c:pt idx="236">
                  <c:v>5309.1809999999996</c:v>
                </c:pt>
                <c:pt idx="237">
                  <c:v>5385.1790000000001</c:v>
                </c:pt>
                <c:pt idx="238">
                  <c:v>5408.9849999999997</c:v>
                </c:pt>
                <c:pt idx="239">
                  <c:v>5479.1840000000002</c:v>
                </c:pt>
                <c:pt idx="240">
                  <c:v>5436.4549999999999</c:v>
                </c:pt>
                <c:pt idx="241">
                  <c:v>5458.43</c:v>
                </c:pt>
                <c:pt idx="242">
                  <c:v>5540.2269999999999</c:v>
                </c:pt>
                <c:pt idx="243">
                  <c:v>5492.6139999999996</c:v>
                </c:pt>
                <c:pt idx="244">
                  <c:v>5580.5150000000003</c:v>
                </c:pt>
                <c:pt idx="245">
                  <c:v>5503.6019999999999</c:v>
                </c:pt>
                <c:pt idx="246">
                  <c:v>5421.8040000000001</c:v>
                </c:pt>
                <c:pt idx="247">
                  <c:v>5517.0309999999999</c:v>
                </c:pt>
                <c:pt idx="248">
                  <c:v>5446.527</c:v>
                </c:pt>
                <c:pt idx="249">
                  <c:v>5499.9390000000003</c:v>
                </c:pt>
                <c:pt idx="250">
                  <c:v>5479.49</c:v>
                </c:pt>
                <c:pt idx="251">
                  <c:v>5447.1369999999997</c:v>
                </c:pt>
                <c:pt idx="252">
                  <c:v>5520.9989999999998</c:v>
                </c:pt>
                <c:pt idx="253">
                  <c:v>5448.0529999999999</c:v>
                </c:pt>
                <c:pt idx="254">
                  <c:v>5558.8450000000003</c:v>
                </c:pt>
                <c:pt idx="255">
                  <c:v>5473.6909999999998</c:v>
                </c:pt>
                <c:pt idx="256">
                  <c:v>5430.35</c:v>
                </c:pt>
                <c:pt idx="257">
                  <c:v>5412.0379999999996</c:v>
                </c:pt>
                <c:pt idx="258">
                  <c:v>5542.3639999999996</c:v>
                </c:pt>
                <c:pt idx="259">
                  <c:v>5508.79</c:v>
                </c:pt>
                <c:pt idx="260">
                  <c:v>5500.549</c:v>
                </c:pt>
                <c:pt idx="261">
                  <c:v>5551.2150000000001</c:v>
                </c:pt>
                <c:pt idx="262">
                  <c:v>5481.0159999999996</c:v>
                </c:pt>
                <c:pt idx="263">
                  <c:v>5583.8729999999996</c:v>
                </c:pt>
                <c:pt idx="264">
                  <c:v>5494.75</c:v>
                </c:pt>
                <c:pt idx="265">
                  <c:v>5587.84</c:v>
                </c:pt>
                <c:pt idx="266">
                  <c:v>5521.9139999999998</c:v>
                </c:pt>
                <c:pt idx="267">
                  <c:v>5562.8130000000001</c:v>
                </c:pt>
                <c:pt idx="268">
                  <c:v>5542.6689999999999</c:v>
                </c:pt>
                <c:pt idx="269">
                  <c:v>5482.5420000000004</c:v>
                </c:pt>
                <c:pt idx="270">
                  <c:v>5458.7349999999997</c:v>
                </c:pt>
                <c:pt idx="271">
                  <c:v>5435.2340000000004</c:v>
                </c:pt>
                <c:pt idx="272">
                  <c:v>5423.6360000000004</c:v>
                </c:pt>
                <c:pt idx="273">
                  <c:v>5413.8689999999997</c:v>
                </c:pt>
                <c:pt idx="274">
                  <c:v>5404.4070000000002</c:v>
                </c:pt>
                <c:pt idx="275">
                  <c:v>5395.2510000000002</c:v>
                </c:pt>
                <c:pt idx="276">
                  <c:v>5393.1139999999996</c:v>
                </c:pt>
                <c:pt idx="277">
                  <c:v>5388.2309999999998</c:v>
                </c:pt>
                <c:pt idx="278">
                  <c:v>5383.0420000000004</c:v>
                </c:pt>
                <c:pt idx="279">
                  <c:v>5376.3280000000004</c:v>
                </c:pt>
                <c:pt idx="280">
                  <c:v>5372.97</c:v>
                </c:pt>
                <c:pt idx="281">
                  <c:v>5372.665</c:v>
                </c:pt>
                <c:pt idx="282">
                  <c:v>5363.8140000000003</c:v>
                </c:pt>
                <c:pt idx="283">
                  <c:v>5363.2039999999997</c:v>
                </c:pt>
                <c:pt idx="284">
                  <c:v>5362.5929999999998</c:v>
                </c:pt>
                <c:pt idx="285">
                  <c:v>5353.1310000000003</c:v>
                </c:pt>
                <c:pt idx="286">
                  <c:v>5352.2160000000003</c:v>
                </c:pt>
                <c:pt idx="287">
                  <c:v>5353.1310000000003</c:v>
                </c:pt>
                <c:pt idx="288">
                  <c:v>5349.4690000000001</c:v>
                </c:pt>
                <c:pt idx="289">
                  <c:v>5342.7539999999999</c:v>
                </c:pt>
                <c:pt idx="290">
                  <c:v>5342.4489999999996</c:v>
                </c:pt>
                <c:pt idx="291">
                  <c:v>5342.7539999999999</c:v>
                </c:pt>
                <c:pt idx="292">
                  <c:v>5342.1440000000002</c:v>
                </c:pt>
                <c:pt idx="293">
                  <c:v>5335.7340000000004</c:v>
                </c:pt>
                <c:pt idx="294">
                  <c:v>5332.9870000000001</c:v>
                </c:pt>
                <c:pt idx="295">
                  <c:v>5333.2929999999997</c:v>
                </c:pt>
                <c:pt idx="296">
                  <c:v>5333.2929999999997</c:v>
                </c:pt>
                <c:pt idx="297">
                  <c:v>5332.6819999999998</c:v>
                </c:pt>
                <c:pt idx="298">
                  <c:v>5332.6819999999998</c:v>
                </c:pt>
                <c:pt idx="299">
                  <c:v>5322.915</c:v>
                </c:pt>
                <c:pt idx="300">
                  <c:v>5322.915</c:v>
                </c:pt>
                <c:pt idx="301">
                  <c:v>5322.915</c:v>
                </c:pt>
                <c:pt idx="302">
                  <c:v>5322.61</c:v>
                </c:pt>
                <c:pt idx="303">
                  <c:v>5323.2209999999995</c:v>
                </c:pt>
                <c:pt idx="304">
                  <c:v>5322.915</c:v>
                </c:pt>
                <c:pt idx="305">
                  <c:v>5313.1490000000003</c:v>
                </c:pt>
                <c:pt idx="306">
                  <c:v>5394.335</c:v>
                </c:pt>
                <c:pt idx="307">
                  <c:v>5486.51</c:v>
                </c:pt>
                <c:pt idx="308">
                  <c:v>5531.6809999999996</c:v>
                </c:pt>
                <c:pt idx="309">
                  <c:v>5548.7730000000001</c:v>
                </c:pt>
                <c:pt idx="310">
                  <c:v>5520.6930000000002</c:v>
                </c:pt>
                <c:pt idx="311">
                  <c:v>5582.0410000000002</c:v>
                </c:pt>
                <c:pt idx="312">
                  <c:v>5517.0309999999999</c:v>
                </c:pt>
                <c:pt idx="313">
                  <c:v>5611.6469999999999</c:v>
                </c:pt>
                <c:pt idx="314">
                  <c:v>5531.6809999999996</c:v>
                </c:pt>
                <c:pt idx="315">
                  <c:v>5609.51</c:v>
                </c:pt>
                <c:pt idx="316">
                  <c:v>5531.3760000000002</c:v>
                </c:pt>
                <c:pt idx="317">
                  <c:v>5494.14</c:v>
                </c:pt>
                <c:pt idx="318">
                  <c:v>5473.6909999999998</c:v>
                </c:pt>
                <c:pt idx="319">
                  <c:v>5459.04</c:v>
                </c:pt>
                <c:pt idx="320">
                  <c:v>5450.1890000000003</c:v>
                </c:pt>
                <c:pt idx="321">
                  <c:v>5441.9480000000003</c:v>
                </c:pt>
                <c:pt idx="322">
                  <c:v>5433.4030000000002</c:v>
                </c:pt>
                <c:pt idx="323">
                  <c:v>5424.857</c:v>
                </c:pt>
                <c:pt idx="324">
                  <c:v>5422.72</c:v>
                </c:pt>
                <c:pt idx="325">
                  <c:v>5413.2579999999998</c:v>
                </c:pt>
                <c:pt idx="326">
                  <c:v>5412.6480000000001</c:v>
                </c:pt>
                <c:pt idx="327">
                  <c:v>5403.4920000000002</c:v>
                </c:pt>
                <c:pt idx="328">
                  <c:v>5402.8810000000003</c:v>
                </c:pt>
                <c:pt idx="329">
                  <c:v>5402.8810000000003</c:v>
                </c:pt>
                <c:pt idx="330">
                  <c:v>5393.1139999999996</c:v>
                </c:pt>
                <c:pt idx="331">
                  <c:v>5392.5039999999999</c:v>
                </c:pt>
                <c:pt idx="332">
                  <c:v>5392.1989999999996</c:v>
                </c:pt>
                <c:pt idx="333">
                  <c:v>5382.7370000000001</c:v>
                </c:pt>
                <c:pt idx="334">
                  <c:v>5382.4319999999998</c:v>
                </c:pt>
                <c:pt idx="335">
                  <c:v>5382.7370000000001</c:v>
                </c:pt>
                <c:pt idx="336">
                  <c:v>5377.2430000000004</c:v>
                </c:pt>
                <c:pt idx="337">
                  <c:v>5372.97</c:v>
                </c:pt>
                <c:pt idx="338">
                  <c:v>5372.665</c:v>
                </c:pt>
                <c:pt idx="339">
                  <c:v>5372.665</c:v>
                </c:pt>
                <c:pt idx="340">
                  <c:v>5372.97</c:v>
                </c:pt>
                <c:pt idx="341">
                  <c:v>5370.5290000000005</c:v>
                </c:pt>
                <c:pt idx="342">
                  <c:v>5362.5929999999998</c:v>
                </c:pt>
                <c:pt idx="343">
                  <c:v>5362.5929999999998</c:v>
                </c:pt>
                <c:pt idx="344">
                  <c:v>5362.8980000000001</c:v>
                </c:pt>
                <c:pt idx="345">
                  <c:v>5363.2039999999997</c:v>
                </c:pt>
                <c:pt idx="346">
                  <c:v>5362.8980000000001</c:v>
                </c:pt>
                <c:pt idx="347">
                  <c:v>5358.32</c:v>
                </c:pt>
                <c:pt idx="348">
                  <c:v>5352.826</c:v>
                </c:pt>
                <c:pt idx="349">
                  <c:v>4307.1660000000002</c:v>
                </c:pt>
                <c:pt idx="350">
                  <c:v>2748.7489999999998</c:v>
                </c:pt>
                <c:pt idx="351">
                  <c:v>2029.6669999999999</c:v>
                </c:pt>
                <c:pt idx="352">
                  <c:v>1776.645</c:v>
                </c:pt>
                <c:pt idx="353">
                  <c:v>1261.1400000000001</c:v>
                </c:pt>
                <c:pt idx="354">
                  <c:v>1060.921</c:v>
                </c:pt>
                <c:pt idx="355">
                  <c:v>911.67100000000005</c:v>
                </c:pt>
                <c:pt idx="356">
                  <c:v>713.58799999999997</c:v>
                </c:pt>
                <c:pt idx="357">
                  <c:v>393.11399999999998</c:v>
                </c:pt>
                <c:pt idx="358">
                  <c:v>266.14600000000002</c:v>
                </c:pt>
                <c:pt idx="359">
                  <c:v>89.733000000000004</c:v>
                </c:pt>
                <c:pt idx="360">
                  <c:v>3.3570000000000002</c:v>
                </c:pt>
                <c:pt idx="361">
                  <c:v>0.61</c:v>
                </c:pt>
                <c:pt idx="362">
                  <c:v>0.30499999999999999</c:v>
                </c:pt>
                <c:pt idx="363">
                  <c:v>0.30499999999999999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xVal>
          <c:yVal>
            <c:numRef>
              <c:f>'data-editted'!$BC$6:$BC$354</c:f>
              <c:numCache>
                <c:formatCode>General</c:formatCode>
                <c:ptCount val="3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5.816533752515185</c:v>
                </c:pt>
                <c:pt idx="45">
                  <c:v>4.953214073204304</c:v>
                </c:pt>
                <c:pt idx="46">
                  <c:v>7.0885119079451941</c:v>
                </c:pt>
                <c:pt idx="47">
                  <c:v>6.8412255199368559</c:v>
                </c:pt>
                <c:pt idx="48">
                  <c:v>4.9766525677458091</c:v>
                </c:pt>
                <c:pt idx="49">
                  <c:v>5.7764828736717284</c:v>
                </c:pt>
                <c:pt idx="50">
                  <c:v>7.1126045264357396</c:v>
                </c:pt>
                <c:pt idx="51">
                  <c:v>7.3742510600979694</c:v>
                </c:pt>
                <c:pt idx="52">
                  <c:v>10.549904051215076</c:v>
                </c:pt>
                <c:pt idx="53">
                  <c:v>12.018874045482031</c:v>
                </c:pt>
                <c:pt idx="54">
                  <c:v>5.0499677416848909</c:v>
                </c:pt>
                <c:pt idx="55">
                  <c:v>4.6498107076931365</c:v>
                </c:pt>
                <c:pt idx="56">
                  <c:v>5.9736858197321885</c:v>
                </c:pt>
                <c:pt idx="57">
                  <c:v>4.6377772802078887</c:v>
                </c:pt>
                <c:pt idx="58">
                  <c:v>4.1073884950362132</c:v>
                </c:pt>
                <c:pt idx="59">
                  <c:v>4.0928078520577778</c:v>
                </c:pt>
                <c:pt idx="60">
                  <c:v>7.2333549070638821</c:v>
                </c:pt>
                <c:pt idx="61">
                  <c:v>4.6139356177736124</c:v>
                </c:pt>
                <c:pt idx="62">
                  <c:v>4.1479924211297874</c:v>
                </c:pt>
                <c:pt idx="63">
                  <c:v>4.1479924211297874</c:v>
                </c:pt>
                <c:pt idx="64">
                  <c:v>4.4530448585910376</c:v>
                </c:pt>
                <c:pt idx="65">
                  <c:v>3.082208865695546</c:v>
                </c:pt>
                <c:pt idx="66">
                  <c:v>3.011472143673799</c:v>
                </c:pt>
                <c:pt idx="67">
                  <c:v>2.970473779333771</c:v>
                </c:pt>
                <c:pt idx="68">
                  <c:v>2.1450152398880595</c:v>
                </c:pt>
                <c:pt idx="69">
                  <c:v>3.1466833174656483</c:v>
                </c:pt>
                <c:pt idx="70">
                  <c:v>2.331778087759151</c:v>
                </c:pt>
                <c:pt idx="71">
                  <c:v>2.8729448740974384</c:v>
                </c:pt>
                <c:pt idx="72">
                  <c:v>2.0882189898022929</c:v>
                </c:pt>
                <c:pt idx="73">
                  <c:v>3.1625517863013597</c:v>
                </c:pt>
                <c:pt idx="74">
                  <c:v>3.1982027824022596</c:v>
                </c:pt>
                <c:pt idx="75">
                  <c:v>1.5789190150492294</c:v>
                </c:pt>
                <c:pt idx="76">
                  <c:v>0.82261622475399143</c:v>
                </c:pt>
                <c:pt idx="77">
                  <c:v>1.1765516713119761</c:v>
                </c:pt>
                <c:pt idx="78">
                  <c:v>3.4095336785414432</c:v>
                </c:pt>
                <c:pt idx="79">
                  <c:v>1.2268848157198975</c:v>
                </c:pt>
                <c:pt idx="80">
                  <c:v>0.48926344650703779</c:v>
                </c:pt>
                <c:pt idx="81">
                  <c:v>0.51330050353461942</c:v>
                </c:pt>
                <c:pt idx="82">
                  <c:v>-5.4046313065936324E-2</c:v>
                </c:pt>
                <c:pt idx="83">
                  <c:v>-0.26217009051314744</c:v>
                </c:pt>
                <c:pt idx="84">
                  <c:v>0.97238623305470062</c:v>
                </c:pt>
                <c:pt idx="85">
                  <c:v>0.84915288540100553</c:v>
                </c:pt>
                <c:pt idx="86">
                  <c:v>1.068096982938993</c:v>
                </c:pt>
                <c:pt idx="87">
                  <c:v>1.8603432986826318</c:v>
                </c:pt>
                <c:pt idx="88">
                  <c:v>0.16621748835362604</c:v>
                </c:pt>
                <c:pt idx="89">
                  <c:v>-0.12636030838661938</c:v>
                </c:pt>
                <c:pt idx="90">
                  <c:v>0.15073534815724932</c:v>
                </c:pt>
                <c:pt idx="91">
                  <c:v>-0.42691815866153782</c:v>
                </c:pt>
                <c:pt idx="92">
                  <c:v>-0.89872736777487638</c:v>
                </c:pt>
                <c:pt idx="93">
                  <c:v>4.5693218156178217</c:v>
                </c:pt>
                <c:pt idx="94">
                  <c:v>-1.5808403619516742</c:v>
                </c:pt>
                <c:pt idx="95">
                  <c:v>-1.4054770912041992</c:v>
                </c:pt>
                <c:pt idx="96">
                  <c:v>-0.99209056870808165</c:v>
                </c:pt>
                <c:pt idx="97">
                  <c:v>7.8271360489368114E-2</c:v>
                </c:pt>
                <c:pt idx="98">
                  <c:v>-1.2504845139784004</c:v>
                </c:pt>
                <c:pt idx="99">
                  <c:v>-2.7523456119816547</c:v>
                </c:pt>
                <c:pt idx="100">
                  <c:v>-2.5028639003552566</c:v>
                </c:pt>
                <c:pt idx="101">
                  <c:v>-2.4175449132943783</c:v>
                </c:pt>
                <c:pt idx="102">
                  <c:v>-3.7486539506859096E-2</c:v>
                </c:pt>
                <c:pt idx="103">
                  <c:v>0.64049446622671535</c:v>
                </c:pt>
                <c:pt idx="104">
                  <c:v>-2.7621194349866096</c:v>
                </c:pt>
                <c:pt idx="105">
                  <c:v>-2.1386655919989117</c:v>
                </c:pt>
                <c:pt idx="106">
                  <c:v>6.9602077139257474</c:v>
                </c:pt>
                <c:pt idx="107">
                  <c:v>5.9870454151753965</c:v>
                </c:pt>
                <c:pt idx="108">
                  <c:v>4.1618458634750883</c:v>
                </c:pt>
                <c:pt idx="109">
                  <c:v>3.2934606437302505</c:v>
                </c:pt>
                <c:pt idx="110">
                  <c:v>3.1800841593857432</c:v>
                </c:pt>
                <c:pt idx="111">
                  <c:v>3.6503441637564471</c:v>
                </c:pt>
                <c:pt idx="112">
                  <c:v>2.5687556534942368</c:v>
                </c:pt>
                <c:pt idx="113">
                  <c:v>2.2053777071117331</c:v>
                </c:pt>
                <c:pt idx="114">
                  <c:v>2.1966436387053312</c:v>
                </c:pt>
                <c:pt idx="115">
                  <c:v>2.0869417409414948</c:v>
                </c:pt>
                <c:pt idx="116">
                  <c:v>1.9197250631697638</c:v>
                </c:pt>
                <c:pt idx="117">
                  <c:v>1.6330621421578595</c:v>
                </c:pt>
                <c:pt idx="118">
                  <c:v>1.287076445687696</c:v>
                </c:pt>
                <c:pt idx="119">
                  <c:v>1.0276430648587409</c:v>
                </c:pt>
                <c:pt idx="120">
                  <c:v>1.2930991696253891</c:v>
                </c:pt>
                <c:pt idx="121">
                  <c:v>4.4535223660637779</c:v>
                </c:pt>
                <c:pt idx="122">
                  <c:v>4.2231656565658415</c:v>
                </c:pt>
                <c:pt idx="123">
                  <c:v>6.3719616180285765</c:v>
                </c:pt>
                <c:pt idx="124">
                  <c:v>4.0341418129277713</c:v>
                </c:pt>
                <c:pt idx="125">
                  <c:v>3.7032153470380247</c:v>
                </c:pt>
                <c:pt idx="126">
                  <c:v>3.7280885769192529</c:v>
                </c:pt>
                <c:pt idx="127">
                  <c:v>3.4866394292803582</c:v>
                </c:pt>
                <c:pt idx="128">
                  <c:v>3.6834180676382222</c:v>
                </c:pt>
                <c:pt idx="129">
                  <c:v>3.4051108414320574</c:v>
                </c:pt>
                <c:pt idx="130">
                  <c:v>3.010411220593423</c:v>
                </c:pt>
                <c:pt idx="131">
                  <c:v>3.2698605449303697</c:v>
                </c:pt>
                <c:pt idx="132">
                  <c:v>4.6766386279182282</c:v>
                </c:pt>
                <c:pt idx="133">
                  <c:v>5.1796220560989088</c:v>
                </c:pt>
                <c:pt idx="134">
                  <c:v>3.6091775395047931</c:v>
                </c:pt>
                <c:pt idx="135">
                  <c:v>3.0362457860064973</c:v>
                </c:pt>
                <c:pt idx="136">
                  <c:v>2.6653969668245736</c:v>
                </c:pt>
                <c:pt idx="137">
                  <c:v>2.3766797446171273</c:v>
                </c:pt>
                <c:pt idx="138">
                  <c:v>2.7643547270543078</c:v>
                </c:pt>
                <c:pt idx="139">
                  <c:v>2.5911244018892887</c:v>
                </c:pt>
                <c:pt idx="140">
                  <c:v>2.4315506619924543</c:v>
                </c:pt>
                <c:pt idx="141">
                  <c:v>2.8857448507055738</c:v>
                </c:pt>
                <c:pt idx="142">
                  <c:v>4.7151332814477147</c:v>
                </c:pt>
                <c:pt idx="143">
                  <c:v>3.7708993624325338</c:v>
                </c:pt>
                <c:pt idx="144">
                  <c:v>7.5360590953238553</c:v>
                </c:pt>
                <c:pt idx="145">
                  <c:v>6.7089342117477528</c:v>
                </c:pt>
                <c:pt idx="146">
                  <c:v>6.6839123724656275</c:v>
                </c:pt>
                <c:pt idx="147">
                  <c:v>7.6871866691152313</c:v>
                </c:pt>
                <c:pt idx="148">
                  <c:v>7.802148645069451</c:v>
                </c:pt>
                <c:pt idx="149">
                  <c:v>6.1234679553385352</c:v>
                </c:pt>
                <c:pt idx="150">
                  <c:v>9.1042410842747898</c:v>
                </c:pt>
                <c:pt idx="151">
                  <c:v>8.5614123572364207</c:v>
                </c:pt>
                <c:pt idx="152">
                  <c:v>6.5886435502361511</c:v>
                </c:pt>
                <c:pt idx="153">
                  <c:v>6.6193101969916128</c:v>
                </c:pt>
                <c:pt idx="154">
                  <c:v>8.1595964162049626</c:v>
                </c:pt>
                <c:pt idx="155">
                  <c:v>8.0973496114216221</c:v>
                </c:pt>
                <c:pt idx="156">
                  <c:v>6.9820927529734007</c:v>
                </c:pt>
                <c:pt idx="157">
                  <c:v>7.399355021079157</c:v>
                </c:pt>
                <c:pt idx="158">
                  <c:v>7.8169632091841246</c:v>
                </c:pt>
                <c:pt idx="159">
                  <c:v>7.6945195529974697</c:v>
                </c:pt>
                <c:pt idx="160">
                  <c:v>7.9546582540627515</c:v>
                </c:pt>
                <c:pt idx="161">
                  <c:v>8.1431850595963695</c:v>
                </c:pt>
                <c:pt idx="162">
                  <c:v>8.1372367206312362</c:v>
                </c:pt>
                <c:pt idx="163">
                  <c:v>8.3066161278285584</c:v>
                </c:pt>
                <c:pt idx="164">
                  <c:v>8.0577478313702873</c:v>
                </c:pt>
                <c:pt idx="165">
                  <c:v>8.3806430075796694</c:v>
                </c:pt>
                <c:pt idx="166">
                  <c:v>10.980781678255235</c:v>
                </c:pt>
                <c:pt idx="167">
                  <c:v>8.806285741678078</c:v>
                </c:pt>
                <c:pt idx="168">
                  <c:v>9.0262747533334409</c:v>
                </c:pt>
                <c:pt idx="169">
                  <c:v>9.5911619693173851</c:v>
                </c:pt>
                <c:pt idx="170">
                  <c:v>9.7484172879595867</c:v>
                </c:pt>
                <c:pt idx="171">
                  <c:v>9.6230094430720392</c:v>
                </c:pt>
                <c:pt idx="172">
                  <c:v>9.716272995311904</c:v>
                </c:pt>
                <c:pt idx="173">
                  <c:v>9.8908209854171254</c:v>
                </c:pt>
                <c:pt idx="174">
                  <c:v>10.135541950811543</c:v>
                </c:pt>
                <c:pt idx="175">
                  <c:v>9.7762242449953902</c:v>
                </c:pt>
                <c:pt idx="176">
                  <c:v>10.865320707573156</c:v>
                </c:pt>
                <c:pt idx="177">
                  <c:v>11.078838375078393</c:v>
                </c:pt>
                <c:pt idx="178">
                  <c:v>12.231513303931575</c:v>
                </c:pt>
                <c:pt idx="179">
                  <c:v>11.721238268198508</c:v>
                </c:pt>
                <c:pt idx="180">
                  <c:v>11.349877972898625</c:v>
                </c:pt>
                <c:pt idx="181">
                  <c:v>12.388802948953526</c:v>
                </c:pt>
                <c:pt idx="182">
                  <c:v>12.89101827713165</c:v>
                </c:pt>
                <c:pt idx="183">
                  <c:v>12.214463702884659</c:v>
                </c:pt>
                <c:pt idx="184">
                  <c:v>11.937845809454206</c:v>
                </c:pt>
                <c:pt idx="185">
                  <c:v>12.556789245829691</c:v>
                </c:pt>
                <c:pt idx="186">
                  <c:v>12.944615564682593</c:v>
                </c:pt>
                <c:pt idx="187">
                  <c:v>12.799423578964852</c:v>
                </c:pt>
                <c:pt idx="188">
                  <c:v>13.233564523295559</c:v>
                </c:pt>
                <c:pt idx="189">
                  <c:v>13.227589258119876</c:v>
                </c:pt>
                <c:pt idx="190">
                  <c:v>13.651912820074209</c:v>
                </c:pt>
                <c:pt idx="191">
                  <c:v>13.725380523406139</c:v>
                </c:pt>
                <c:pt idx="192">
                  <c:v>13.835954976544041</c:v>
                </c:pt>
                <c:pt idx="193">
                  <c:v>13.711035156113505</c:v>
                </c:pt>
                <c:pt idx="194">
                  <c:v>13.93558699709323</c:v>
                </c:pt>
                <c:pt idx="195">
                  <c:v>14.009405497445437</c:v>
                </c:pt>
                <c:pt idx="196">
                  <c:v>14.957547777997448</c:v>
                </c:pt>
                <c:pt idx="197">
                  <c:v>14.719445485135296</c:v>
                </c:pt>
                <c:pt idx="198">
                  <c:v>14.843832964630421</c:v>
                </c:pt>
                <c:pt idx="199">
                  <c:v>15.161037925245935</c:v>
                </c:pt>
                <c:pt idx="200">
                  <c:v>15.609324148147996</c:v>
                </c:pt>
                <c:pt idx="201">
                  <c:v>16.220576439543056</c:v>
                </c:pt>
                <c:pt idx="202">
                  <c:v>16.696583763063057</c:v>
                </c:pt>
                <c:pt idx="203">
                  <c:v>17.586048111393737</c:v>
                </c:pt>
                <c:pt idx="204">
                  <c:v>17.84057012639887</c:v>
                </c:pt>
                <c:pt idx="205">
                  <c:v>17.559935861162813</c:v>
                </c:pt>
                <c:pt idx="206">
                  <c:v>17.527732780473272</c:v>
                </c:pt>
                <c:pt idx="207">
                  <c:v>17.801588240331778</c:v>
                </c:pt>
                <c:pt idx="208">
                  <c:v>17.81299513186616</c:v>
                </c:pt>
                <c:pt idx="209">
                  <c:v>19.849807153219643</c:v>
                </c:pt>
                <c:pt idx="210">
                  <c:v>19.185727384627903</c:v>
                </c:pt>
                <c:pt idx="211">
                  <c:v>19.737083753998728</c:v>
                </c:pt>
                <c:pt idx="212">
                  <c:v>19.754007793361929</c:v>
                </c:pt>
                <c:pt idx="213">
                  <c:v>20.06793473255226</c:v>
                </c:pt>
                <c:pt idx="214">
                  <c:v>19.50696664124758</c:v>
                </c:pt>
                <c:pt idx="215">
                  <c:v>20.803509039079849</c:v>
                </c:pt>
                <c:pt idx="216">
                  <c:v>20.640675114828056</c:v>
                </c:pt>
                <c:pt idx="217">
                  <c:v>21.289851895946764</c:v>
                </c:pt>
                <c:pt idx="218">
                  <c:v>22.446788146862996</c:v>
                </c:pt>
                <c:pt idx="219">
                  <c:v>22.070138028773346</c:v>
                </c:pt>
                <c:pt idx="220">
                  <c:v>22.597414175657626</c:v>
                </c:pt>
                <c:pt idx="221">
                  <c:v>23.496389651839657</c:v>
                </c:pt>
                <c:pt idx="222">
                  <c:v>23.86475943688</c:v>
                </c:pt>
                <c:pt idx="223">
                  <c:v>23.174042062881895</c:v>
                </c:pt>
                <c:pt idx="224">
                  <c:v>23.222080253597809</c:v>
                </c:pt>
                <c:pt idx="225">
                  <c:v>24.452743589001848</c:v>
                </c:pt>
                <c:pt idx="226">
                  <c:v>25.919937814648698</c:v>
                </c:pt>
                <c:pt idx="227">
                  <c:v>25.146425442227404</c:v>
                </c:pt>
                <c:pt idx="228">
                  <c:v>25.592158507154071</c:v>
                </c:pt>
                <c:pt idx="229">
                  <c:v>25.672604673996279</c:v>
                </c:pt>
                <c:pt idx="230">
                  <c:v>25.368268213691724</c:v>
                </c:pt>
                <c:pt idx="231">
                  <c:v>26.551839568519007</c:v>
                </c:pt>
                <c:pt idx="232">
                  <c:v>27.563962540013986</c:v>
                </c:pt>
                <c:pt idx="233">
                  <c:v>26.712888507029909</c:v>
                </c:pt>
                <c:pt idx="234">
                  <c:v>27.005255078067481</c:v>
                </c:pt>
                <c:pt idx="235">
                  <c:v>27.746285939370608</c:v>
                </c:pt>
                <c:pt idx="236">
                  <c:v>27.503081721315613</c:v>
                </c:pt>
                <c:pt idx="237">
                  <c:v>28.358698656610382</c:v>
                </c:pt>
                <c:pt idx="238">
                  <c:v>28.43771791845835</c:v>
                </c:pt>
                <c:pt idx="239">
                  <c:v>29.066466507896259</c:v>
                </c:pt>
                <c:pt idx="240">
                  <c:v>28.64722367140573</c:v>
                </c:pt>
                <c:pt idx="241">
                  <c:v>29.182392067861162</c:v>
                </c:pt>
                <c:pt idx="242">
                  <c:v>29.698733396761888</c:v>
                </c:pt>
                <c:pt idx="243">
                  <c:v>29.445197575052152</c:v>
                </c:pt>
                <c:pt idx="244">
                  <c:v>30.111990785108134</c:v>
                </c:pt>
                <c:pt idx="245">
                  <c:v>28.862083718058983</c:v>
                </c:pt>
                <c:pt idx="246">
                  <c:v>28.204826362975986</c:v>
                </c:pt>
                <c:pt idx="247">
                  <c:v>29.117029286580131</c:v>
                </c:pt>
                <c:pt idx="248">
                  <c:v>28.268475538804093</c:v>
                </c:pt>
                <c:pt idx="249">
                  <c:v>28.951428755523779</c:v>
                </c:pt>
                <c:pt idx="250">
                  <c:v>28.590222345222571</c:v>
                </c:pt>
                <c:pt idx="251">
                  <c:v>28.745729472378823</c:v>
                </c:pt>
                <c:pt idx="252">
                  <c:v>29.086243572019644</c:v>
                </c:pt>
                <c:pt idx="253">
                  <c:v>28.716297517193468</c:v>
                </c:pt>
                <c:pt idx="254">
                  <c:v>29.555527905917057</c:v>
                </c:pt>
                <c:pt idx="255">
                  <c:v>28.926615725592729</c:v>
                </c:pt>
                <c:pt idx="256">
                  <c:v>29.037677809824658</c:v>
                </c:pt>
                <c:pt idx="257">
                  <c:v>29.589320892432646</c:v>
                </c:pt>
                <c:pt idx="258">
                  <c:v>29.997149088696208</c:v>
                </c:pt>
                <c:pt idx="259">
                  <c:v>28.983671657684006</c:v>
                </c:pt>
                <c:pt idx="260">
                  <c:v>29.3966131085167</c:v>
                </c:pt>
                <c:pt idx="261">
                  <c:v>29.45870381928416</c:v>
                </c:pt>
                <c:pt idx="262">
                  <c:v>29.103881721803106</c:v>
                </c:pt>
                <c:pt idx="263">
                  <c:v>29.88472726275775</c:v>
                </c:pt>
                <c:pt idx="264">
                  <c:v>29.157949022992614</c:v>
                </c:pt>
                <c:pt idx="265">
                  <c:v>30.284314060143547</c:v>
                </c:pt>
                <c:pt idx="266">
                  <c:v>29.411121888947513</c:v>
                </c:pt>
                <c:pt idx="267">
                  <c:v>30.173365109474126</c:v>
                </c:pt>
                <c:pt idx="268">
                  <c:v>29.716153260790513</c:v>
                </c:pt>
                <c:pt idx="269">
                  <c:v>29.384137230952913</c:v>
                </c:pt>
                <c:pt idx="270">
                  <c:v>29.792283340912441</c:v>
                </c:pt>
                <c:pt idx="271">
                  <c:v>30.152603215830666</c:v>
                </c:pt>
                <c:pt idx="272">
                  <c:v>30.12799073765531</c:v>
                </c:pt>
                <c:pt idx="273">
                  <c:v>30.307437446143105</c:v>
                </c:pt>
                <c:pt idx="274">
                  <c:v>30.199320519683781</c:v>
                </c:pt>
                <c:pt idx="275">
                  <c:v>30.080865415125757</c:v>
                </c:pt>
                <c:pt idx="276">
                  <c:v>30.067089693363069</c:v>
                </c:pt>
                <c:pt idx="277">
                  <c:v>29.989772007143468</c:v>
                </c:pt>
                <c:pt idx="278">
                  <c:v>30.215534383791564</c:v>
                </c:pt>
                <c:pt idx="279">
                  <c:v>30.296199820614113</c:v>
                </c:pt>
                <c:pt idx="280">
                  <c:v>30.252636323888392</c:v>
                </c:pt>
                <c:pt idx="281">
                  <c:v>30.206683578003791</c:v>
                </c:pt>
                <c:pt idx="282">
                  <c:v>30.119572422991038</c:v>
                </c:pt>
                <c:pt idx="283">
                  <c:v>30.111624364177324</c:v>
                </c:pt>
                <c:pt idx="284">
                  <c:v>30.117670199689329</c:v>
                </c:pt>
                <c:pt idx="285">
                  <c:v>29.994148730745163</c:v>
                </c:pt>
                <c:pt idx="286">
                  <c:v>29.982180724612494</c:v>
                </c:pt>
                <c:pt idx="287">
                  <c:v>30.415429736906454</c:v>
                </c:pt>
                <c:pt idx="288">
                  <c:v>30.409970702980516</c:v>
                </c:pt>
                <c:pt idx="289">
                  <c:v>30.308446245848696</c:v>
                </c:pt>
                <c:pt idx="290">
                  <c:v>30.318529117732794</c:v>
                </c:pt>
                <c:pt idx="291">
                  <c:v>30.280278635878755</c:v>
                </c:pt>
                <c:pt idx="292">
                  <c:v>30.286426060601091</c:v>
                </c:pt>
                <c:pt idx="293">
                  <c:v>30.244914517704956</c:v>
                </c:pt>
                <c:pt idx="294">
                  <c:v>30.166724438121406</c:v>
                </c:pt>
                <c:pt idx="295">
                  <c:v>30.198902547919726</c:v>
                </c:pt>
                <c:pt idx="296">
                  <c:v>30.212988245575833</c:v>
                </c:pt>
                <c:pt idx="297">
                  <c:v>30.190904982990276</c:v>
                </c:pt>
                <c:pt idx="298">
                  <c:v>30.176817671444343</c:v>
                </c:pt>
                <c:pt idx="299">
                  <c:v>30.048699333690866</c:v>
                </c:pt>
                <c:pt idx="300">
                  <c:v>30.048699333690866</c:v>
                </c:pt>
                <c:pt idx="301">
                  <c:v>30.062812494000458</c:v>
                </c:pt>
                <c:pt idx="302">
                  <c:v>30.044690934295971</c:v>
                </c:pt>
                <c:pt idx="303">
                  <c:v>30.179824095038466</c:v>
                </c:pt>
                <c:pt idx="304">
                  <c:v>30.528870692814436</c:v>
                </c:pt>
                <c:pt idx="305">
                  <c:v>30.40117710680471</c:v>
                </c:pt>
                <c:pt idx="306">
                  <c:v>31.058445134658498</c:v>
                </c:pt>
                <c:pt idx="307">
                  <c:v>30.791692903955848</c:v>
                </c:pt>
                <c:pt idx="308">
                  <c:v>29.807590187425227</c:v>
                </c:pt>
                <c:pt idx="309">
                  <c:v>29.644455483616316</c:v>
                </c:pt>
                <c:pt idx="310">
                  <c:v>29.858523803035908</c:v>
                </c:pt>
                <c:pt idx="311">
                  <c:v>30.211888712002033</c:v>
                </c:pt>
                <c:pt idx="312">
                  <c:v>29.811966499690467</c:v>
                </c:pt>
                <c:pt idx="313">
                  <c:v>30.620282644539</c:v>
                </c:pt>
                <c:pt idx="314">
                  <c:v>29.793965132378098</c:v>
                </c:pt>
                <c:pt idx="315">
                  <c:v>30.607243840208621</c:v>
                </c:pt>
                <c:pt idx="316">
                  <c:v>29.939621611963741</c:v>
                </c:pt>
                <c:pt idx="317">
                  <c:v>30.025803937167574</c:v>
                </c:pt>
                <c:pt idx="318">
                  <c:v>30.560944884451324</c:v>
                </c:pt>
                <c:pt idx="319">
                  <c:v>30.443435298968822</c:v>
                </c:pt>
                <c:pt idx="320">
                  <c:v>30.689076017734397</c:v>
                </c:pt>
                <c:pt idx="321">
                  <c:v>30.694641397626754</c:v>
                </c:pt>
                <c:pt idx="322">
                  <c:v>30.599472470059997</c:v>
                </c:pt>
                <c:pt idx="323">
                  <c:v>30.462447067604302</c:v>
                </c:pt>
                <c:pt idx="324">
                  <c:v>30.448896930789736</c:v>
                </c:pt>
                <c:pt idx="325">
                  <c:v>30.313448797715292</c:v>
                </c:pt>
                <c:pt idx="326">
                  <c:v>30.722243830675065</c:v>
                </c:pt>
                <c:pt idx="327">
                  <c:v>30.63270644917273</c:v>
                </c:pt>
                <c:pt idx="328">
                  <c:v>30.624861853602415</c:v>
                </c:pt>
                <c:pt idx="329">
                  <c:v>30.652670407116499</c:v>
                </c:pt>
                <c:pt idx="330">
                  <c:v>30.513152028524249</c:v>
                </c:pt>
                <c:pt idx="331">
                  <c:v>30.477429610389507</c:v>
                </c:pt>
                <c:pt idx="332">
                  <c:v>30.501360834264936</c:v>
                </c:pt>
                <c:pt idx="333">
                  <c:v>30.379193222548786</c:v>
                </c:pt>
                <c:pt idx="334">
                  <c:v>30.361290999394551</c:v>
                </c:pt>
                <c:pt idx="335">
                  <c:v>30.602631477028975</c:v>
                </c:pt>
                <c:pt idx="336">
                  <c:v>30.69951153361248</c:v>
                </c:pt>
                <c:pt idx="337">
                  <c:v>30.700371007802609</c:v>
                </c:pt>
                <c:pt idx="338">
                  <c:v>30.696436947733218</c:v>
                </c:pt>
                <c:pt idx="339">
                  <c:v>30.71041942248446</c:v>
                </c:pt>
                <c:pt idx="340">
                  <c:v>30.686389326775288</c:v>
                </c:pt>
                <c:pt idx="341">
                  <c:v>30.682861142077911</c:v>
                </c:pt>
                <c:pt idx="342">
                  <c:v>30.580280018733941</c:v>
                </c:pt>
                <c:pt idx="343">
                  <c:v>30.566271282156443</c:v>
                </c:pt>
                <c:pt idx="344">
                  <c:v>30.584228073422704</c:v>
                </c:pt>
                <c:pt idx="345">
                  <c:v>30.574181480658414</c:v>
                </c:pt>
                <c:pt idx="346">
                  <c:v>30.584228073422704</c:v>
                </c:pt>
                <c:pt idx="347">
                  <c:v>30.524921163070218</c:v>
                </c:pt>
                <c:pt idx="348">
                  <c:v>30.439579469572365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08768"/>
        <c:axId val="200210688"/>
      </c:scatterChart>
      <c:valAx>
        <c:axId val="2002087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LOAD -Kg</a:t>
                </a:r>
              </a:p>
            </c:rich>
          </c:tx>
          <c:layout>
            <c:manualLayout>
              <c:xMode val="edge"/>
              <c:yMode val="edge"/>
              <c:x val="0.47108315955798769"/>
              <c:y val="0.949688914835936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0210688"/>
        <c:crosses val="autoZero"/>
        <c:crossBetween val="midCat"/>
      </c:valAx>
      <c:valAx>
        <c:axId val="200210688"/>
        <c:scaling>
          <c:orientation val="minMax"/>
          <c:min val="-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MR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0208768"/>
        <c:crosses val="autoZero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72712588036865E-2"/>
          <c:y val="2.3175162626520623E-2"/>
          <c:w val="0.91298946006346127"/>
          <c:h val="0.88026960385497743"/>
        </c:manualLayout>
      </c:layout>
      <c:scatterChart>
        <c:scatterStyle val="lineMarker"/>
        <c:varyColors val="0"/>
        <c:ser>
          <c:idx val="0"/>
          <c:order val="0"/>
          <c:tx>
            <c:v>U4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'data-editted'!$AM$6:$AM$372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0</c:v>
                </c:pt>
                <c:pt idx="2">
                  <c:v>0</c:v>
                </c:pt>
                <c:pt idx="3">
                  <c:v>-3.0499999999999998E-3</c:v>
                </c:pt>
                <c:pt idx="4">
                  <c:v>0</c:v>
                </c:pt>
                <c:pt idx="5">
                  <c:v>0</c:v>
                </c:pt>
                <c:pt idx="6">
                  <c:v>-6.0999999999999995E-3</c:v>
                </c:pt>
                <c:pt idx="7">
                  <c:v>0</c:v>
                </c:pt>
                <c:pt idx="8">
                  <c:v>-3.0499999999999998E-3</c:v>
                </c:pt>
                <c:pt idx="9">
                  <c:v>0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-3.0499999999999998E-3</c:v>
                </c:pt>
                <c:pt idx="14">
                  <c:v>0.18007999999999999</c:v>
                </c:pt>
                <c:pt idx="15">
                  <c:v>0.47308</c:v>
                </c:pt>
                <c:pt idx="16">
                  <c:v>0.60736999999999997</c:v>
                </c:pt>
                <c:pt idx="17">
                  <c:v>0.92174000000000011</c:v>
                </c:pt>
                <c:pt idx="18">
                  <c:v>1.08351</c:v>
                </c:pt>
                <c:pt idx="19">
                  <c:v>1.2574800000000002</c:v>
                </c:pt>
                <c:pt idx="20">
                  <c:v>1.33378</c:v>
                </c:pt>
                <c:pt idx="21">
                  <c:v>1.4009299999999998</c:v>
                </c:pt>
                <c:pt idx="22">
                  <c:v>1.4955400000000001</c:v>
                </c:pt>
                <c:pt idx="23">
                  <c:v>1.57795</c:v>
                </c:pt>
                <c:pt idx="24">
                  <c:v>1.71225</c:v>
                </c:pt>
                <c:pt idx="25">
                  <c:v>1.89537</c:v>
                </c:pt>
                <c:pt idx="26">
                  <c:v>1.9869399999999999</c:v>
                </c:pt>
                <c:pt idx="27">
                  <c:v>2.0724</c:v>
                </c:pt>
                <c:pt idx="28">
                  <c:v>2.19143</c:v>
                </c:pt>
                <c:pt idx="29">
                  <c:v>2.1212299999999997</c:v>
                </c:pt>
                <c:pt idx="30">
                  <c:v>2.1456499999999998</c:v>
                </c:pt>
                <c:pt idx="31">
                  <c:v>3.0216099999999999</c:v>
                </c:pt>
                <c:pt idx="32">
                  <c:v>3.6442399999999999</c:v>
                </c:pt>
                <c:pt idx="33">
                  <c:v>3.9494600000000002</c:v>
                </c:pt>
                <c:pt idx="34">
                  <c:v>4.1997299999999997</c:v>
                </c:pt>
                <c:pt idx="35">
                  <c:v>4.3981200000000005</c:v>
                </c:pt>
                <c:pt idx="36">
                  <c:v>4.4133800000000001</c:v>
                </c:pt>
                <c:pt idx="37">
                  <c:v>4.4500099999999998</c:v>
                </c:pt>
                <c:pt idx="38">
                  <c:v>4.9413999999999998</c:v>
                </c:pt>
                <c:pt idx="39">
                  <c:v>5.1947299999999998</c:v>
                </c:pt>
                <c:pt idx="40">
                  <c:v>5.3076499999999998</c:v>
                </c:pt>
                <c:pt idx="41">
                  <c:v>5.4053200000000006</c:v>
                </c:pt>
                <c:pt idx="42">
                  <c:v>5.5029899999999996</c:v>
                </c:pt>
                <c:pt idx="43">
                  <c:v>5.5976099999999995</c:v>
                </c:pt>
                <c:pt idx="44">
                  <c:v>5.6830699999999998</c:v>
                </c:pt>
                <c:pt idx="45">
                  <c:v>5.7105399999999999</c:v>
                </c:pt>
                <c:pt idx="46">
                  <c:v>5.84178</c:v>
                </c:pt>
                <c:pt idx="47">
                  <c:v>5.9150300000000007</c:v>
                </c:pt>
                <c:pt idx="48">
                  <c:v>5.97302</c:v>
                </c:pt>
                <c:pt idx="49">
                  <c:v>6.0157500000000006</c:v>
                </c:pt>
                <c:pt idx="50">
                  <c:v>6.1103700000000005</c:v>
                </c:pt>
                <c:pt idx="51">
                  <c:v>6.1195199999999996</c:v>
                </c:pt>
                <c:pt idx="52">
                  <c:v>6.5132500000000002</c:v>
                </c:pt>
                <c:pt idx="53">
                  <c:v>7.1175699999999997</c:v>
                </c:pt>
                <c:pt idx="54">
                  <c:v>7.4502499999999996</c:v>
                </c:pt>
                <c:pt idx="55">
                  <c:v>7.6791600000000004</c:v>
                </c:pt>
                <c:pt idx="56">
                  <c:v>7.8592399999999998</c:v>
                </c:pt>
                <c:pt idx="57">
                  <c:v>7.9935299999999998</c:v>
                </c:pt>
                <c:pt idx="58">
                  <c:v>8.17666</c:v>
                </c:pt>
                <c:pt idx="59">
                  <c:v>8.2224400000000006</c:v>
                </c:pt>
                <c:pt idx="60">
                  <c:v>9.1167100000000012</c:v>
                </c:pt>
                <c:pt idx="61">
                  <c:v>9.8278599999999994</c:v>
                </c:pt>
                <c:pt idx="62">
                  <c:v>10.023200000000001</c:v>
                </c:pt>
                <c:pt idx="63">
                  <c:v>10.023200000000001</c:v>
                </c:pt>
                <c:pt idx="64">
                  <c:v>10.157490000000001</c:v>
                </c:pt>
                <c:pt idx="65">
                  <c:v>10.40166</c:v>
                </c:pt>
                <c:pt idx="66">
                  <c:v>10.587840000000002</c:v>
                </c:pt>
                <c:pt idx="67">
                  <c:v>10.676349999999999</c:v>
                </c:pt>
                <c:pt idx="68">
                  <c:v>10.816749999999999</c:v>
                </c:pt>
                <c:pt idx="69">
                  <c:v>10.99072</c:v>
                </c:pt>
                <c:pt idx="70">
                  <c:v>11.268470000000001</c:v>
                </c:pt>
                <c:pt idx="71">
                  <c:v>11.42412</c:v>
                </c:pt>
                <c:pt idx="72">
                  <c:v>11.332560000000001</c:v>
                </c:pt>
                <c:pt idx="73">
                  <c:v>11.512639999999999</c:v>
                </c:pt>
                <c:pt idx="74">
                  <c:v>11.711020000000001</c:v>
                </c:pt>
                <c:pt idx="75">
                  <c:v>11.900260000000001</c:v>
                </c:pt>
                <c:pt idx="76">
                  <c:v>11.93078</c:v>
                </c:pt>
                <c:pt idx="77">
                  <c:v>11.973510000000001</c:v>
                </c:pt>
                <c:pt idx="78">
                  <c:v>12.297029999999999</c:v>
                </c:pt>
                <c:pt idx="79">
                  <c:v>12.580880000000001</c:v>
                </c:pt>
                <c:pt idx="80">
                  <c:v>12.623610000000001</c:v>
                </c:pt>
                <c:pt idx="81">
                  <c:v>12.626659999999999</c:v>
                </c:pt>
                <c:pt idx="82">
                  <c:v>12.562570000000001</c:v>
                </c:pt>
                <c:pt idx="83">
                  <c:v>12.529000000000002</c:v>
                </c:pt>
                <c:pt idx="84">
                  <c:v>12.495419999999999</c:v>
                </c:pt>
                <c:pt idx="85">
                  <c:v>12.434380000000001</c:v>
                </c:pt>
                <c:pt idx="86">
                  <c:v>12.47711</c:v>
                </c:pt>
                <c:pt idx="87">
                  <c:v>12.968499999999999</c:v>
                </c:pt>
                <c:pt idx="88">
                  <c:v>13.411059999999999</c:v>
                </c:pt>
                <c:pt idx="89">
                  <c:v>13.77732</c:v>
                </c:pt>
                <c:pt idx="90">
                  <c:v>14.048959999999999</c:v>
                </c:pt>
                <c:pt idx="91">
                  <c:v>14.20767</c:v>
                </c:pt>
                <c:pt idx="92">
                  <c:v>14.17104</c:v>
                </c:pt>
                <c:pt idx="93">
                  <c:v>14.833350000000001</c:v>
                </c:pt>
                <c:pt idx="94">
                  <c:v>15.38579</c:v>
                </c:pt>
                <c:pt idx="95">
                  <c:v>15.382739999999998</c:v>
                </c:pt>
                <c:pt idx="96">
                  <c:v>15.40105</c:v>
                </c:pt>
                <c:pt idx="97">
                  <c:v>15.79172</c:v>
                </c:pt>
                <c:pt idx="98">
                  <c:v>15.926020000000001</c:v>
                </c:pt>
                <c:pt idx="99">
                  <c:v>16.029790000000002</c:v>
                </c:pt>
                <c:pt idx="100">
                  <c:v>16.127459999999999</c:v>
                </c:pt>
                <c:pt idx="101">
                  <c:v>16.133559999999999</c:v>
                </c:pt>
                <c:pt idx="102">
                  <c:v>16.57002</c:v>
                </c:pt>
                <c:pt idx="103">
                  <c:v>17.598579999999998</c:v>
                </c:pt>
                <c:pt idx="104">
                  <c:v>18.1205</c:v>
                </c:pt>
                <c:pt idx="105">
                  <c:v>18.334150000000001</c:v>
                </c:pt>
                <c:pt idx="106">
                  <c:v>18.78586</c:v>
                </c:pt>
                <c:pt idx="107">
                  <c:v>19.439019999999999</c:v>
                </c:pt>
                <c:pt idx="108">
                  <c:v>19.829689999999999</c:v>
                </c:pt>
                <c:pt idx="109">
                  <c:v>20.040289999999999</c:v>
                </c:pt>
                <c:pt idx="110">
                  <c:v>20.226469999999999</c:v>
                </c:pt>
                <c:pt idx="111">
                  <c:v>20.208159999999999</c:v>
                </c:pt>
                <c:pt idx="112">
                  <c:v>20.809419999999999</c:v>
                </c:pt>
                <c:pt idx="113">
                  <c:v>21.28556</c:v>
                </c:pt>
                <c:pt idx="114">
                  <c:v>21.75253</c:v>
                </c:pt>
                <c:pt idx="115">
                  <c:v>21.966179999999998</c:v>
                </c:pt>
                <c:pt idx="116">
                  <c:v>22.112680000000001</c:v>
                </c:pt>
                <c:pt idx="117">
                  <c:v>22.2775</c:v>
                </c:pt>
                <c:pt idx="118">
                  <c:v>22.85435</c:v>
                </c:pt>
                <c:pt idx="119">
                  <c:v>23.379319999999996</c:v>
                </c:pt>
                <c:pt idx="120">
                  <c:v>23.602119999999999</c:v>
                </c:pt>
                <c:pt idx="121">
                  <c:v>23.95007</c:v>
                </c:pt>
                <c:pt idx="122">
                  <c:v>24.151509999999998</c:v>
                </c:pt>
                <c:pt idx="123">
                  <c:v>24.914540000000002</c:v>
                </c:pt>
                <c:pt idx="124">
                  <c:v>25.46698</c:v>
                </c:pt>
                <c:pt idx="125">
                  <c:v>25.808809999999998</c:v>
                </c:pt>
                <c:pt idx="126">
                  <c:v>25.924800000000001</c:v>
                </c:pt>
                <c:pt idx="127">
                  <c:v>26.046880000000002</c:v>
                </c:pt>
                <c:pt idx="128">
                  <c:v>26.10792</c:v>
                </c:pt>
                <c:pt idx="129">
                  <c:v>26.2117</c:v>
                </c:pt>
                <c:pt idx="130">
                  <c:v>26.291049999999998</c:v>
                </c:pt>
                <c:pt idx="131">
                  <c:v>26.260529999999999</c:v>
                </c:pt>
                <c:pt idx="132">
                  <c:v>26.931999999999999</c:v>
                </c:pt>
                <c:pt idx="133">
                  <c:v>27.74081</c:v>
                </c:pt>
                <c:pt idx="134">
                  <c:v>28.287140000000001</c:v>
                </c:pt>
                <c:pt idx="135">
                  <c:v>28.461120000000001</c:v>
                </c:pt>
                <c:pt idx="136">
                  <c:v>28.360399999999998</c:v>
                </c:pt>
                <c:pt idx="137">
                  <c:v>28.268829999999998</c:v>
                </c:pt>
                <c:pt idx="138">
                  <c:v>28.165059999999997</c:v>
                </c:pt>
                <c:pt idx="139">
                  <c:v>28.091809999999999</c:v>
                </c:pt>
                <c:pt idx="140">
                  <c:v>28.06129</c:v>
                </c:pt>
                <c:pt idx="141">
                  <c:v>28.192530000000001</c:v>
                </c:pt>
                <c:pt idx="142">
                  <c:v>29.120380000000001</c:v>
                </c:pt>
                <c:pt idx="143">
                  <c:v>30.029910000000001</c:v>
                </c:pt>
                <c:pt idx="144">
                  <c:v>30.25272</c:v>
                </c:pt>
                <c:pt idx="145">
                  <c:v>30.121469999999999</c:v>
                </c:pt>
                <c:pt idx="146">
                  <c:v>30.121469999999999</c:v>
                </c:pt>
                <c:pt idx="147">
                  <c:v>30.872299999999999</c:v>
                </c:pt>
                <c:pt idx="148">
                  <c:v>31.57124</c:v>
                </c:pt>
                <c:pt idx="149">
                  <c:v>32.007689999999997</c:v>
                </c:pt>
                <c:pt idx="150">
                  <c:v>33.140030000000003</c:v>
                </c:pt>
                <c:pt idx="151">
                  <c:v>33.89696</c:v>
                </c:pt>
                <c:pt idx="152">
                  <c:v>33.213279999999997</c:v>
                </c:pt>
                <c:pt idx="153">
                  <c:v>33.014890000000001</c:v>
                </c:pt>
                <c:pt idx="154">
                  <c:v>33.707729999999998</c:v>
                </c:pt>
                <c:pt idx="155">
                  <c:v>33.57038</c:v>
                </c:pt>
                <c:pt idx="156">
                  <c:v>33.078989999999997</c:v>
                </c:pt>
                <c:pt idx="157">
                  <c:v>33.033209999999997</c:v>
                </c:pt>
                <c:pt idx="158">
                  <c:v>33.655839999999998</c:v>
                </c:pt>
                <c:pt idx="159">
                  <c:v>33.399459999999998</c:v>
                </c:pt>
                <c:pt idx="160">
                  <c:v>33.265169999999998</c:v>
                </c:pt>
                <c:pt idx="161">
                  <c:v>33.317059999999998</c:v>
                </c:pt>
                <c:pt idx="162">
                  <c:v>33.707729999999998</c:v>
                </c:pt>
                <c:pt idx="163">
                  <c:v>33.884749999999997</c:v>
                </c:pt>
                <c:pt idx="164">
                  <c:v>34.046509999999998</c:v>
                </c:pt>
                <c:pt idx="165">
                  <c:v>34.174700000000001</c:v>
                </c:pt>
                <c:pt idx="166">
                  <c:v>34.26932</c:v>
                </c:pt>
                <c:pt idx="167">
                  <c:v>34.672199999999997</c:v>
                </c:pt>
                <c:pt idx="168">
                  <c:v>34.458550000000002</c:v>
                </c:pt>
                <c:pt idx="169">
                  <c:v>34.931629999999998</c:v>
                </c:pt>
                <c:pt idx="170">
                  <c:v>35.26737</c:v>
                </c:pt>
                <c:pt idx="171">
                  <c:v>35.459650000000003</c:v>
                </c:pt>
                <c:pt idx="172">
                  <c:v>35.496279999999999</c:v>
                </c:pt>
                <c:pt idx="173">
                  <c:v>35.581739999999996</c:v>
                </c:pt>
                <c:pt idx="174">
                  <c:v>35.670250000000003</c:v>
                </c:pt>
                <c:pt idx="175">
                  <c:v>35.511539999999997</c:v>
                </c:pt>
                <c:pt idx="176">
                  <c:v>35.84422</c:v>
                </c:pt>
                <c:pt idx="177">
                  <c:v>36.268470000000001</c:v>
                </c:pt>
                <c:pt idx="178">
                  <c:v>36.659140000000001</c:v>
                </c:pt>
                <c:pt idx="179">
                  <c:v>36.591990000000003</c:v>
                </c:pt>
                <c:pt idx="180">
                  <c:v>36.430230000000002</c:v>
                </c:pt>
                <c:pt idx="181">
                  <c:v>37.205469999999998</c:v>
                </c:pt>
                <c:pt idx="182">
                  <c:v>37.834209999999999</c:v>
                </c:pt>
                <c:pt idx="183">
                  <c:v>37.73959</c:v>
                </c:pt>
                <c:pt idx="184">
                  <c:v>37.501529999999995</c:v>
                </c:pt>
                <c:pt idx="185">
                  <c:v>37.577829999999999</c:v>
                </c:pt>
                <c:pt idx="186">
                  <c:v>38.142469999999996</c:v>
                </c:pt>
                <c:pt idx="187">
                  <c:v>38.432429999999997</c:v>
                </c:pt>
                <c:pt idx="188">
                  <c:v>38.893299999999996</c:v>
                </c:pt>
                <c:pt idx="189">
                  <c:v>38.682699999999997</c:v>
                </c:pt>
                <c:pt idx="190">
                  <c:v>38.594189999999998</c:v>
                </c:pt>
                <c:pt idx="191">
                  <c:v>38.853619999999999</c:v>
                </c:pt>
                <c:pt idx="192">
                  <c:v>39.479309999999998</c:v>
                </c:pt>
                <c:pt idx="193">
                  <c:v>39.857770000000002</c:v>
                </c:pt>
                <c:pt idx="194">
                  <c:v>40.092779999999998</c:v>
                </c:pt>
                <c:pt idx="195">
                  <c:v>40.144669999999998</c:v>
                </c:pt>
                <c:pt idx="196">
                  <c:v>40.477350000000001</c:v>
                </c:pt>
                <c:pt idx="197">
                  <c:v>41.30753</c:v>
                </c:pt>
                <c:pt idx="198">
                  <c:v>41.10304</c:v>
                </c:pt>
                <c:pt idx="199">
                  <c:v>40.831400000000002</c:v>
                </c:pt>
                <c:pt idx="200">
                  <c:v>41.164080000000006</c:v>
                </c:pt>
                <c:pt idx="201">
                  <c:v>42.272010000000002</c:v>
                </c:pt>
                <c:pt idx="202">
                  <c:v>42.33305</c:v>
                </c:pt>
                <c:pt idx="203">
                  <c:v>43.346360000000004</c:v>
                </c:pt>
                <c:pt idx="204">
                  <c:v>43.498959999999997</c:v>
                </c:pt>
                <c:pt idx="205">
                  <c:v>43.706510000000002</c:v>
                </c:pt>
                <c:pt idx="206">
                  <c:v>43.962889999999994</c:v>
                </c:pt>
                <c:pt idx="207">
                  <c:v>44.091080000000005</c:v>
                </c:pt>
                <c:pt idx="208">
                  <c:v>44.106340000000003</c:v>
                </c:pt>
                <c:pt idx="209">
                  <c:v>45.06776</c:v>
                </c:pt>
                <c:pt idx="210">
                  <c:v>45.153220000000005</c:v>
                </c:pt>
                <c:pt idx="211">
                  <c:v>45.650709999999997</c:v>
                </c:pt>
                <c:pt idx="212">
                  <c:v>46.044440000000002</c:v>
                </c:pt>
                <c:pt idx="213">
                  <c:v>46.197049999999997</c:v>
                </c:pt>
                <c:pt idx="214">
                  <c:v>45.949820000000003</c:v>
                </c:pt>
                <c:pt idx="215">
                  <c:v>46.920400000000001</c:v>
                </c:pt>
                <c:pt idx="216">
                  <c:v>46.416800000000002</c:v>
                </c:pt>
                <c:pt idx="217">
                  <c:v>46.398490000000002</c:v>
                </c:pt>
                <c:pt idx="218">
                  <c:v>47.488100000000003</c:v>
                </c:pt>
                <c:pt idx="219">
                  <c:v>47.210349999999998</c:v>
                </c:pt>
                <c:pt idx="220">
                  <c:v>47.512509999999999</c:v>
                </c:pt>
                <c:pt idx="221">
                  <c:v>48.611279999999994</c:v>
                </c:pt>
                <c:pt idx="222">
                  <c:v>48.718109999999996</c:v>
                </c:pt>
                <c:pt idx="223">
                  <c:v>48.779150000000001</c:v>
                </c:pt>
                <c:pt idx="224">
                  <c:v>48.809669999999997</c:v>
                </c:pt>
                <c:pt idx="225">
                  <c:v>50.082410000000003</c:v>
                </c:pt>
                <c:pt idx="226">
                  <c:v>50.668419999999998</c:v>
                </c:pt>
                <c:pt idx="227">
                  <c:v>50.405929999999998</c:v>
                </c:pt>
                <c:pt idx="228">
                  <c:v>50.970579999999998</c:v>
                </c:pt>
                <c:pt idx="229">
                  <c:v>51.410080000000001</c:v>
                </c:pt>
                <c:pt idx="230">
                  <c:v>50.988889999999998</c:v>
                </c:pt>
                <c:pt idx="231">
                  <c:v>52.209740000000004</c:v>
                </c:pt>
                <c:pt idx="232">
                  <c:v>52.679769999999998</c:v>
                </c:pt>
                <c:pt idx="233">
                  <c:v>52.47833</c:v>
                </c:pt>
                <c:pt idx="234">
                  <c:v>52.472229999999996</c:v>
                </c:pt>
                <c:pt idx="235">
                  <c:v>53.561840000000004</c:v>
                </c:pt>
                <c:pt idx="236">
                  <c:v>53.091809999999995</c:v>
                </c:pt>
                <c:pt idx="237">
                  <c:v>53.851790000000001</c:v>
                </c:pt>
                <c:pt idx="238">
                  <c:v>54.089849999999998</c:v>
                </c:pt>
                <c:pt idx="239">
                  <c:v>54.791840000000001</c:v>
                </c:pt>
                <c:pt idx="240">
                  <c:v>54.364550000000001</c:v>
                </c:pt>
                <c:pt idx="241">
                  <c:v>54.584300000000006</c:v>
                </c:pt>
                <c:pt idx="242">
                  <c:v>55.402270000000001</c:v>
                </c:pt>
                <c:pt idx="243">
                  <c:v>54.926139999999997</c:v>
                </c:pt>
                <c:pt idx="244">
                  <c:v>55.805150000000005</c:v>
                </c:pt>
                <c:pt idx="245">
                  <c:v>55.036020000000001</c:v>
                </c:pt>
                <c:pt idx="246">
                  <c:v>54.218040000000002</c:v>
                </c:pt>
                <c:pt idx="247">
                  <c:v>55.170310000000001</c:v>
                </c:pt>
                <c:pt idx="248">
                  <c:v>54.465270000000004</c:v>
                </c:pt>
                <c:pt idx="249">
                  <c:v>54.999390000000005</c:v>
                </c:pt>
                <c:pt idx="250">
                  <c:v>54.794899999999998</c:v>
                </c:pt>
                <c:pt idx="251">
                  <c:v>54.47137</c:v>
                </c:pt>
                <c:pt idx="252">
                  <c:v>55.209989999999998</c:v>
                </c:pt>
                <c:pt idx="253">
                  <c:v>54.480530000000002</c:v>
                </c:pt>
                <c:pt idx="254">
                  <c:v>55.588450000000002</c:v>
                </c:pt>
                <c:pt idx="255">
                  <c:v>54.736909999999995</c:v>
                </c:pt>
                <c:pt idx="256">
                  <c:v>54.303500000000007</c:v>
                </c:pt>
                <c:pt idx="257">
                  <c:v>54.120379999999997</c:v>
                </c:pt>
                <c:pt idx="258">
                  <c:v>55.423639999999999</c:v>
                </c:pt>
                <c:pt idx="259">
                  <c:v>55.087899999999998</c:v>
                </c:pt>
                <c:pt idx="260">
                  <c:v>55.005490000000002</c:v>
                </c:pt>
                <c:pt idx="261">
                  <c:v>55.512149999999998</c:v>
                </c:pt>
                <c:pt idx="262">
                  <c:v>54.810159999999996</c:v>
                </c:pt>
                <c:pt idx="263">
                  <c:v>55.838729999999998</c:v>
                </c:pt>
                <c:pt idx="264">
                  <c:v>54.947499999999998</c:v>
                </c:pt>
                <c:pt idx="265">
                  <c:v>55.878399999999999</c:v>
                </c:pt>
                <c:pt idx="266">
                  <c:v>55.219139999999996</c:v>
                </c:pt>
                <c:pt idx="267">
                  <c:v>55.628129999999999</c:v>
                </c:pt>
                <c:pt idx="268">
                  <c:v>55.426690000000001</c:v>
                </c:pt>
                <c:pt idx="269">
                  <c:v>54.825420000000001</c:v>
                </c:pt>
                <c:pt idx="270">
                  <c:v>54.587349999999994</c:v>
                </c:pt>
                <c:pt idx="271">
                  <c:v>54.352340000000005</c:v>
                </c:pt>
                <c:pt idx="272">
                  <c:v>54.236360000000005</c:v>
                </c:pt>
                <c:pt idx="273">
                  <c:v>54.138689999999997</c:v>
                </c:pt>
                <c:pt idx="274">
                  <c:v>54.044070000000005</c:v>
                </c:pt>
                <c:pt idx="275">
                  <c:v>53.952510000000004</c:v>
                </c:pt>
                <c:pt idx="276">
                  <c:v>53.931139999999999</c:v>
                </c:pt>
                <c:pt idx="277">
                  <c:v>53.882309999999997</c:v>
                </c:pt>
                <c:pt idx="278">
                  <c:v>53.830420000000004</c:v>
                </c:pt>
                <c:pt idx="279">
                  <c:v>53.763280000000002</c:v>
                </c:pt>
                <c:pt idx="280">
                  <c:v>53.729700000000001</c:v>
                </c:pt>
                <c:pt idx="281">
                  <c:v>53.726649999999999</c:v>
                </c:pt>
                <c:pt idx="282">
                  <c:v>53.63814</c:v>
                </c:pt>
                <c:pt idx="283">
                  <c:v>53.632039999999996</c:v>
                </c:pt>
                <c:pt idx="284">
                  <c:v>53.625929999999997</c:v>
                </c:pt>
                <c:pt idx="285">
                  <c:v>53.531310000000005</c:v>
                </c:pt>
                <c:pt idx="286">
                  <c:v>53.522160000000007</c:v>
                </c:pt>
                <c:pt idx="287">
                  <c:v>53.531310000000005</c:v>
                </c:pt>
                <c:pt idx="288">
                  <c:v>53.494689999999999</c:v>
                </c:pt>
                <c:pt idx="289">
                  <c:v>53.42754</c:v>
                </c:pt>
                <c:pt idx="290">
                  <c:v>53.424489999999999</c:v>
                </c:pt>
                <c:pt idx="291">
                  <c:v>53.42754</c:v>
                </c:pt>
                <c:pt idx="292">
                  <c:v>53.421440000000004</c:v>
                </c:pt>
                <c:pt idx="293">
                  <c:v>53.357340000000001</c:v>
                </c:pt>
                <c:pt idx="294">
                  <c:v>53.32987</c:v>
                </c:pt>
                <c:pt idx="295">
                  <c:v>53.332929999999998</c:v>
                </c:pt>
                <c:pt idx="296">
                  <c:v>53.332929999999998</c:v>
                </c:pt>
                <c:pt idx="297">
                  <c:v>53.326819999999998</c:v>
                </c:pt>
                <c:pt idx="298">
                  <c:v>53.326819999999998</c:v>
                </c:pt>
                <c:pt idx="299">
                  <c:v>53.229149999999997</c:v>
                </c:pt>
                <c:pt idx="300">
                  <c:v>53.229149999999997</c:v>
                </c:pt>
                <c:pt idx="301">
                  <c:v>53.229149999999997</c:v>
                </c:pt>
                <c:pt idx="302">
                  <c:v>53.226099999999995</c:v>
                </c:pt>
                <c:pt idx="303">
                  <c:v>53.232209999999995</c:v>
                </c:pt>
                <c:pt idx="304">
                  <c:v>53.229149999999997</c:v>
                </c:pt>
                <c:pt idx="305">
                  <c:v>53.131490000000007</c:v>
                </c:pt>
                <c:pt idx="306">
                  <c:v>53.943350000000002</c:v>
                </c:pt>
                <c:pt idx="307">
                  <c:v>54.865100000000005</c:v>
                </c:pt>
                <c:pt idx="308">
                  <c:v>55.316809999999997</c:v>
                </c:pt>
                <c:pt idx="309">
                  <c:v>55.487729999999999</c:v>
                </c:pt>
                <c:pt idx="310">
                  <c:v>55.20693</c:v>
                </c:pt>
                <c:pt idx="311">
                  <c:v>55.820410000000003</c:v>
                </c:pt>
                <c:pt idx="312">
                  <c:v>55.170310000000001</c:v>
                </c:pt>
                <c:pt idx="313">
                  <c:v>56.11647</c:v>
                </c:pt>
                <c:pt idx="314">
                  <c:v>55.316809999999997</c:v>
                </c:pt>
                <c:pt idx="315">
                  <c:v>56.095100000000002</c:v>
                </c:pt>
                <c:pt idx="316">
                  <c:v>55.313760000000002</c:v>
                </c:pt>
                <c:pt idx="317">
                  <c:v>54.941400000000002</c:v>
                </c:pt>
                <c:pt idx="318">
                  <c:v>54.736909999999995</c:v>
                </c:pt>
                <c:pt idx="319">
                  <c:v>54.590400000000002</c:v>
                </c:pt>
                <c:pt idx="320">
                  <c:v>54.501890000000003</c:v>
                </c:pt>
                <c:pt idx="321">
                  <c:v>54.41948</c:v>
                </c:pt>
                <c:pt idx="322">
                  <c:v>54.334030000000006</c:v>
                </c:pt>
                <c:pt idx="323">
                  <c:v>54.248570000000001</c:v>
                </c:pt>
                <c:pt idx="324">
                  <c:v>54.227200000000003</c:v>
                </c:pt>
                <c:pt idx="325">
                  <c:v>54.132579999999997</c:v>
                </c:pt>
                <c:pt idx="326">
                  <c:v>54.126480000000001</c:v>
                </c:pt>
                <c:pt idx="327">
                  <c:v>54.03492</c:v>
                </c:pt>
                <c:pt idx="328">
                  <c:v>54.02881</c:v>
                </c:pt>
                <c:pt idx="329">
                  <c:v>54.02881</c:v>
                </c:pt>
                <c:pt idx="330">
                  <c:v>53.931139999999999</c:v>
                </c:pt>
                <c:pt idx="331">
                  <c:v>53.925039999999996</c:v>
                </c:pt>
                <c:pt idx="332">
                  <c:v>53.921989999999994</c:v>
                </c:pt>
                <c:pt idx="333">
                  <c:v>53.827370000000002</c:v>
                </c:pt>
                <c:pt idx="334">
                  <c:v>53.82432</c:v>
                </c:pt>
                <c:pt idx="335">
                  <c:v>53.827370000000002</c:v>
                </c:pt>
                <c:pt idx="336">
                  <c:v>53.772430000000007</c:v>
                </c:pt>
                <c:pt idx="337">
                  <c:v>53.729700000000001</c:v>
                </c:pt>
                <c:pt idx="338">
                  <c:v>53.726649999999999</c:v>
                </c:pt>
                <c:pt idx="339">
                  <c:v>53.726649999999999</c:v>
                </c:pt>
                <c:pt idx="340">
                  <c:v>53.729700000000001</c:v>
                </c:pt>
                <c:pt idx="341">
                  <c:v>53.705290000000005</c:v>
                </c:pt>
                <c:pt idx="342">
                  <c:v>53.625929999999997</c:v>
                </c:pt>
                <c:pt idx="343">
                  <c:v>53.625929999999997</c:v>
                </c:pt>
                <c:pt idx="344">
                  <c:v>53.628979999999999</c:v>
                </c:pt>
                <c:pt idx="345">
                  <c:v>53.632039999999996</c:v>
                </c:pt>
                <c:pt idx="346">
                  <c:v>53.628979999999999</c:v>
                </c:pt>
                <c:pt idx="347">
                  <c:v>53.583199999999998</c:v>
                </c:pt>
                <c:pt idx="348">
                  <c:v>53.528260000000003</c:v>
                </c:pt>
                <c:pt idx="349">
                  <c:v>43.071660000000001</c:v>
                </c:pt>
                <c:pt idx="350">
                  <c:v>27.487489999999998</c:v>
                </c:pt>
                <c:pt idx="351">
                  <c:v>20.296669999999999</c:v>
                </c:pt>
                <c:pt idx="352">
                  <c:v>17.766449999999999</c:v>
                </c:pt>
                <c:pt idx="353">
                  <c:v>12.611400000000001</c:v>
                </c:pt>
                <c:pt idx="354">
                  <c:v>10.609210000000001</c:v>
                </c:pt>
                <c:pt idx="355">
                  <c:v>9.1167100000000012</c:v>
                </c:pt>
                <c:pt idx="356">
                  <c:v>7.1358799999999993</c:v>
                </c:pt>
                <c:pt idx="357">
                  <c:v>3.9311399999999996</c:v>
                </c:pt>
                <c:pt idx="358">
                  <c:v>2.6614599999999999</c:v>
                </c:pt>
                <c:pt idx="359">
                  <c:v>0.89733000000000007</c:v>
                </c:pt>
                <c:pt idx="360">
                  <c:v>3.3570000000000003E-2</c:v>
                </c:pt>
                <c:pt idx="361">
                  <c:v>6.0999999999999995E-3</c:v>
                </c:pt>
                <c:pt idx="362">
                  <c:v>3.0499999999999998E-3</c:v>
                </c:pt>
                <c:pt idx="363">
                  <c:v>3.0499999999999998E-3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xVal>
          <c:yVal>
            <c:numRef>
              <c:f>'data-editted'!$AN$6:$AN$372</c:f>
              <c:numCache>
                <c:formatCode>General</c:formatCode>
                <c:ptCount val="367"/>
                <c:pt idx="0">
                  <c:v>0</c:v>
                </c:pt>
                <c:pt idx="1">
                  <c:v>-3.0499999999999998E-3</c:v>
                </c:pt>
                <c:pt idx="2">
                  <c:v>-3.0499999999999998E-3</c:v>
                </c:pt>
                <c:pt idx="3">
                  <c:v>0</c:v>
                </c:pt>
                <c:pt idx="4">
                  <c:v>-3.0499999999999998E-3</c:v>
                </c:pt>
                <c:pt idx="5">
                  <c:v>3.0499999999999998E-3</c:v>
                </c:pt>
                <c:pt idx="6">
                  <c:v>3.0499999999999998E-3</c:v>
                </c:pt>
                <c:pt idx="7">
                  <c:v>0</c:v>
                </c:pt>
                <c:pt idx="8">
                  <c:v>0</c:v>
                </c:pt>
                <c:pt idx="9">
                  <c:v>-3.0499999999999998E-3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3.0499999999999998E-3</c:v>
                </c:pt>
                <c:pt idx="14">
                  <c:v>0</c:v>
                </c:pt>
                <c:pt idx="15">
                  <c:v>0.11903000000000001</c:v>
                </c:pt>
                <c:pt idx="16">
                  <c:v>0.19838999999999998</c:v>
                </c:pt>
                <c:pt idx="17">
                  <c:v>0.25333</c:v>
                </c:pt>
                <c:pt idx="18">
                  <c:v>0.33878999999999998</c:v>
                </c:pt>
                <c:pt idx="19">
                  <c:v>0.47917999999999999</c:v>
                </c:pt>
                <c:pt idx="20">
                  <c:v>0.4975</c:v>
                </c:pt>
                <c:pt idx="21">
                  <c:v>0.49445</c:v>
                </c:pt>
                <c:pt idx="22">
                  <c:v>0.4975</c:v>
                </c:pt>
                <c:pt idx="23">
                  <c:v>0.57684999999999997</c:v>
                </c:pt>
                <c:pt idx="24">
                  <c:v>0.60736999999999997</c:v>
                </c:pt>
                <c:pt idx="25">
                  <c:v>0.69589000000000001</c:v>
                </c:pt>
                <c:pt idx="26">
                  <c:v>0.73861999999999994</c:v>
                </c:pt>
                <c:pt idx="27">
                  <c:v>0.79661000000000004</c:v>
                </c:pt>
                <c:pt idx="28">
                  <c:v>0.79661000000000004</c:v>
                </c:pt>
                <c:pt idx="29">
                  <c:v>0.79965999999999993</c:v>
                </c:pt>
                <c:pt idx="30">
                  <c:v>0.80271000000000003</c:v>
                </c:pt>
                <c:pt idx="31">
                  <c:v>1.03467</c:v>
                </c:pt>
                <c:pt idx="32">
                  <c:v>1.3734600000000001</c:v>
                </c:pt>
                <c:pt idx="33">
                  <c:v>1.4833400000000001</c:v>
                </c:pt>
                <c:pt idx="34">
                  <c:v>1.57795</c:v>
                </c:pt>
                <c:pt idx="35">
                  <c:v>1.6695199999999999</c:v>
                </c:pt>
                <c:pt idx="36">
                  <c:v>1.6084700000000001</c:v>
                </c:pt>
                <c:pt idx="37">
                  <c:v>1.6084700000000001</c:v>
                </c:pt>
                <c:pt idx="38">
                  <c:v>1.7519200000000001</c:v>
                </c:pt>
                <c:pt idx="39">
                  <c:v>1.96252</c:v>
                </c:pt>
                <c:pt idx="40">
                  <c:v>1.99915</c:v>
                </c:pt>
                <c:pt idx="41">
                  <c:v>2.0052500000000002</c:v>
                </c:pt>
                <c:pt idx="42">
                  <c:v>2.05714</c:v>
                </c:pt>
                <c:pt idx="43">
                  <c:v>2.0998700000000001</c:v>
                </c:pt>
                <c:pt idx="44">
                  <c:v>2.1731199999999999</c:v>
                </c:pt>
                <c:pt idx="45">
                  <c:v>2.20364</c:v>
                </c:pt>
                <c:pt idx="46">
                  <c:v>2.20364</c:v>
                </c:pt>
                <c:pt idx="47">
                  <c:v>2.2372100000000001</c:v>
                </c:pt>
                <c:pt idx="48">
                  <c:v>2.30436</c:v>
                </c:pt>
                <c:pt idx="49">
                  <c:v>2.30131</c:v>
                </c:pt>
                <c:pt idx="50">
                  <c:v>2.30436</c:v>
                </c:pt>
                <c:pt idx="51">
                  <c:v>2.30131</c:v>
                </c:pt>
                <c:pt idx="52">
                  <c:v>2.3653999999999997</c:v>
                </c:pt>
                <c:pt idx="53">
                  <c:v>2.5424199999999999</c:v>
                </c:pt>
                <c:pt idx="54">
                  <c:v>2.8720499999999998</c:v>
                </c:pt>
                <c:pt idx="55">
                  <c:v>2.9727699999999997</c:v>
                </c:pt>
                <c:pt idx="56">
                  <c:v>3.0002399999999998</c:v>
                </c:pt>
                <c:pt idx="57">
                  <c:v>3.0948599999999997</c:v>
                </c:pt>
                <c:pt idx="58">
                  <c:v>3.18337</c:v>
                </c:pt>
                <c:pt idx="59">
                  <c:v>3.2016800000000001</c:v>
                </c:pt>
                <c:pt idx="60">
                  <c:v>3.4336500000000001</c:v>
                </c:pt>
                <c:pt idx="61">
                  <c:v>3.8060100000000001</c:v>
                </c:pt>
                <c:pt idx="62">
                  <c:v>3.90062</c:v>
                </c:pt>
                <c:pt idx="63">
                  <c:v>3.90062</c:v>
                </c:pt>
                <c:pt idx="64">
                  <c:v>3.9402999999999997</c:v>
                </c:pt>
                <c:pt idx="65">
                  <c:v>4.0929099999999998</c:v>
                </c:pt>
                <c:pt idx="66">
                  <c:v>4.1692099999999996</c:v>
                </c:pt>
                <c:pt idx="67">
                  <c:v>4.2058400000000002</c:v>
                </c:pt>
                <c:pt idx="68">
                  <c:v>4.2973999999999997</c:v>
                </c:pt>
                <c:pt idx="69">
                  <c:v>4.3218199999999998</c:v>
                </c:pt>
                <c:pt idx="70">
                  <c:v>4.4683200000000003</c:v>
                </c:pt>
                <c:pt idx="71">
                  <c:v>4.5049400000000004</c:v>
                </c:pt>
                <c:pt idx="72">
                  <c:v>4.5049400000000004</c:v>
                </c:pt>
                <c:pt idx="73">
                  <c:v>4.5263099999999996</c:v>
                </c:pt>
                <c:pt idx="74">
                  <c:v>4.6026100000000003</c:v>
                </c:pt>
                <c:pt idx="75">
                  <c:v>4.7552199999999996</c:v>
                </c:pt>
                <c:pt idx="76">
                  <c:v>4.8040500000000002</c:v>
                </c:pt>
                <c:pt idx="77">
                  <c:v>4.8040500000000002</c:v>
                </c:pt>
                <c:pt idx="78">
                  <c:v>4.8223700000000003</c:v>
                </c:pt>
                <c:pt idx="79">
                  <c:v>5.0451699999999997</c:v>
                </c:pt>
                <c:pt idx="80">
                  <c:v>5.1001099999999999</c:v>
                </c:pt>
                <c:pt idx="81">
                  <c:v>5.1001099999999999</c:v>
                </c:pt>
                <c:pt idx="82">
                  <c:v>5.1031599999999999</c:v>
                </c:pt>
                <c:pt idx="83">
                  <c:v>5.1001099999999999</c:v>
                </c:pt>
                <c:pt idx="84">
                  <c:v>5.0238100000000001</c:v>
                </c:pt>
                <c:pt idx="85">
                  <c:v>5.00549</c:v>
                </c:pt>
                <c:pt idx="86">
                  <c:v>5.0116000000000005</c:v>
                </c:pt>
                <c:pt idx="87">
                  <c:v>5.1672599999999997</c:v>
                </c:pt>
                <c:pt idx="88">
                  <c:v>5.4358399999999998</c:v>
                </c:pt>
                <c:pt idx="89">
                  <c:v>5.6006600000000004</c:v>
                </c:pt>
                <c:pt idx="90">
                  <c:v>5.6952800000000003</c:v>
                </c:pt>
                <c:pt idx="91">
                  <c:v>5.7929399999999998</c:v>
                </c:pt>
                <c:pt idx="92">
                  <c:v>5.8051500000000003</c:v>
                </c:pt>
                <c:pt idx="93">
                  <c:v>5.74716</c:v>
                </c:pt>
                <c:pt idx="94">
                  <c:v>6.3453800000000005</c:v>
                </c:pt>
                <c:pt idx="95">
                  <c:v>6.33317</c:v>
                </c:pt>
                <c:pt idx="96">
                  <c:v>6.3148599999999995</c:v>
                </c:pt>
                <c:pt idx="97">
                  <c:v>6.4064200000000007</c:v>
                </c:pt>
                <c:pt idx="98">
                  <c:v>6.5468200000000003</c:v>
                </c:pt>
                <c:pt idx="99">
                  <c:v>6.6872199999999999</c:v>
                </c:pt>
                <c:pt idx="100">
                  <c:v>6.7116300000000004</c:v>
                </c:pt>
                <c:pt idx="101">
                  <c:v>6.7085799999999995</c:v>
                </c:pt>
                <c:pt idx="102">
                  <c:v>6.7299499999999997</c:v>
                </c:pt>
                <c:pt idx="103">
                  <c:v>7.0992600000000001</c:v>
                </c:pt>
                <c:pt idx="104">
                  <c:v>7.56013</c:v>
                </c:pt>
                <c:pt idx="105">
                  <c:v>7.6028599999999997</c:v>
                </c:pt>
                <c:pt idx="106">
                  <c:v>7.0961999999999996</c:v>
                </c:pt>
                <c:pt idx="107">
                  <c:v>7.4197299999999995</c:v>
                </c:pt>
                <c:pt idx="108">
                  <c:v>7.7157899999999993</c:v>
                </c:pt>
                <c:pt idx="109">
                  <c:v>7.8683900000000007</c:v>
                </c:pt>
                <c:pt idx="110">
                  <c:v>7.9508000000000001</c:v>
                </c:pt>
                <c:pt idx="111">
                  <c:v>7.9050199999999995</c:v>
                </c:pt>
                <c:pt idx="112">
                  <c:v>8.2316000000000003</c:v>
                </c:pt>
                <c:pt idx="113">
                  <c:v>8.4513499999999997</c:v>
                </c:pt>
                <c:pt idx="114">
                  <c:v>8.6375299999999999</c:v>
                </c:pt>
                <c:pt idx="115">
                  <c:v>8.7321500000000007</c:v>
                </c:pt>
                <c:pt idx="116">
                  <c:v>8.8053999999999988</c:v>
                </c:pt>
                <c:pt idx="117">
                  <c:v>8.89696</c:v>
                </c:pt>
                <c:pt idx="118">
                  <c:v>9.15944</c:v>
                </c:pt>
                <c:pt idx="119">
                  <c:v>9.3944600000000005</c:v>
                </c:pt>
                <c:pt idx="120">
                  <c:v>9.4585500000000007</c:v>
                </c:pt>
                <c:pt idx="121">
                  <c:v>9.29068</c:v>
                </c:pt>
                <c:pt idx="122">
                  <c:v>9.3914100000000005</c:v>
                </c:pt>
                <c:pt idx="123">
                  <c:v>9.4707600000000003</c:v>
                </c:pt>
                <c:pt idx="124">
                  <c:v>9.9224800000000002</c:v>
                </c:pt>
                <c:pt idx="125">
                  <c:v>10.090339999999999</c:v>
                </c:pt>
                <c:pt idx="126">
                  <c:v>10.13307</c:v>
                </c:pt>
                <c:pt idx="127">
                  <c:v>10.20632</c:v>
                </c:pt>
                <c:pt idx="128">
                  <c:v>10.209379999999999</c:v>
                </c:pt>
                <c:pt idx="129">
                  <c:v>10.279580000000001</c:v>
                </c:pt>
                <c:pt idx="130">
                  <c:v>10.352829999999999</c:v>
                </c:pt>
                <c:pt idx="131">
                  <c:v>10.31315</c:v>
                </c:pt>
                <c:pt idx="132">
                  <c:v>10.423030000000001</c:v>
                </c:pt>
                <c:pt idx="133">
                  <c:v>10.679400000000001</c:v>
                </c:pt>
                <c:pt idx="134">
                  <c:v>11.070080000000001</c:v>
                </c:pt>
                <c:pt idx="135">
                  <c:v>11.204369999999999</c:v>
                </c:pt>
                <c:pt idx="136">
                  <c:v>11.207419999999999</c:v>
                </c:pt>
                <c:pt idx="137">
                  <c:v>11.204369999999999</c:v>
                </c:pt>
                <c:pt idx="138">
                  <c:v>11.118910000000001</c:v>
                </c:pt>
                <c:pt idx="139">
                  <c:v>11.109749999999998</c:v>
                </c:pt>
                <c:pt idx="140">
                  <c:v>11.11586</c:v>
                </c:pt>
                <c:pt idx="141">
                  <c:v>11.11586</c:v>
                </c:pt>
                <c:pt idx="142">
                  <c:v>11.265409999999999</c:v>
                </c:pt>
                <c:pt idx="143">
                  <c:v>11.732390000000001</c:v>
                </c:pt>
                <c:pt idx="144">
                  <c:v>11.35698</c:v>
                </c:pt>
                <c:pt idx="145">
                  <c:v>11.408859999999999</c:v>
                </c:pt>
                <c:pt idx="146">
                  <c:v>11.41192</c:v>
                </c:pt>
                <c:pt idx="147">
                  <c:v>11.570630000000001</c:v>
                </c:pt>
                <c:pt idx="148">
                  <c:v>11.81785</c:v>
                </c:pt>
                <c:pt idx="149">
                  <c:v>12.199369999999998</c:v>
                </c:pt>
                <c:pt idx="150">
                  <c:v>12.229890000000001</c:v>
                </c:pt>
                <c:pt idx="151">
                  <c:v>12.583930000000001</c:v>
                </c:pt>
                <c:pt idx="152">
                  <c:v>12.59614</c:v>
                </c:pt>
                <c:pt idx="153">
                  <c:v>12.51679</c:v>
                </c:pt>
                <c:pt idx="154">
                  <c:v>12.568669999999999</c:v>
                </c:pt>
                <c:pt idx="155">
                  <c:v>12.52594</c:v>
                </c:pt>
                <c:pt idx="156">
                  <c:v>12.492370000000001</c:v>
                </c:pt>
                <c:pt idx="157">
                  <c:v>12.419119999999999</c:v>
                </c:pt>
                <c:pt idx="158">
                  <c:v>12.59614</c:v>
                </c:pt>
                <c:pt idx="159">
                  <c:v>12.51679</c:v>
                </c:pt>
                <c:pt idx="160">
                  <c:v>12.431330000000001</c:v>
                </c:pt>
                <c:pt idx="161">
                  <c:v>12.425219999999999</c:v>
                </c:pt>
                <c:pt idx="162">
                  <c:v>12.571730000000001</c:v>
                </c:pt>
                <c:pt idx="163">
                  <c:v>12.61445</c:v>
                </c:pt>
                <c:pt idx="164">
                  <c:v>12.709069999999999</c:v>
                </c:pt>
                <c:pt idx="165">
                  <c:v>12.712120000000001</c:v>
                </c:pt>
                <c:pt idx="166">
                  <c:v>12.38555</c:v>
                </c:pt>
                <c:pt idx="167">
                  <c:v>12.837260000000001</c:v>
                </c:pt>
                <c:pt idx="168">
                  <c:v>12.72738</c:v>
                </c:pt>
                <c:pt idx="169">
                  <c:v>12.822000000000001</c:v>
                </c:pt>
                <c:pt idx="170">
                  <c:v>12.92272</c:v>
                </c:pt>
                <c:pt idx="171">
                  <c:v>13.011230000000001</c:v>
                </c:pt>
                <c:pt idx="172">
                  <c:v>13.011230000000001</c:v>
                </c:pt>
                <c:pt idx="173">
                  <c:v>13.017339999999999</c:v>
                </c:pt>
                <c:pt idx="174">
                  <c:v>13.014280000000001</c:v>
                </c:pt>
                <c:pt idx="175">
                  <c:v>13.008179999999999</c:v>
                </c:pt>
                <c:pt idx="176">
                  <c:v>12.971550000000001</c:v>
                </c:pt>
                <c:pt idx="177">
                  <c:v>13.093640000000001</c:v>
                </c:pt>
                <c:pt idx="178">
                  <c:v>13.06312</c:v>
                </c:pt>
                <c:pt idx="179">
                  <c:v>13.115</c:v>
                </c:pt>
                <c:pt idx="180">
                  <c:v>13.11195</c:v>
                </c:pt>
                <c:pt idx="181">
                  <c:v>13.23404</c:v>
                </c:pt>
                <c:pt idx="182">
                  <c:v>13.380540000000002</c:v>
                </c:pt>
                <c:pt idx="183">
                  <c:v>13.450740000000001</c:v>
                </c:pt>
                <c:pt idx="184">
                  <c:v>13.408009999999999</c:v>
                </c:pt>
                <c:pt idx="185">
                  <c:v>13.340859999999999</c:v>
                </c:pt>
                <c:pt idx="186">
                  <c:v>13.481259999999999</c:v>
                </c:pt>
                <c:pt idx="187">
                  <c:v>13.606400000000001</c:v>
                </c:pt>
                <c:pt idx="188">
                  <c:v>13.701010000000002</c:v>
                </c:pt>
                <c:pt idx="189">
                  <c:v>13.62776</c:v>
                </c:pt>
                <c:pt idx="190">
                  <c:v>13.53009</c:v>
                </c:pt>
                <c:pt idx="191">
                  <c:v>13.609449999999999</c:v>
                </c:pt>
                <c:pt idx="192">
                  <c:v>13.810889999999999</c:v>
                </c:pt>
                <c:pt idx="193">
                  <c:v>13.9635</c:v>
                </c:pt>
                <c:pt idx="194">
                  <c:v>14.00928</c:v>
                </c:pt>
                <c:pt idx="195">
                  <c:v>14.01538</c:v>
                </c:pt>
                <c:pt idx="196">
                  <c:v>13.975709999999999</c:v>
                </c:pt>
                <c:pt idx="197">
                  <c:v>14.302280000000001</c:v>
                </c:pt>
                <c:pt idx="198">
                  <c:v>14.210719999999998</c:v>
                </c:pt>
                <c:pt idx="199">
                  <c:v>14.064220000000001</c:v>
                </c:pt>
                <c:pt idx="200">
                  <c:v>14.10389</c:v>
                </c:pt>
                <c:pt idx="201">
                  <c:v>14.378589999999999</c:v>
                </c:pt>
                <c:pt idx="202">
                  <c:v>14.317539999999999</c:v>
                </c:pt>
                <c:pt idx="203">
                  <c:v>14.503720000000001</c:v>
                </c:pt>
                <c:pt idx="204">
                  <c:v>14.509829999999999</c:v>
                </c:pt>
                <c:pt idx="205">
                  <c:v>14.62886</c:v>
                </c:pt>
                <c:pt idx="206">
                  <c:v>14.720419999999999</c:v>
                </c:pt>
                <c:pt idx="207">
                  <c:v>14.714320000000001</c:v>
                </c:pt>
                <c:pt idx="208">
                  <c:v>14.717370000000001</c:v>
                </c:pt>
                <c:pt idx="209">
                  <c:v>14.66549</c:v>
                </c:pt>
                <c:pt idx="210">
                  <c:v>14.81504</c:v>
                </c:pt>
                <c:pt idx="211">
                  <c:v>14.87608</c:v>
                </c:pt>
                <c:pt idx="212">
                  <c:v>15.00122</c:v>
                </c:pt>
                <c:pt idx="213">
                  <c:v>14.992059999999999</c:v>
                </c:pt>
                <c:pt idx="214">
                  <c:v>15.01648</c:v>
                </c:pt>
                <c:pt idx="215">
                  <c:v>15.086679999999999</c:v>
                </c:pt>
                <c:pt idx="216">
                  <c:v>14.955440000000001</c:v>
                </c:pt>
                <c:pt idx="217">
                  <c:v>14.827249999999999</c:v>
                </c:pt>
                <c:pt idx="218">
                  <c:v>14.952390000000001</c:v>
                </c:pt>
                <c:pt idx="219">
                  <c:v>14.93713</c:v>
                </c:pt>
                <c:pt idx="220">
                  <c:v>14.93102</c:v>
                </c:pt>
                <c:pt idx="221">
                  <c:v>15.098889999999999</c:v>
                </c:pt>
                <c:pt idx="222">
                  <c:v>15.05921</c:v>
                </c:pt>
                <c:pt idx="223">
                  <c:v>15.214870000000001</c:v>
                </c:pt>
                <c:pt idx="224">
                  <c:v>15.214870000000001</c:v>
                </c:pt>
                <c:pt idx="225">
                  <c:v>15.361369999999999</c:v>
                </c:pt>
                <c:pt idx="226">
                  <c:v>15.23929</c:v>
                </c:pt>
                <c:pt idx="227">
                  <c:v>15.31864</c:v>
                </c:pt>
                <c:pt idx="228">
                  <c:v>15.398</c:v>
                </c:pt>
                <c:pt idx="229">
                  <c:v>15.513979999999998</c:v>
                </c:pt>
                <c:pt idx="230">
                  <c:v>15.44988</c:v>
                </c:pt>
                <c:pt idx="231">
                  <c:v>15.56892</c:v>
                </c:pt>
                <c:pt idx="232">
                  <c:v>15.492609999999999</c:v>
                </c:pt>
                <c:pt idx="233">
                  <c:v>15.614700000000001</c:v>
                </c:pt>
                <c:pt idx="234">
                  <c:v>15.550599999999999</c:v>
                </c:pt>
                <c:pt idx="235">
                  <c:v>15.71237</c:v>
                </c:pt>
                <c:pt idx="236">
                  <c:v>15.626910000000001</c:v>
                </c:pt>
                <c:pt idx="237">
                  <c:v>15.663530000000002</c:v>
                </c:pt>
                <c:pt idx="238">
                  <c:v>15.71542</c:v>
                </c:pt>
                <c:pt idx="239">
                  <c:v>15.77951</c:v>
                </c:pt>
                <c:pt idx="240">
                  <c:v>15.748989999999999</c:v>
                </c:pt>
                <c:pt idx="241">
                  <c:v>15.694049999999999</c:v>
                </c:pt>
                <c:pt idx="242">
                  <c:v>15.813089999999999</c:v>
                </c:pt>
                <c:pt idx="243">
                  <c:v>15.733730000000001</c:v>
                </c:pt>
                <c:pt idx="244">
                  <c:v>15.834449999999999</c:v>
                </c:pt>
                <c:pt idx="245">
                  <c:v>15.8955</c:v>
                </c:pt>
                <c:pt idx="246">
                  <c:v>15.803930000000001</c:v>
                </c:pt>
                <c:pt idx="247">
                  <c:v>15.877180000000001</c:v>
                </c:pt>
                <c:pt idx="248">
                  <c:v>15.86192</c:v>
                </c:pt>
                <c:pt idx="249">
                  <c:v>15.864970000000001</c:v>
                </c:pt>
                <c:pt idx="250">
                  <c:v>15.886340000000001</c:v>
                </c:pt>
                <c:pt idx="251">
                  <c:v>15.758150000000001</c:v>
                </c:pt>
                <c:pt idx="252">
                  <c:v>15.8955</c:v>
                </c:pt>
                <c:pt idx="253">
                  <c:v>15.76731</c:v>
                </c:pt>
                <c:pt idx="254">
                  <c:v>15.89855</c:v>
                </c:pt>
                <c:pt idx="255">
                  <c:v>15.794770000000002</c:v>
                </c:pt>
                <c:pt idx="256">
                  <c:v>15.64522</c:v>
                </c:pt>
                <c:pt idx="257">
                  <c:v>15.47125</c:v>
                </c:pt>
                <c:pt idx="258">
                  <c:v>15.752039999999999</c:v>
                </c:pt>
                <c:pt idx="259">
                  <c:v>15.883289999999999</c:v>
                </c:pt>
                <c:pt idx="260">
                  <c:v>15.76731</c:v>
                </c:pt>
                <c:pt idx="261">
                  <c:v>15.89855</c:v>
                </c:pt>
                <c:pt idx="262">
                  <c:v>15.77646</c:v>
                </c:pt>
                <c:pt idx="263">
                  <c:v>15.8955</c:v>
                </c:pt>
                <c:pt idx="264">
                  <c:v>15.803930000000001</c:v>
                </c:pt>
                <c:pt idx="265">
                  <c:v>15.816140000000001</c:v>
                </c:pt>
                <c:pt idx="266">
                  <c:v>15.8253</c:v>
                </c:pt>
                <c:pt idx="267">
                  <c:v>15.77036</c:v>
                </c:pt>
                <c:pt idx="268">
                  <c:v>15.816140000000001</c:v>
                </c:pt>
                <c:pt idx="269">
                  <c:v>15.71847</c:v>
                </c:pt>
                <c:pt idx="270">
                  <c:v>15.559760000000001</c:v>
                </c:pt>
                <c:pt idx="271">
                  <c:v>15.413260000000001</c:v>
                </c:pt>
                <c:pt idx="272">
                  <c:v>15.38579</c:v>
                </c:pt>
                <c:pt idx="273">
                  <c:v>15.31864</c:v>
                </c:pt>
                <c:pt idx="274">
                  <c:v>15.31559</c:v>
                </c:pt>
                <c:pt idx="275">
                  <c:v>15.31559</c:v>
                </c:pt>
                <c:pt idx="276">
                  <c:v>15.312539999999998</c:v>
                </c:pt>
                <c:pt idx="277">
                  <c:v>15.31559</c:v>
                </c:pt>
                <c:pt idx="278">
                  <c:v>15.2515</c:v>
                </c:pt>
                <c:pt idx="279">
                  <c:v>15.214870000000001</c:v>
                </c:pt>
                <c:pt idx="280">
                  <c:v>15.214870000000001</c:v>
                </c:pt>
                <c:pt idx="281">
                  <c:v>15.224030000000001</c:v>
                </c:pt>
                <c:pt idx="282">
                  <c:v>15.217919999999999</c:v>
                </c:pt>
                <c:pt idx="283">
                  <c:v>15.217919999999999</c:v>
                </c:pt>
                <c:pt idx="284">
                  <c:v>15.214870000000001</c:v>
                </c:pt>
                <c:pt idx="285">
                  <c:v>15.214870000000001</c:v>
                </c:pt>
                <c:pt idx="286">
                  <c:v>15.214870000000001</c:v>
                </c:pt>
                <c:pt idx="287">
                  <c:v>15.123309999999998</c:v>
                </c:pt>
                <c:pt idx="288">
                  <c:v>15.11415</c:v>
                </c:pt>
                <c:pt idx="289">
                  <c:v>15.1172</c:v>
                </c:pt>
                <c:pt idx="290">
                  <c:v>15.11415</c:v>
                </c:pt>
                <c:pt idx="291">
                  <c:v>15.123309999999998</c:v>
                </c:pt>
                <c:pt idx="292">
                  <c:v>15.12025</c:v>
                </c:pt>
                <c:pt idx="293">
                  <c:v>15.111099999999999</c:v>
                </c:pt>
                <c:pt idx="294">
                  <c:v>15.12025</c:v>
                </c:pt>
                <c:pt idx="295">
                  <c:v>15.11415</c:v>
                </c:pt>
                <c:pt idx="296">
                  <c:v>15.111099999999999</c:v>
                </c:pt>
                <c:pt idx="297">
                  <c:v>15.11415</c:v>
                </c:pt>
                <c:pt idx="298">
                  <c:v>15.1172</c:v>
                </c:pt>
                <c:pt idx="299">
                  <c:v>15.1172</c:v>
                </c:pt>
                <c:pt idx="300">
                  <c:v>15.1172</c:v>
                </c:pt>
                <c:pt idx="301">
                  <c:v>15.11415</c:v>
                </c:pt>
                <c:pt idx="302">
                  <c:v>15.1172</c:v>
                </c:pt>
                <c:pt idx="303">
                  <c:v>15.089729999999999</c:v>
                </c:pt>
                <c:pt idx="304">
                  <c:v>15.013430000000001</c:v>
                </c:pt>
                <c:pt idx="305">
                  <c:v>15.013430000000001</c:v>
                </c:pt>
                <c:pt idx="306">
                  <c:v>15.098889999999999</c:v>
                </c:pt>
                <c:pt idx="307">
                  <c:v>15.416310000000001</c:v>
                </c:pt>
                <c:pt idx="308">
                  <c:v>15.764249999999999</c:v>
                </c:pt>
                <c:pt idx="309">
                  <c:v>15.84971</c:v>
                </c:pt>
                <c:pt idx="310">
                  <c:v>15.72152</c:v>
                </c:pt>
                <c:pt idx="311">
                  <c:v>15.816140000000001</c:v>
                </c:pt>
                <c:pt idx="312">
                  <c:v>15.72152</c:v>
                </c:pt>
                <c:pt idx="313">
                  <c:v>15.806980000000001</c:v>
                </c:pt>
                <c:pt idx="314">
                  <c:v>15.76731</c:v>
                </c:pt>
                <c:pt idx="315">
                  <c:v>15.803930000000001</c:v>
                </c:pt>
                <c:pt idx="316">
                  <c:v>15.733730000000001</c:v>
                </c:pt>
                <c:pt idx="317">
                  <c:v>15.60859</c:v>
                </c:pt>
                <c:pt idx="318">
                  <c:v>15.431569999999999</c:v>
                </c:pt>
                <c:pt idx="319">
                  <c:v>15.416310000000001</c:v>
                </c:pt>
                <c:pt idx="320">
                  <c:v>15.336959999999999</c:v>
                </c:pt>
                <c:pt idx="321">
                  <c:v>15.312539999999998</c:v>
                </c:pt>
                <c:pt idx="322">
                  <c:v>15.30949</c:v>
                </c:pt>
                <c:pt idx="323">
                  <c:v>15.31559</c:v>
                </c:pt>
                <c:pt idx="324">
                  <c:v>15.312539999999998</c:v>
                </c:pt>
                <c:pt idx="325">
                  <c:v>15.31559</c:v>
                </c:pt>
                <c:pt idx="326">
                  <c:v>15.224030000000001</c:v>
                </c:pt>
                <c:pt idx="327">
                  <c:v>15.217919999999999</c:v>
                </c:pt>
                <c:pt idx="328">
                  <c:v>15.217919999999999</c:v>
                </c:pt>
                <c:pt idx="329">
                  <c:v>15.211819999999999</c:v>
                </c:pt>
                <c:pt idx="330">
                  <c:v>15.214870000000001</c:v>
                </c:pt>
                <c:pt idx="331">
                  <c:v>15.220969999999999</c:v>
                </c:pt>
                <c:pt idx="332">
                  <c:v>15.214870000000001</c:v>
                </c:pt>
                <c:pt idx="333">
                  <c:v>15.214870000000001</c:v>
                </c:pt>
                <c:pt idx="334">
                  <c:v>15.217919999999999</c:v>
                </c:pt>
                <c:pt idx="335">
                  <c:v>15.166040000000001</c:v>
                </c:pt>
                <c:pt idx="336">
                  <c:v>15.12941</c:v>
                </c:pt>
                <c:pt idx="337">
                  <c:v>15.1172</c:v>
                </c:pt>
                <c:pt idx="338">
                  <c:v>15.1172</c:v>
                </c:pt>
                <c:pt idx="339">
                  <c:v>15.11415</c:v>
                </c:pt>
                <c:pt idx="340">
                  <c:v>15.12025</c:v>
                </c:pt>
                <c:pt idx="341">
                  <c:v>15.11415</c:v>
                </c:pt>
                <c:pt idx="342">
                  <c:v>15.11415</c:v>
                </c:pt>
                <c:pt idx="343">
                  <c:v>15.1172</c:v>
                </c:pt>
                <c:pt idx="344">
                  <c:v>15.11415</c:v>
                </c:pt>
                <c:pt idx="345">
                  <c:v>15.1172</c:v>
                </c:pt>
                <c:pt idx="346">
                  <c:v>15.11415</c:v>
                </c:pt>
                <c:pt idx="347">
                  <c:v>15.11415</c:v>
                </c:pt>
                <c:pt idx="348">
                  <c:v>15.1172</c:v>
                </c:pt>
                <c:pt idx="349">
                  <c:v>13.762059999999998</c:v>
                </c:pt>
                <c:pt idx="350">
                  <c:v>9.5989500000000003</c:v>
                </c:pt>
                <c:pt idx="351">
                  <c:v>2.9605700000000001</c:v>
                </c:pt>
                <c:pt idx="352">
                  <c:v>1.3246199999999999</c:v>
                </c:pt>
                <c:pt idx="353">
                  <c:v>-0.21059999999999998</c:v>
                </c:pt>
                <c:pt idx="354">
                  <c:v>-0.29910999999999999</c:v>
                </c:pt>
                <c:pt idx="355">
                  <c:v>-0.29605999999999999</c:v>
                </c:pt>
                <c:pt idx="356">
                  <c:v>-0.29605999999999999</c:v>
                </c:pt>
                <c:pt idx="357">
                  <c:v>-0.29605999999999999</c:v>
                </c:pt>
                <c:pt idx="358">
                  <c:v>-0.33573000000000003</c:v>
                </c:pt>
                <c:pt idx="359">
                  <c:v>-0.30827000000000004</c:v>
                </c:pt>
                <c:pt idx="360">
                  <c:v>-0.30215999999999998</c:v>
                </c:pt>
                <c:pt idx="361">
                  <c:v>-0.29910999999999999</c:v>
                </c:pt>
                <c:pt idx="362">
                  <c:v>-0.30215999999999998</c:v>
                </c:pt>
                <c:pt idx="363">
                  <c:v>-0.30215999999999998</c:v>
                </c:pt>
                <c:pt idx="364">
                  <c:v>-0.29605999999999999</c:v>
                </c:pt>
                <c:pt idx="365">
                  <c:v>-0.30215999999999998</c:v>
                </c:pt>
                <c:pt idx="366">
                  <c:v>-0.29910999999999999</c:v>
                </c:pt>
              </c:numCache>
            </c:numRef>
          </c:yVal>
          <c:smooth val="0"/>
        </c:ser>
        <c:ser>
          <c:idx val="1"/>
          <c:order val="1"/>
          <c:tx>
            <c:v>T3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'data-editted'!$BJ$5:$BJ$502</c:f>
              <c:numCache>
                <c:formatCode>General</c:formatCode>
                <c:ptCount val="498"/>
                <c:pt idx="0">
                  <c:v>3.0499999999999998E-3</c:v>
                </c:pt>
                <c:pt idx="1">
                  <c:v>3.0499999999999998E-3</c:v>
                </c:pt>
                <c:pt idx="2">
                  <c:v>3.0499999999999998E-3</c:v>
                </c:pt>
                <c:pt idx="3">
                  <c:v>3.0499999999999998E-3</c:v>
                </c:pt>
                <c:pt idx="4">
                  <c:v>-3.0499999999999998E-3</c:v>
                </c:pt>
                <c:pt idx="5">
                  <c:v>3.0499999999999998E-3</c:v>
                </c:pt>
                <c:pt idx="6">
                  <c:v>0</c:v>
                </c:pt>
                <c:pt idx="7">
                  <c:v>3.0499999999999998E-3</c:v>
                </c:pt>
                <c:pt idx="8">
                  <c:v>0</c:v>
                </c:pt>
                <c:pt idx="9">
                  <c:v>0.20143999999999998</c:v>
                </c:pt>
                <c:pt idx="10">
                  <c:v>0.58296000000000003</c:v>
                </c:pt>
                <c:pt idx="11">
                  <c:v>0.67452000000000001</c:v>
                </c:pt>
                <c:pt idx="12">
                  <c:v>0.69589000000000001</c:v>
                </c:pt>
                <c:pt idx="13">
                  <c:v>0.73555999999999999</c:v>
                </c:pt>
                <c:pt idx="14">
                  <c:v>0.79965999999999993</c:v>
                </c:pt>
                <c:pt idx="15">
                  <c:v>0.85765000000000002</c:v>
                </c:pt>
                <c:pt idx="16">
                  <c:v>0.98888999999999994</c:v>
                </c:pt>
                <c:pt idx="17">
                  <c:v>1.0804499999999999</c:v>
                </c:pt>
                <c:pt idx="18">
                  <c:v>1.10182</c:v>
                </c:pt>
                <c:pt idx="19">
                  <c:v>1.1872799999999999</c:v>
                </c:pt>
                <c:pt idx="20">
                  <c:v>1.27579</c:v>
                </c:pt>
                <c:pt idx="21">
                  <c:v>1.3032599999999999</c:v>
                </c:pt>
                <c:pt idx="22">
                  <c:v>1.3032599999999999</c:v>
                </c:pt>
                <c:pt idx="23">
                  <c:v>1.39788</c:v>
                </c:pt>
                <c:pt idx="24">
                  <c:v>1.46197</c:v>
                </c:pt>
                <c:pt idx="25">
                  <c:v>1.58406</c:v>
                </c:pt>
                <c:pt idx="26">
                  <c:v>1.6176300000000001</c:v>
                </c:pt>
                <c:pt idx="27">
                  <c:v>1.76108</c:v>
                </c:pt>
                <c:pt idx="28">
                  <c:v>1.8465400000000001</c:v>
                </c:pt>
                <c:pt idx="29">
                  <c:v>1.9014800000000001</c:v>
                </c:pt>
                <c:pt idx="30">
                  <c:v>1.99915</c:v>
                </c:pt>
                <c:pt idx="31">
                  <c:v>2.0022000000000002</c:v>
                </c:pt>
                <c:pt idx="32">
                  <c:v>2.0052500000000002</c:v>
                </c:pt>
                <c:pt idx="33">
                  <c:v>2.0052500000000002</c:v>
                </c:pt>
                <c:pt idx="34">
                  <c:v>2.0083000000000002</c:v>
                </c:pt>
                <c:pt idx="35">
                  <c:v>2.0113499999999997</c:v>
                </c:pt>
                <c:pt idx="36">
                  <c:v>2.7194500000000001</c:v>
                </c:pt>
                <c:pt idx="37">
                  <c:v>3.3329300000000002</c:v>
                </c:pt>
                <c:pt idx="38">
                  <c:v>3.6228800000000003</c:v>
                </c:pt>
                <c:pt idx="39">
                  <c:v>3.7144400000000002</c:v>
                </c:pt>
                <c:pt idx="40">
                  <c:v>3.8548399999999998</c:v>
                </c:pt>
                <c:pt idx="41">
                  <c:v>4.02881</c:v>
                </c:pt>
                <c:pt idx="42">
                  <c:v>4.1112200000000003</c:v>
                </c:pt>
                <c:pt idx="43">
                  <c:v>4.1142700000000003</c:v>
                </c:pt>
                <c:pt idx="44">
                  <c:v>4.1142700000000003</c:v>
                </c:pt>
                <c:pt idx="45">
                  <c:v>4.1112200000000003</c:v>
                </c:pt>
                <c:pt idx="46">
                  <c:v>4.5934600000000003</c:v>
                </c:pt>
                <c:pt idx="47">
                  <c:v>5.3198600000000003</c:v>
                </c:pt>
                <c:pt idx="48">
                  <c:v>5.5091000000000001</c:v>
                </c:pt>
                <c:pt idx="49">
                  <c:v>5.5182500000000001</c:v>
                </c:pt>
                <c:pt idx="50">
                  <c:v>5.9180799999999998</c:v>
                </c:pt>
                <c:pt idx="51">
                  <c:v>6.1927700000000003</c:v>
                </c:pt>
                <c:pt idx="52">
                  <c:v>6.46441</c:v>
                </c:pt>
                <c:pt idx="53">
                  <c:v>6.4308399999999999</c:v>
                </c:pt>
                <c:pt idx="54">
                  <c:v>6.4216800000000003</c:v>
                </c:pt>
                <c:pt idx="55">
                  <c:v>6.4216800000000003</c:v>
                </c:pt>
                <c:pt idx="56">
                  <c:v>6.4186300000000003</c:v>
                </c:pt>
                <c:pt idx="57">
                  <c:v>6.4125300000000003</c:v>
                </c:pt>
                <c:pt idx="58">
                  <c:v>6.4430499999999995</c:v>
                </c:pt>
                <c:pt idx="59">
                  <c:v>6.6322799999999997</c:v>
                </c:pt>
                <c:pt idx="60">
                  <c:v>6.8489800000000001</c:v>
                </c:pt>
                <c:pt idx="61">
                  <c:v>7.0076900000000002</c:v>
                </c:pt>
                <c:pt idx="62">
                  <c:v>7.1389300000000002</c:v>
                </c:pt>
                <c:pt idx="63">
                  <c:v>7.2915400000000004</c:v>
                </c:pt>
                <c:pt idx="64">
                  <c:v>7.5509699999999995</c:v>
                </c:pt>
                <c:pt idx="65">
                  <c:v>7.7310499999999998</c:v>
                </c:pt>
                <c:pt idx="66">
                  <c:v>7.8897599999999999</c:v>
                </c:pt>
                <c:pt idx="67">
                  <c:v>8.0118399999999994</c:v>
                </c:pt>
                <c:pt idx="68">
                  <c:v>8.1034100000000002</c:v>
                </c:pt>
                <c:pt idx="69">
                  <c:v>8.1186699999999998</c:v>
                </c:pt>
                <c:pt idx="70">
                  <c:v>8.3017900000000004</c:v>
                </c:pt>
                <c:pt idx="71">
                  <c:v>8.76267</c:v>
                </c:pt>
                <c:pt idx="72">
                  <c:v>9.0861900000000002</c:v>
                </c:pt>
                <c:pt idx="73">
                  <c:v>9.3822500000000009</c:v>
                </c:pt>
                <c:pt idx="74">
                  <c:v>9.6966200000000011</c:v>
                </c:pt>
                <c:pt idx="75">
                  <c:v>9.7271400000000003</c:v>
                </c:pt>
                <c:pt idx="76">
                  <c:v>9.7271400000000003</c:v>
                </c:pt>
                <c:pt idx="77">
                  <c:v>9.7759699999999992</c:v>
                </c:pt>
                <c:pt idx="78">
                  <c:v>9.8278599999999994</c:v>
                </c:pt>
                <c:pt idx="79">
                  <c:v>9.9224800000000002</c:v>
                </c:pt>
                <c:pt idx="80">
                  <c:v>9.9255300000000002</c:v>
                </c:pt>
                <c:pt idx="81">
                  <c:v>10.00183</c:v>
                </c:pt>
                <c:pt idx="82">
                  <c:v>10.02014</c:v>
                </c:pt>
                <c:pt idx="83">
                  <c:v>10.026249999999999</c:v>
                </c:pt>
                <c:pt idx="84">
                  <c:v>10.05677</c:v>
                </c:pt>
                <c:pt idx="85">
                  <c:v>10.490170000000001</c:v>
                </c:pt>
                <c:pt idx="86">
                  <c:v>10.539010000000001</c:v>
                </c:pt>
                <c:pt idx="87">
                  <c:v>10.563420000000001</c:v>
                </c:pt>
                <c:pt idx="88">
                  <c:v>10.64583</c:v>
                </c:pt>
                <c:pt idx="89">
                  <c:v>11.097550000000002</c:v>
                </c:pt>
                <c:pt idx="90">
                  <c:v>11.131120000000001</c:v>
                </c:pt>
                <c:pt idx="91">
                  <c:v>11.204369999999999</c:v>
                </c:pt>
                <c:pt idx="92">
                  <c:v>11.23184</c:v>
                </c:pt>
                <c:pt idx="93">
                  <c:v>11.530950000000001</c:v>
                </c:pt>
                <c:pt idx="94">
                  <c:v>11.63472</c:v>
                </c:pt>
                <c:pt idx="95">
                  <c:v>11.63167</c:v>
                </c:pt>
                <c:pt idx="96">
                  <c:v>11.677449999999999</c:v>
                </c:pt>
                <c:pt idx="97">
                  <c:v>11.82701</c:v>
                </c:pt>
                <c:pt idx="98">
                  <c:v>12.019290000000002</c:v>
                </c:pt>
                <c:pt idx="99">
                  <c:v>12.120010000000001</c:v>
                </c:pt>
                <c:pt idx="100">
                  <c:v>12.5351</c:v>
                </c:pt>
                <c:pt idx="101">
                  <c:v>12.541199999999998</c:v>
                </c:pt>
                <c:pt idx="102">
                  <c:v>12.815899999999999</c:v>
                </c:pt>
                <c:pt idx="103">
                  <c:v>13.206569999999999</c:v>
                </c:pt>
                <c:pt idx="104">
                  <c:v>13.392750000000001</c:v>
                </c:pt>
                <c:pt idx="105">
                  <c:v>13.340859999999999</c:v>
                </c:pt>
                <c:pt idx="106">
                  <c:v>13.340859999999999</c:v>
                </c:pt>
                <c:pt idx="107">
                  <c:v>13.542300000000001</c:v>
                </c:pt>
                <c:pt idx="108">
                  <c:v>13.91771</c:v>
                </c:pt>
                <c:pt idx="109">
                  <c:v>13.862780000000001</c:v>
                </c:pt>
                <c:pt idx="110">
                  <c:v>14.000119999999999</c:v>
                </c:pt>
                <c:pt idx="111">
                  <c:v>14.17104</c:v>
                </c:pt>
                <c:pt idx="112">
                  <c:v>14.140519999999999</c:v>
                </c:pt>
                <c:pt idx="113">
                  <c:v>14.47015</c:v>
                </c:pt>
                <c:pt idx="114">
                  <c:v>14.543399999999998</c:v>
                </c:pt>
                <c:pt idx="115">
                  <c:v>15.193510000000002</c:v>
                </c:pt>
                <c:pt idx="116">
                  <c:v>15.56892</c:v>
                </c:pt>
                <c:pt idx="117">
                  <c:v>15.46209</c:v>
                </c:pt>
                <c:pt idx="118">
                  <c:v>15.45904</c:v>
                </c:pt>
                <c:pt idx="119">
                  <c:v>15.72152</c:v>
                </c:pt>
                <c:pt idx="120">
                  <c:v>16.042000000000002</c:v>
                </c:pt>
                <c:pt idx="121">
                  <c:v>16.917960000000001</c:v>
                </c:pt>
                <c:pt idx="122">
                  <c:v>16.36552</c:v>
                </c:pt>
                <c:pt idx="123">
                  <c:v>16.34111</c:v>
                </c:pt>
                <c:pt idx="124">
                  <c:v>16.188499999999998</c:v>
                </c:pt>
                <c:pt idx="125">
                  <c:v>16.55781</c:v>
                </c:pt>
                <c:pt idx="126">
                  <c:v>16.64021</c:v>
                </c:pt>
                <c:pt idx="127">
                  <c:v>17.13466</c:v>
                </c:pt>
                <c:pt idx="128">
                  <c:v>16.8386</c:v>
                </c:pt>
                <c:pt idx="129">
                  <c:v>16.731780000000001</c:v>
                </c:pt>
                <c:pt idx="130">
                  <c:v>16.771460000000001</c:v>
                </c:pt>
                <c:pt idx="131">
                  <c:v>16.969839999999998</c:v>
                </c:pt>
                <c:pt idx="132">
                  <c:v>17.183489999999999</c:v>
                </c:pt>
                <c:pt idx="133">
                  <c:v>17.26895</c:v>
                </c:pt>
                <c:pt idx="134">
                  <c:v>17.436820000000001</c:v>
                </c:pt>
                <c:pt idx="135">
                  <c:v>17.702360000000002</c:v>
                </c:pt>
                <c:pt idx="136">
                  <c:v>17.815290000000001</c:v>
                </c:pt>
                <c:pt idx="137">
                  <c:v>17.784760000000002</c:v>
                </c:pt>
                <c:pt idx="138">
                  <c:v>18.001469999999998</c:v>
                </c:pt>
                <c:pt idx="139">
                  <c:v>18.099129999999999</c:v>
                </c:pt>
                <c:pt idx="140">
                  <c:v>18.566110000000002</c:v>
                </c:pt>
                <c:pt idx="141">
                  <c:v>18.486750000000001</c:v>
                </c:pt>
                <c:pt idx="142">
                  <c:v>19.13991</c:v>
                </c:pt>
                <c:pt idx="143">
                  <c:v>20.116590000000002</c:v>
                </c:pt>
                <c:pt idx="144">
                  <c:v>20.134900000000002</c:v>
                </c:pt>
                <c:pt idx="145">
                  <c:v>21.065799999999999</c:v>
                </c:pt>
                <c:pt idx="146">
                  <c:v>21.264189999999999</c:v>
                </c:pt>
                <c:pt idx="147">
                  <c:v>21.081060000000001</c:v>
                </c:pt>
                <c:pt idx="148">
                  <c:v>21.010870000000001</c:v>
                </c:pt>
                <c:pt idx="149">
                  <c:v>21.395430000000001</c:v>
                </c:pt>
                <c:pt idx="150">
                  <c:v>21.264189999999999</c:v>
                </c:pt>
                <c:pt idx="151">
                  <c:v>21.18178</c:v>
                </c:pt>
                <c:pt idx="152">
                  <c:v>21.639600000000002</c:v>
                </c:pt>
                <c:pt idx="153">
                  <c:v>21.627399999999998</c:v>
                </c:pt>
                <c:pt idx="154">
                  <c:v>22.442310000000003</c:v>
                </c:pt>
                <c:pt idx="155">
                  <c:v>22.32939</c:v>
                </c:pt>
                <c:pt idx="156">
                  <c:v>23.220610000000001</c:v>
                </c:pt>
                <c:pt idx="157">
                  <c:v>23.135149999999999</c:v>
                </c:pt>
                <c:pt idx="158">
                  <c:v>23.04053</c:v>
                </c:pt>
                <c:pt idx="159">
                  <c:v>23.272489999999998</c:v>
                </c:pt>
                <c:pt idx="160">
                  <c:v>23.504459999999998</c:v>
                </c:pt>
                <c:pt idx="161">
                  <c:v>23.803560000000001</c:v>
                </c:pt>
                <c:pt idx="162">
                  <c:v>24.246120000000001</c:v>
                </c:pt>
                <c:pt idx="163">
                  <c:v>24.456720000000001</c:v>
                </c:pt>
                <c:pt idx="164">
                  <c:v>24.847390000000001</c:v>
                </c:pt>
                <c:pt idx="165">
                  <c:v>24.670369999999998</c:v>
                </c:pt>
                <c:pt idx="166">
                  <c:v>24.514710000000001</c:v>
                </c:pt>
                <c:pt idx="167">
                  <c:v>25.13429</c:v>
                </c:pt>
                <c:pt idx="168">
                  <c:v>25.158709999999999</c:v>
                </c:pt>
                <c:pt idx="169">
                  <c:v>25.01221</c:v>
                </c:pt>
                <c:pt idx="170">
                  <c:v>25.238069999999997</c:v>
                </c:pt>
                <c:pt idx="171">
                  <c:v>25.802710000000001</c:v>
                </c:pt>
                <c:pt idx="172">
                  <c:v>25.778290000000002</c:v>
                </c:pt>
                <c:pt idx="173">
                  <c:v>25.891219999999997</c:v>
                </c:pt>
                <c:pt idx="174">
                  <c:v>25.958369999999999</c:v>
                </c:pt>
                <c:pt idx="175">
                  <c:v>25.906480000000002</c:v>
                </c:pt>
                <c:pt idx="176">
                  <c:v>26.059090000000001</c:v>
                </c:pt>
                <c:pt idx="177">
                  <c:v>26.245270000000001</c:v>
                </c:pt>
                <c:pt idx="178">
                  <c:v>26.202539999999999</c:v>
                </c:pt>
                <c:pt idx="179">
                  <c:v>26.086559999999999</c:v>
                </c:pt>
                <c:pt idx="180">
                  <c:v>26.355149999999998</c:v>
                </c:pt>
                <c:pt idx="181">
                  <c:v>26.291049999999998</c:v>
                </c:pt>
                <c:pt idx="182">
                  <c:v>26.275790000000001</c:v>
                </c:pt>
                <c:pt idx="183">
                  <c:v>26.226959999999998</c:v>
                </c:pt>
                <c:pt idx="184">
                  <c:v>27.14565</c:v>
                </c:pt>
                <c:pt idx="185">
                  <c:v>27.74081</c:v>
                </c:pt>
                <c:pt idx="186">
                  <c:v>27.994140000000002</c:v>
                </c:pt>
                <c:pt idx="187">
                  <c:v>28.287140000000001</c:v>
                </c:pt>
                <c:pt idx="188">
                  <c:v>29.700279999999999</c:v>
                </c:pt>
                <c:pt idx="189">
                  <c:v>29.565990000000003</c:v>
                </c:pt>
                <c:pt idx="190">
                  <c:v>29.300450000000001</c:v>
                </c:pt>
                <c:pt idx="191">
                  <c:v>29.547669999999997</c:v>
                </c:pt>
                <c:pt idx="192">
                  <c:v>29.590399999999999</c:v>
                </c:pt>
                <c:pt idx="193">
                  <c:v>29.736909999999998</c:v>
                </c:pt>
                <c:pt idx="194">
                  <c:v>30.097060000000003</c:v>
                </c:pt>
                <c:pt idx="195">
                  <c:v>30.25882</c:v>
                </c:pt>
                <c:pt idx="196">
                  <c:v>31.165300000000002</c:v>
                </c:pt>
                <c:pt idx="197">
                  <c:v>31.195819999999998</c:v>
                </c:pt>
                <c:pt idx="198">
                  <c:v>30.91808</c:v>
                </c:pt>
                <c:pt idx="199">
                  <c:v>31.504090000000001</c:v>
                </c:pt>
                <c:pt idx="200">
                  <c:v>31.598710000000001</c:v>
                </c:pt>
                <c:pt idx="201">
                  <c:v>31.69332</c:v>
                </c:pt>
                <c:pt idx="202">
                  <c:v>31.775729999999999</c:v>
                </c:pt>
                <c:pt idx="203">
                  <c:v>31.903919999999999</c:v>
                </c:pt>
                <c:pt idx="204">
                  <c:v>31.906970000000001</c:v>
                </c:pt>
                <c:pt idx="205">
                  <c:v>32.273229999999998</c:v>
                </c:pt>
                <c:pt idx="206">
                  <c:v>32.297640000000001</c:v>
                </c:pt>
                <c:pt idx="207">
                  <c:v>32.465510000000002</c:v>
                </c:pt>
                <c:pt idx="208">
                  <c:v>32.850079999999998</c:v>
                </c:pt>
                <c:pt idx="209">
                  <c:v>32.935540000000003</c:v>
                </c:pt>
                <c:pt idx="210">
                  <c:v>32.90502</c:v>
                </c:pt>
                <c:pt idx="211">
                  <c:v>33.054569999999998</c:v>
                </c:pt>
                <c:pt idx="212">
                  <c:v>33.582590000000003</c:v>
                </c:pt>
                <c:pt idx="213">
                  <c:v>33.918329999999997</c:v>
                </c:pt>
                <c:pt idx="214">
                  <c:v>33.927480000000003</c:v>
                </c:pt>
                <c:pt idx="215">
                  <c:v>34.150289999999998</c:v>
                </c:pt>
                <c:pt idx="216">
                  <c:v>34.067880000000002</c:v>
                </c:pt>
                <c:pt idx="217">
                  <c:v>34.080089999999998</c:v>
                </c:pt>
                <c:pt idx="218">
                  <c:v>34.281529999999997</c:v>
                </c:pt>
                <c:pt idx="219">
                  <c:v>34.067880000000002</c:v>
                </c:pt>
                <c:pt idx="220">
                  <c:v>34.504330000000003</c:v>
                </c:pt>
                <c:pt idx="221">
                  <c:v>34.925530000000002</c:v>
                </c:pt>
                <c:pt idx="222">
                  <c:v>34.623370000000001</c:v>
                </c:pt>
                <c:pt idx="223">
                  <c:v>35.429130000000001</c:v>
                </c:pt>
                <c:pt idx="224">
                  <c:v>35.26126</c:v>
                </c:pt>
                <c:pt idx="225">
                  <c:v>35.276519999999998</c:v>
                </c:pt>
                <c:pt idx="226">
                  <c:v>35.920520000000003</c:v>
                </c:pt>
                <c:pt idx="227">
                  <c:v>35.633620000000001</c:v>
                </c:pt>
                <c:pt idx="228">
                  <c:v>36.045659999999998</c:v>
                </c:pt>
                <c:pt idx="229">
                  <c:v>36.369189999999996</c:v>
                </c:pt>
                <c:pt idx="230">
                  <c:v>36.903310000000005</c:v>
                </c:pt>
                <c:pt idx="231">
                  <c:v>37.049810000000001</c:v>
                </c:pt>
                <c:pt idx="232">
                  <c:v>36.674399999999999</c:v>
                </c:pt>
                <c:pt idx="233">
                  <c:v>36.573679999999996</c:v>
                </c:pt>
                <c:pt idx="234">
                  <c:v>37.037600000000005</c:v>
                </c:pt>
                <c:pt idx="235">
                  <c:v>37.364180000000005</c:v>
                </c:pt>
                <c:pt idx="236">
                  <c:v>37.638870000000004</c:v>
                </c:pt>
                <c:pt idx="237">
                  <c:v>38.157730000000001</c:v>
                </c:pt>
                <c:pt idx="238">
                  <c:v>38.612499999999997</c:v>
                </c:pt>
                <c:pt idx="239">
                  <c:v>39.024540000000002</c:v>
                </c:pt>
                <c:pt idx="240">
                  <c:v>38.7468</c:v>
                </c:pt>
                <c:pt idx="241">
                  <c:v>38.56062</c:v>
                </c:pt>
                <c:pt idx="242">
                  <c:v>38.478209999999997</c:v>
                </c:pt>
                <c:pt idx="243">
                  <c:v>38.874980000000001</c:v>
                </c:pt>
                <c:pt idx="244">
                  <c:v>39.494569999999996</c:v>
                </c:pt>
                <c:pt idx="245">
                  <c:v>39.387740000000001</c:v>
                </c:pt>
                <c:pt idx="246">
                  <c:v>39.149679999999996</c:v>
                </c:pt>
                <c:pt idx="247">
                  <c:v>39.705159999999999</c:v>
                </c:pt>
                <c:pt idx="248">
                  <c:v>39.68685</c:v>
                </c:pt>
                <c:pt idx="249">
                  <c:v>39.918810000000001</c:v>
                </c:pt>
                <c:pt idx="250">
                  <c:v>39.75705</c:v>
                </c:pt>
                <c:pt idx="251">
                  <c:v>39.811990000000002</c:v>
                </c:pt>
                <c:pt idx="252">
                  <c:v>40.24539</c:v>
                </c:pt>
                <c:pt idx="253">
                  <c:v>40.459040000000002</c:v>
                </c:pt>
                <c:pt idx="254">
                  <c:v>40.239290000000004</c:v>
                </c:pt>
                <c:pt idx="255">
                  <c:v>40.086680000000001</c:v>
                </c:pt>
                <c:pt idx="256">
                  <c:v>40.025639999999996</c:v>
                </c:pt>
                <c:pt idx="257">
                  <c:v>39.927970000000002</c:v>
                </c:pt>
                <c:pt idx="258">
                  <c:v>39.869979999999998</c:v>
                </c:pt>
                <c:pt idx="259">
                  <c:v>40.254550000000002</c:v>
                </c:pt>
                <c:pt idx="260">
                  <c:v>41.389939999999996</c:v>
                </c:pt>
                <c:pt idx="261">
                  <c:v>41.374679999999998</c:v>
                </c:pt>
                <c:pt idx="262">
                  <c:v>41.023680000000006</c:v>
                </c:pt>
                <c:pt idx="263">
                  <c:v>41.466239999999999</c:v>
                </c:pt>
                <c:pt idx="264">
                  <c:v>41.316690000000001</c:v>
                </c:pt>
                <c:pt idx="265">
                  <c:v>40.901600000000002</c:v>
                </c:pt>
                <c:pt idx="266">
                  <c:v>41.435720000000003</c:v>
                </c:pt>
                <c:pt idx="267">
                  <c:v>41.597490000000001</c:v>
                </c:pt>
                <c:pt idx="268">
                  <c:v>41.344160000000002</c:v>
                </c:pt>
                <c:pt idx="269">
                  <c:v>41.951530000000005</c:v>
                </c:pt>
                <c:pt idx="270">
                  <c:v>41.469300000000004</c:v>
                </c:pt>
                <c:pt idx="271">
                  <c:v>41.719570000000004</c:v>
                </c:pt>
                <c:pt idx="272">
                  <c:v>42.378830000000001</c:v>
                </c:pt>
                <c:pt idx="273">
                  <c:v>42.604689999999998</c:v>
                </c:pt>
                <c:pt idx="274">
                  <c:v>43.276159999999997</c:v>
                </c:pt>
                <c:pt idx="275">
                  <c:v>43.1907</c:v>
                </c:pt>
                <c:pt idx="276">
                  <c:v>43.031989999999993</c:v>
                </c:pt>
                <c:pt idx="277">
                  <c:v>43.654620000000001</c:v>
                </c:pt>
                <c:pt idx="278">
                  <c:v>43.602730000000001</c:v>
                </c:pt>
                <c:pt idx="279">
                  <c:v>43.074719999999999</c:v>
                </c:pt>
                <c:pt idx="280">
                  <c:v>42.84581</c:v>
                </c:pt>
                <c:pt idx="281">
                  <c:v>42.699300000000001</c:v>
                </c:pt>
                <c:pt idx="282">
                  <c:v>43.340249999999997</c:v>
                </c:pt>
                <c:pt idx="283">
                  <c:v>43.804179999999995</c:v>
                </c:pt>
                <c:pt idx="284">
                  <c:v>43.505069999999996</c:v>
                </c:pt>
                <c:pt idx="285">
                  <c:v>44.091080000000005</c:v>
                </c:pt>
                <c:pt idx="286">
                  <c:v>44.335249999999995</c:v>
                </c:pt>
                <c:pt idx="287">
                  <c:v>44.200950000000006</c:v>
                </c:pt>
                <c:pt idx="288">
                  <c:v>44.054449999999996</c:v>
                </c:pt>
                <c:pt idx="289">
                  <c:v>44.02393</c:v>
                </c:pt>
                <c:pt idx="290">
                  <c:v>43.935420000000001</c:v>
                </c:pt>
                <c:pt idx="291">
                  <c:v>44.854109999999999</c:v>
                </c:pt>
                <c:pt idx="292">
                  <c:v>45.498109999999997</c:v>
                </c:pt>
                <c:pt idx="293">
                  <c:v>45.382129999999997</c:v>
                </c:pt>
                <c:pt idx="294">
                  <c:v>45.156270000000006</c:v>
                </c:pt>
                <c:pt idx="295">
                  <c:v>45.046390000000002</c:v>
                </c:pt>
                <c:pt idx="296">
                  <c:v>45.858260000000001</c:v>
                </c:pt>
                <c:pt idx="297">
                  <c:v>45.693440000000002</c:v>
                </c:pt>
                <c:pt idx="298">
                  <c:v>45.907089999999997</c:v>
                </c:pt>
                <c:pt idx="299">
                  <c:v>46.187889999999996</c:v>
                </c:pt>
                <c:pt idx="300">
                  <c:v>46.563299999999998</c:v>
                </c:pt>
                <c:pt idx="301">
                  <c:v>46.364910000000002</c:v>
                </c:pt>
                <c:pt idx="302">
                  <c:v>46.248930000000001</c:v>
                </c:pt>
                <c:pt idx="303">
                  <c:v>47.396530000000006</c:v>
                </c:pt>
                <c:pt idx="304">
                  <c:v>47.604080000000003</c:v>
                </c:pt>
                <c:pt idx="305">
                  <c:v>47.341589999999997</c:v>
                </c:pt>
                <c:pt idx="306">
                  <c:v>47.323280000000004</c:v>
                </c:pt>
                <c:pt idx="307">
                  <c:v>48.605179999999997</c:v>
                </c:pt>
                <c:pt idx="308">
                  <c:v>48.541080000000001</c:v>
                </c:pt>
                <c:pt idx="309">
                  <c:v>48.947020000000002</c:v>
                </c:pt>
                <c:pt idx="310">
                  <c:v>48.916490000000003</c:v>
                </c:pt>
                <c:pt idx="311">
                  <c:v>48.715049999999998</c:v>
                </c:pt>
                <c:pt idx="312">
                  <c:v>49.911490000000001</c:v>
                </c:pt>
                <c:pt idx="313">
                  <c:v>49.960320000000003</c:v>
                </c:pt>
                <c:pt idx="314">
                  <c:v>49.673419999999993</c:v>
                </c:pt>
                <c:pt idx="315">
                  <c:v>50.033569999999997</c:v>
                </c:pt>
                <c:pt idx="316">
                  <c:v>50.332680000000003</c:v>
                </c:pt>
                <c:pt idx="317">
                  <c:v>50.537169999999996</c:v>
                </c:pt>
                <c:pt idx="318">
                  <c:v>50.323529999999998</c:v>
                </c:pt>
                <c:pt idx="319">
                  <c:v>50.69894</c:v>
                </c:pt>
                <c:pt idx="320">
                  <c:v>51.532169999999994</c:v>
                </c:pt>
                <c:pt idx="321">
                  <c:v>51.187280000000001</c:v>
                </c:pt>
                <c:pt idx="322">
                  <c:v>50.936999999999998</c:v>
                </c:pt>
                <c:pt idx="323">
                  <c:v>51.788549999999994</c:v>
                </c:pt>
                <c:pt idx="324">
                  <c:v>52.105969999999999</c:v>
                </c:pt>
                <c:pt idx="325">
                  <c:v>52.411180000000002</c:v>
                </c:pt>
                <c:pt idx="326">
                  <c:v>52.139539999999997</c:v>
                </c:pt>
                <c:pt idx="327">
                  <c:v>51.928950000000007</c:v>
                </c:pt>
                <c:pt idx="328">
                  <c:v>52.774390000000004</c:v>
                </c:pt>
                <c:pt idx="329">
                  <c:v>53.244409999999995</c:v>
                </c:pt>
                <c:pt idx="330">
                  <c:v>52.783540000000002</c:v>
                </c:pt>
                <c:pt idx="331">
                  <c:v>52.783540000000002</c:v>
                </c:pt>
                <c:pt idx="332">
                  <c:v>53.561840000000004</c:v>
                </c:pt>
                <c:pt idx="333">
                  <c:v>53.06129</c:v>
                </c:pt>
                <c:pt idx="334">
                  <c:v>53.42754</c:v>
                </c:pt>
                <c:pt idx="335">
                  <c:v>52.624830000000003</c:v>
                </c:pt>
                <c:pt idx="336">
                  <c:v>52.340980000000002</c:v>
                </c:pt>
                <c:pt idx="337">
                  <c:v>52.997190000000003</c:v>
                </c:pt>
                <c:pt idx="338">
                  <c:v>52.331829999999997</c:v>
                </c:pt>
                <c:pt idx="339">
                  <c:v>52.069340000000004</c:v>
                </c:pt>
                <c:pt idx="340">
                  <c:v>52.112070000000003</c:v>
                </c:pt>
                <c:pt idx="341">
                  <c:v>53.042969999999997</c:v>
                </c:pt>
                <c:pt idx="342">
                  <c:v>52.521059999999999</c:v>
                </c:pt>
                <c:pt idx="343">
                  <c:v>52.997190000000003</c:v>
                </c:pt>
                <c:pt idx="344">
                  <c:v>53.369549999999997</c:v>
                </c:pt>
                <c:pt idx="345">
                  <c:v>52.710290000000008</c:v>
                </c:pt>
                <c:pt idx="346">
                  <c:v>52.423389999999998</c:v>
                </c:pt>
                <c:pt idx="347">
                  <c:v>53.445860000000003</c:v>
                </c:pt>
                <c:pt idx="348">
                  <c:v>53.235259999999997</c:v>
                </c:pt>
                <c:pt idx="349">
                  <c:v>52.713339999999995</c:v>
                </c:pt>
                <c:pt idx="350">
                  <c:v>53.229149999999997</c:v>
                </c:pt>
                <c:pt idx="351">
                  <c:v>53.375659999999996</c:v>
                </c:pt>
                <c:pt idx="352">
                  <c:v>52.737760000000002</c:v>
                </c:pt>
                <c:pt idx="353">
                  <c:v>53.470269999999999</c:v>
                </c:pt>
                <c:pt idx="354">
                  <c:v>53.32987</c:v>
                </c:pt>
                <c:pt idx="355">
                  <c:v>52.823219999999999</c:v>
                </c:pt>
                <c:pt idx="356">
                  <c:v>52.606520000000003</c:v>
                </c:pt>
                <c:pt idx="357">
                  <c:v>52.420339999999996</c:v>
                </c:pt>
                <c:pt idx="358">
                  <c:v>53.583199999999998</c:v>
                </c:pt>
                <c:pt idx="359">
                  <c:v>53.238309999999998</c:v>
                </c:pt>
                <c:pt idx="360">
                  <c:v>52.884260000000005</c:v>
                </c:pt>
                <c:pt idx="361">
                  <c:v>53.992190000000001</c:v>
                </c:pt>
                <c:pt idx="362">
                  <c:v>53.223050000000001</c:v>
                </c:pt>
                <c:pt idx="363">
                  <c:v>53.238309999999998</c:v>
                </c:pt>
                <c:pt idx="364">
                  <c:v>53.863999999999997</c:v>
                </c:pt>
                <c:pt idx="365">
                  <c:v>53.189480000000003</c:v>
                </c:pt>
                <c:pt idx="366">
                  <c:v>54.190579999999997</c:v>
                </c:pt>
                <c:pt idx="367">
                  <c:v>53.506899999999995</c:v>
                </c:pt>
                <c:pt idx="368">
                  <c:v>53.049080000000004</c:v>
                </c:pt>
                <c:pt idx="369">
                  <c:v>52.875110000000006</c:v>
                </c:pt>
                <c:pt idx="370">
                  <c:v>52.698079999999997</c:v>
                </c:pt>
                <c:pt idx="371">
                  <c:v>52.61262</c:v>
                </c:pt>
                <c:pt idx="372">
                  <c:v>52.484430000000003</c:v>
                </c:pt>
                <c:pt idx="373">
                  <c:v>52.450860000000006</c:v>
                </c:pt>
                <c:pt idx="374">
                  <c:v>52.365400000000001</c:v>
                </c:pt>
                <c:pt idx="375">
                  <c:v>52.276890000000002</c:v>
                </c:pt>
                <c:pt idx="376">
                  <c:v>52.261629999999997</c:v>
                </c:pt>
                <c:pt idx="377">
                  <c:v>52.170060000000007</c:v>
                </c:pt>
                <c:pt idx="378">
                  <c:v>52.157859999999999</c:v>
                </c:pt>
                <c:pt idx="379">
                  <c:v>52.063239999999993</c:v>
                </c:pt>
                <c:pt idx="380">
                  <c:v>52.057139999999997</c:v>
                </c:pt>
                <c:pt idx="381">
                  <c:v>52.054080000000006</c:v>
                </c:pt>
                <c:pt idx="382">
                  <c:v>51.96557</c:v>
                </c:pt>
                <c:pt idx="383">
                  <c:v>51.962520000000005</c:v>
                </c:pt>
                <c:pt idx="384">
                  <c:v>51.956420000000001</c:v>
                </c:pt>
                <c:pt idx="385">
                  <c:v>51.910629999999998</c:v>
                </c:pt>
                <c:pt idx="386">
                  <c:v>51.858750000000001</c:v>
                </c:pt>
                <c:pt idx="387">
                  <c:v>51.858750000000001</c:v>
                </c:pt>
                <c:pt idx="388">
                  <c:v>51.80686</c:v>
                </c:pt>
                <c:pt idx="389">
                  <c:v>51.758029999999998</c:v>
                </c:pt>
                <c:pt idx="390">
                  <c:v>51.764129999999994</c:v>
                </c:pt>
                <c:pt idx="391">
                  <c:v>51.76108</c:v>
                </c:pt>
                <c:pt idx="392">
                  <c:v>51.76108</c:v>
                </c:pt>
                <c:pt idx="393">
                  <c:v>51.663410000000006</c:v>
                </c:pt>
                <c:pt idx="394">
                  <c:v>51.919790000000006</c:v>
                </c:pt>
                <c:pt idx="395">
                  <c:v>53.799900000000001</c:v>
                </c:pt>
                <c:pt idx="396">
                  <c:v>53.296300000000002</c:v>
                </c:pt>
                <c:pt idx="397">
                  <c:v>54.16921</c:v>
                </c:pt>
                <c:pt idx="398">
                  <c:v>53.369549999999997</c:v>
                </c:pt>
                <c:pt idx="399">
                  <c:v>54.297399999999996</c:v>
                </c:pt>
                <c:pt idx="400">
                  <c:v>53.519109999999998</c:v>
                </c:pt>
                <c:pt idx="401">
                  <c:v>54.544620000000002</c:v>
                </c:pt>
                <c:pt idx="402">
                  <c:v>53.70223</c:v>
                </c:pt>
                <c:pt idx="403">
                  <c:v>54.456109999999995</c:v>
                </c:pt>
                <c:pt idx="404">
                  <c:v>53.839579999999998</c:v>
                </c:pt>
                <c:pt idx="405">
                  <c:v>54.367600000000003</c:v>
                </c:pt>
                <c:pt idx="406">
                  <c:v>54.181419999999996</c:v>
                </c:pt>
                <c:pt idx="407">
                  <c:v>54.202780000000004</c:v>
                </c:pt>
                <c:pt idx="408">
                  <c:v>54.749110000000002</c:v>
                </c:pt>
                <c:pt idx="409">
                  <c:v>54.050179999999997</c:v>
                </c:pt>
                <c:pt idx="410">
                  <c:v>54.654499999999999</c:v>
                </c:pt>
                <c:pt idx="411">
                  <c:v>54.715540000000004</c:v>
                </c:pt>
                <c:pt idx="412">
                  <c:v>54.230249999999998</c:v>
                </c:pt>
                <c:pt idx="413">
                  <c:v>54.889510000000001</c:v>
                </c:pt>
                <c:pt idx="414">
                  <c:v>54.688069999999996</c:v>
                </c:pt>
                <c:pt idx="415">
                  <c:v>54.410330000000002</c:v>
                </c:pt>
                <c:pt idx="416">
                  <c:v>54.599560000000004</c:v>
                </c:pt>
                <c:pt idx="417">
                  <c:v>54.86204</c:v>
                </c:pt>
                <c:pt idx="418">
                  <c:v>55.396170000000005</c:v>
                </c:pt>
                <c:pt idx="419">
                  <c:v>54.904769999999999</c:v>
                </c:pt>
                <c:pt idx="420">
                  <c:v>54.706389999999999</c:v>
                </c:pt>
                <c:pt idx="421">
                  <c:v>55.31071</c:v>
                </c:pt>
                <c:pt idx="422">
                  <c:v>54.828469999999996</c:v>
                </c:pt>
                <c:pt idx="423">
                  <c:v>54.901719999999997</c:v>
                </c:pt>
                <c:pt idx="424">
                  <c:v>55.197780000000002</c:v>
                </c:pt>
                <c:pt idx="425">
                  <c:v>54.315709999999996</c:v>
                </c:pt>
                <c:pt idx="426">
                  <c:v>53.809060000000002</c:v>
                </c:pt>
                <c:pt idx="427">
                  <c:v>53.531310000000005</c:v>
                </c:pt>
                <c:pt idx="428">
                  <c:v>53.384809999999995</c:v>
                </c:pt>
                <c:pt idx="429">
                  <c:v>53.262730000000005</c:v>
                </c:pt>
                <c:pt idx="430">
                  <c:v>53.165060000000004</c:v>
                </c:pt>
                <c:pt idx="431">
                  <c:v>53.064340000000001</c:v>
                </c:pt>
                <c:pt idx="432">
                  <c:v>53.042969999999997</c:v>
                </c:pt>
                <c:pt idx="433">
                  <c:v>52.963619999999999</c:v>
                </c:pt>
                <c:pt idx="434">
                  <c:v>52.92089</c:v>
                </c:pt>
                <c:pt idx="435">
                  <c:v>52.865950000000005</c:v>
                </c:pt>
                <c:pt idx="436">
                  <c:v>52.792700000000004</c:v>
                </c:pt>
                <c:pt idx="437">
                  <c:v>52.762180000000001</c:v>
                </c:pt>
                <c:pt idx="438">
                  <c:v>52.762180000000001</c:v>
                </c:pt>
                <c:pt idx="439">
                  <c:v>52.68282</c:v>
                </c:pt>
                <c:pt idx="440">
                  <c:v>52.661459999999998</c:v>
                </c:pt>
                <c:pt idx="441">
                  <c:v>52.661459999999998</c:v>
                </c:pt>
                <c:pt idx="442">
                  <c:v>52.630940000000002</c:v>
                </c:pt>
                <c:pt idx="443">
                  <c:v>52.557690000000001</c:v>
                </c:pt>
                <c:pt idx="444">
                  <c:v>52.560739999999996</c:v>
                </c:pt>
                <c:pt idx="445">
                  <c:v>52.560739999999996</c:v>
                </c:pt>
                <c:pt idx="446">
                  <c:v>52.481380000000001</c:v>
                </c:pt>
                <c:pt idx="447">
                  <c:v>52.466120000000004</c:v>
                </c:pt>
                <c:pt idx="448">
                  <c:v>52.463069999999995</c:v>
                </c:pt>
                <c:pt idx="449">
                  <c:v>52.460020000000007</c:v>
                </c:pt>
                <c:pt idx="450">
                  <c:v>52.466120000000004</c:v>
                </c:pt>
                <c:pt idx="451">
                  <c:v>52.371510000000001</c:v>
                </c:pt>
                <c:pt idx="452">
                  <c:v>52.362349999999999</c:v>
                </c:pt>
                <c:pt idx="453">
                  <c:v>52.359300000000005</c:v>
                </c:pt>
                <c:pt idx="454">
                  <c:v>52.362349999999999</c:v>
                </c:pt>
                <c:pt idx="455">
                  <c:v>52.362349999999999</c:v>
                </c:pt>
                <c:pt idx="456">
                  <c:v>52.279939999999996</c:v>
                </c:pt>
                <c:pt idx="457">
                  <c:v>52.258580000000002</c:v>
                </c:pt>
                <c:pt idx="458">
                  <c:v>52.264679999999998</c:v>
                </c:pt>
                <c:pt idx="459">
                  <c:v>52.264679999999998</c:v>
                </c:pt>
                <c:pt idx="460">
                  <c:v>52.258580000000002</c:v>
                </c:pt>
                <c:pt idx="461">
                  <c:v>52.258580000000002</c:v>
                </c:pt>
                <c:pt idx="462">
                  <c:v>52.261629999999997</c:v>
                </c:pt>
                <c:pt idx="463">
                  <c:v>52.215850000000003</c:v>
                </c:pt>
                <c:pt idx="464">
                  <c:v>52.154799999999994</c:v>
                </c:pt>
                <c:pt idx="465">
                  <c:v>52.157859999999999</c:v>
                </c:pt>
                <c:pt idx="466">
                  <c:v>52.163959999999996</c:v>
                </c:pt>
                <c:pt idx="467">
                  <c:v>52.157859999999999</c:v>
                </c:pt>
                <c:pt idx="468">
                  <c:v>52.157859999999999</c:v>
                </c:pt>
                <c:pt idx="469">
                  <c:v>52.157859999999999</c:v>
                </c:pt>
                <c:pt idx="470">
                  <c:v>52.157859999999999</c:v>
                </c:pt>
                <c:pt idx="471">
                  <c:v>52.13344</c:v>
                </c:pt>
                <c:pt idx="472">
                  <c:v>52.105969999999999</c:v>
                </c:pt>
                <c:pt idx="473">
                  <c:v>52.066290000000002</c:v>
                </c:pt>
                <c:pt idx="474">
                  <c:v>52.054080000000006</c:v>
                </c:pt>
                <c:pt idx="475">
                  <c:v>52.057139999999997</c:v>
                </c:pt>
                <c:pt idx="476">
                  <c:v>52.054080000000006</c:v>
                </c:pt>
                <c:pt idx="477">
                  <c:v>52.060190000000006</c:v>
                </c:pt>
                <c:pt idx="478">
                  <c:v>52.066290000000002</c:v>
                </c:pt>
                <c:pt idx="479">
                  <c:v>52.057139999999997</c:v>
                </c:pt>
                <c:pt idx="480">
                  <c:v>52.026609999999998</c:v>
                </c:pt>
                <c:pt idx="481">
                  <c:v>52.054080000000006</c:v>
                </c:pt>
                <c:pt idx="482">
                  <c:v>52.032719999999998</c:v>
                </c:pt>
                <c:pt idx="483">
                  <c:v>51.828230000000005</c:v>
                </c:pt>
                <c:pt idx="484">
                  <c:v>36.585889999999999</c:v>
                </c:pt>
                <c:pt idx="485">
                  <c:v>26.074349999999999</c:v>
                </c:pt>
                <c:pt idx="486">
                  <c:v>19.179590000000001</c:v>
                </c:pt>
                <c:pt idx="487">
                  <c:v>15.10805</c:v>
                </c:pt>
                <c:pt idx="488">
                  <c:v>12.27567</c:v>
                </c:pt>
                <c:pt idx="489">
                  <c:v>8.9061199999999996</c:v>
                </c:pt>
                <c:pt idx="490">
                  <c:v>6.4186300000000003</c:v>
                </c:pt>
                <c:pt idx="491">
                  <c:v>5.0512800000000002</c:v>
                </c:pt>
                <c:pt idx="492">
                  <c:v>4.3767500000000004</c:v>
                </c:pt>
                <c:pt idx="493">
                  <c:v>3.8243200000000002</c:v>
                </c:pt>
                <c:pt idx="494">
                  <c:v>3.3634500000000003</c:v>
                </c:pt>
                <c:pt idx="495">
                  <c:v>2.8598500000000002</c:v>
                </c:pt>
                <c:pt idx="496">
                  <c:v>1.9533600000000002</c:v>
                </c:pt>
                <c:pt idx="497">
                  <c:v>0.15566000000000002</c:v>
                </c:pt>
              </c:numCache>
            </c:numRef>
          </c:xVal>
          <c:yVal>
            <c:numRef>
              <c:f>'data-editted'!$BK$5:$BK$502</c:f>
              <c:numCache>
                <c:formatCode>General</c:formatCode>
                <c:ptCount val="498"/>
                <c:pt idx="0">
                  <c:v>3.0499999999999998E-3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3.0499999999999998E-3</c:v>
                </c:pt>
                <c:pt idx="5">
                  <c:v>0</c:v>
                </c:pt>
                <c:pt idx="6">
                  <c:v>-3.0499999999999998E-3</c:v>
                </c:pt>
                <c:pt idx="7">
                  <c:v>3.0499999999999998E-3</c:v>
                </c:pt>
                <c:pt idx="8">
                  <c:v>6.0999999999999995E-3</c:v>
                </c:pt>
                <c:pt idx="9">
                  <c:v>6.0999999999999995E-3</c:v>
                </c:pt>
                <c:pt idx="10">
                  <c:v>9.1560000000000002E-2</c:v>
                </c:pt>
                <c:pt idx="11">
                  <c:v>0.19533999999999999</c:v>
                </c:pt>
                <c:pt idx="12">
                  <c:v>0.19838999999999998</c:v>
                </c:pt>
                <c:pt idx="13">
                  <c:v>0.26247999999999999</c:v>
                </c:pt>
                <c:pt idx="14">
                  <c:v>0.30215999999999998</c:v>
                </c:pt>
                <c:pt idx="15">
                  <c:v>0.30215999999999998</c:v>
                </c:pt>
                <c:pt idx="16">
                  <c:v>0.32658000000000004</c:v>
                </c:pt>
                <c:pt idx="17">
                  <c:v>0.40287999999999996</c:v>
                </c:pt>
                <c:pt idx="18">
                  <c:v>0.40287999999999996</c:v>
                </c:pt>
                <c:pt idx="19">
                  <c:v>0.40287999999999996</c:v>
                </c:pt>
                <c:pt idx="20">
                  <c:v>0.40593000000000001</c:v>
                </c:pt>
                <c:pt idx="21">
                  <c:v>0.41204000000000002</c:v>
                </c:pt>
                <c:pt idx="22">
                  <c:v>0.4975</c:v>
                </c:pt>
                <c:pt idx="23">
                  <c:v>0.4975</c:v>
                </c:pt>
                <c:pt idx="24">
                  <c:v>0.50055000000000005</c:v>
                </c:pt>
                <c:pt idx="25">
                  <c:v>0.4975</c:v>
                </c:pt>
                <c:pt idx="26">
                  <c:v>0.58601000000000003</c:v>
                </c:pt>
                <c:pt idx="27">
                  <c:v>0.60126999999999997</c:v>
                </c:pt>
                <c:pt idx="28">
                  <c:v>0.61958000000000002</c:v>
                </c:pt>
                <c:pt idx="29">
                  <c:v>0.69589000000000001</c:v>
                </c:pt>
                <c:pt idx="30">
                  <c:v>0.70199</c:v>
                </c:pt>
                <c:pt idx="31">
                  <c:v>0.69894000000000001</c:v>
                </c:pt>
                <c:pt idx="32">
                  <c:v>0.70199</c:v>
                </c:pt>
                <c:pt idx="33">
                  <c:v>0.69283000000000006</c:v>
                </c:pt>
                <c:pt idx="34">
                  <c:v>0.69894000000000001</c:v>
                </c:pt>
                <c:pt idx="35">
                  <c:v>0.69894000000000001</c:v>
                </c:pt>
                <c:pt idx="36">
                  <c:v>0.78439999999999999</c:v>
                </c:pt>
                <c:pt idx="37">
                  <c:v>1.1994899999999999</c:v>
                </c:pt>
                <c:pt idx="38">
                  <c:v>1.2971600000000001</c:v>
                </c:pt>
                <c:pt idx="39">
                  <c:v>1.3673500000000001</c:v>
                </c:pt>
                <c:pt idx="40">
                  <c:v>1.40703</c:v>
                </c:pt>
                <c:pt idx="41">
                  <c:v>1.5016499999999999</c:v>
                </c:pt>
                <c:pt idx="42">
                  <c:v>1.5046999999999999</c:v>
                </c:pt>
                <c:pt idx="43">
                  <c:v>1.5046999999999999</c:v>
                </c:pt>
                <c:pt idx="44">
                  <c:v>1.5046999999999999</c:v>
                </c:pt>
                <c:pt idx="45">
                  <c:v>1.5046999999999999</c:v>
                </c:pt>
                <c:pt idx="46">
                  <c:v>1.41008</c:v>
                </c:pt>
                <c:pt idx="47">
                  <c:v>1.81602</c:v>
                </c:pt>
                <c:pt idx="48">
                  <c:v>2.0937600000000001</c:v>
                </c:pt>
                <c:pt idx="49">
                  <c:v>2.1059700000000001</c:v>
                </c:pt>
                <c:pt idx="50">
                  <c:v>2.1792199999999999</c:v>
                </c:pt>
                <c:pt idx="51">
                  <c:v>2.30436</c:v>
                </c:pt>
                <c:pt idx="52">
                  <c:v>2.4996899999999997</c:v>
                </c:pt>
                <c:pt idx="53">
                  <c:v>2.5088499999999998</c:v>
                </c:pt>
                <c:pt idx="54">
                  <c:v>2.5027500000000003</c:v>
                </c:pt>
                <c:pt idx="55">
                  <c:v>2.5088499999999998</c:v>
                </c:pt>
                <c:pt idx="56">
                  <c:v>2.5088499999999998</c:v>
                </c:pt>
                <c:pt idx="57">
                  <c:v>2.5027500000000003</c:v>
                </c:pt>
                <c:pt idx="58">
                  <c:v>2.4691700000000001</c:v>
                </c:pt>
                <c:pt idx="59">
                  <c:v>2.5973600000000001</c:v>
                </c:pt>
                <c:pt idx="60">
                  <c:v>2.6523000000000003</c:v>
                </c:pt>
                <c:pt idx="61">
                  <c:v>2.7408100000000002</c:v>
                </c:pt>
                <c:pt idx="62">
                  <c:v>2.8018599999999996</c:v>
                </c:pt>
                <c:pt idx="63">
                  <c:v>2.8934199999999999</c:v>
                </c:pt>
                <c:pt idx="64">
                  <c:v>2.9880399999999998</c:v>
                </c:pt>
                <c:pt idx="65">
                  <c:v>3.0826499999999997</c:v>
                </c:pt>
                <c:pt idx="66">
                  <c:v>3.1284300000000003</c:v>
                </c:pt>
                <c:pt idx="67">
                  <c:v>3.2047399999999997</c:v>
                </c:pt>
                <c:pt idx="68">
                  <c:v>3.2016800000000001</c:v>
                </c:pt>
                <c:pt idx="69">
                  <c:v>3.2047399999999997</c:v>
                </c:pt>
                <c:pt idx="70">
                  <c:v>3.2535700000000003</c:v>
                </c:pt>
                <c:pt idx="71">
                  <c:v>3.5007900000000003</c:v>
                </c:pt>
                <c:pt idx="72">
                  <c:v>3.6442399999999999</c:v>
                </c:pt>
                <c:pt idx="73">
                  <c:v>3.7754899999999996</c:v>
                </c:pt>
                <c:pt idx="74">
                  <c:v>3.90062</c:v>
                </c:pt>
                <c:pt idx="75">
                  <c:v>3.90978</c:v>
                </c:pt>
                <c:pt idx="76">
                  <c:v>3.90673</c:v>
                </c:pt>
                <c:pt idx="77">
                  <c:v>3.9311399999999996</c:v>
                </c:pt>
                <c:pt idx="78">
                  <c:v>4.0013399999999999</c:v>
                </c:pt>
                <c:pt idx="79">
                  <c:v>4.0074500000000004</c:v>
                </c:pt>
                <c:pt idx="80">
                  <c:v>4.0013399999999999</c:v>
                </c:pt>
                <c:pt idx="81">
                  <c:v>4.0044000000000004</c:v>
                </c:pt>
                <c:pt idx="82">
                  <c:v>4.0044000000000004</c:v>
                </c:pt>
                <c:pt idx="83">
                  <c:v>4.0044000000000004</c:v>
                </c:pt>
                <c:pt idx="84">
                  <c:v>4.0776500000000002</c:v>
                </c:pt>
                <c:pt idx="85">
                  <c:v>4.2577199999999999</c:v>
                </c:pt>
                <c:pt idx="86">
                  <c:v>4.3065600000000002</c:v>
                </c:pt>
                <c:pt idx="87">
                  <c:v>4.3065600000000002</c:v>
                </c:pt>
                <c:pt idx="88">
                  <c:v>4.3096100000000002</c:v>
                </c:pt>
                <c:pt idx="89">
                  <c:v>4.4652700000000003</c:v>
                </c:pt>
                <c:pt idx="90">
                  <c:v>4.51105</c:v>
                </c:pt>
                <c:pt idx="91">
                  <c:v>4.51105</c:v>
                </c:pt>
                <c:pt idx="92">
                  <c:v>4.5995600000000003</c:v>
                </c:pt>
                <c:pt idx="93">
                  <c:v>4.6728100000000001</c:v>
                </c:pt>
                <c:pt idx="94">
                  <c:v>4.7155399999999998</c:v>
                </c:pt>
                <c:pt idx="95">
                  <c:v>4.73996</c:v>
                </c:pt>
                <c:pt idx="96">
                  <c:v>4.8071099999999998</c:v>
                </c:pt>
                <c:pt idx="97">
                  <c:v>4.8956200000000001</c:v>
                </c:pt>
                <c:pt idx="98">
                  <c:v>4.9078300000000006</c:v>
                </c:pt>
                <c:pt idx="99">
                  <c:v>4.9078300000000006</c:v>
                </c:pt>
                <c:pt idx="100">
                  <c:v>4.9902300000000004</c:v>
                </c:pt>
                <c:pt idx="101">
                  <c:v>5.0848500000000003</c:v>
                </c:pt>
                <c:pt idx="102">
                  <c:v>5.2923900000000001</c:v>
                </c:pt>
                <c:pt idx="103">
                  <c:v>5.4083799999999993</c:v>
                </c:pt>
                <c:pt idx="104">
                  <c:v>5.49383</c:v>
                </c:pt>
                <c:pt idx="105">
                  <c:v>5.5091000000000001</c:v>
                </c:pt>
                <c:pt idx="106">
                  <c:v>5.5121500000000001</c:v>
                </c:pt>
                <c:pt idx="107">
                  <c:v>5.5121500000000001</c:v>
                </c:pt>
                <c:pt idx="108">
                  <c:v>5.6922199999999998</c:v>
                </c:pt>
                <c:pt idx="109">
                  <c:v>5.7074800000000003</c:v>
                </c:pt>
                <c:pt idx="110">
                  <c:v>5.7074800000000003</c:v>
                </c:pt>
                <c:pt idx="111">
                  <c:v>5.7990499999999994</c:v>
                </c:pt>
                <c:pt idx="112">
                  <c:v>5.8082000000000003</c:v>
                </c:pt>
                <c:pt idx="113">
                  <c:v>5.9424999999999999</c:v>
                </c:pt>
                <c:pt idx="114">
                  <c:v>6.0065900000000001</c:v>
                </c:pt>
                <c:pt idx="115">
                  <c:v>6.0859500000000004</c:v>
                </c:pt>
                <c:pt idx="116">
                  <c:v>6.2721299999999998</c:v>
                </c:pt>
                <c:pt idx="117">
                  <c:v>6.4003200000000007</c:v>
                </c:pt>
                <c:pt idx="118">
                  <c:v>6.3240099999999995</c:v>
                </c:pt>
                <c:pt idx="119">
                  <c:v>6.4094699999999998</c:v>
                </c:pt>
                <c:pt idx="120">
                  <c:v>6.4857800000000001</c:v>
                </c:pt>
                <c:pt idx="121">
                  <c:v>6.3728499999999997</c:v>
                </c:pt>
                <c:pt idx="122">
                  <c:v>6.3453800000000005</c:v>
                </c:pt>
                <c:pt idx="123">
                  <c:v>6.2568700000000002</c:v>
                </c:pt>
                <c:pt idx="124">
                  <c:v>6.0340599999999993</c:v>
                </c:pt>
                <c:pt idx="125">
                  <c:v>6.10426</c:v>
                </c:pt>
                <c:pt idx="126">
                  <c:v>6.1134199999999996</c:v>
                </c:pt>
                <c:pt idx="127">
                  <c:v>6.2049800000000008</c:v>
                </c:pt>
                <c:pt idx="128">
                  <c:v>6.3026499999999999</c:v>
                </c:pt>
                <c:pt idx="129">
                  <c:v>6.33317</c:v>
                </c:pt>
                <c:pt idx="130">
                  <c:v>6.5376599999999998</c:v>
                </c:pt>
                <c:pt idx="131">
                  <c:v>6.6994299999999996</c:v>
                </c:pt>
                <c:pt idx="132">
                  <c:v>6.8001499999999995</c:v>
                </c:pt>
                <c:pt idx="133">
                  <c:v>6.8092999999999995</c:v>
                </c:pt>
                <c:pt idx="134">
                  <c:v>6.81846</c:v>
                </c:pt>
                <c:pt idx="135">
                  <c:v>6.9069700000000003</c:v>
                </c:pt>
                <c:pt idx="136">
                  <c:v>6.9954799999999997</c:v>
                </c:pt>
                <c:pt idx="137">
                  <c:v>7.0137999999999998</c:v>
                </c:pt>
                <c:pt idx="138">
                  <c:v>7.0137999999999998</c:v>
                </c:pt>
                <c:pt idx="139">
                  <c:v>7.0137999999999998</c:v>
                </c:pt>
                <c:pt idx="140">
                  <c:v>7.0321100000000003</c:v>
                </c:pt>
                <c:pt idx="141">
                  <c:v>7.20913</c:v>
                </c:pt>
                <c:pt idx="142">
                  <c:v>7.2488099999999998</c:v>
                </c:pt>
                <c:pt idx="143">
                  <c:v>7.4990800000000002</c:v>
                </c:pt>
                <c:pt idx="144">
                  <c:v>7.4807699999999997</c:v>
                </c:pt>
                <c:pt idx="145">
                  <c:v>7.9477500000000001</c:v>
                </c:pt>
                <c:pt idx="146">
                  <c:v>8.1125600000000002</c:v>
                </c:pt>
                <c:pt idx="147">
                  <c:v>8.0148900000000012</c:v>
                </c:pt>
                <c:pt idx="148">
                  <c:v>7.92943</c:v>
                </c:pt>
                <c:pt idx="149">
                  <c:v>8.0423600000000004</c:v>
                </c:pt>
                <c:pt idx="150">
                  <c:v>8.0148900000000012</c:v>
                </c:pt>
                <c:pt idx="151">
                  <c:v>7.9874300000000007</c:v>
                </c:pt>
                <c:pt idx="152">
                  <c:v>8.0698299999999996</c:v>
                </c:pt>
                <c:pt idx="153">
                  <c:v>8.1125600000000002</c:v>
                </c:pt>
                <c:pt idx="154">
                  <c:v>8.2407500000000002</c:v>
                </c:pt>
                <c:pt idx="155">
                  <c:v>8.3445199999999993</c:v>
                </c:pt>
                <c:pt idx="156">
                  <c:v>8.4086199999999991</c:v>
                </c:pt>
                <c:pt idx="157">
                  <c:v>8.7962400000000009</c:v>
                </c:pt>
                <c:pt idx="158">
                  <c:v>8.7138299999999997</c:v>
                </c:pt>
                <c:pt idx="159">
                  <c:v>8.77182</c:v>
                </c:pt>
                <c:pt idx="160">
                  <c:v>8.8115000000000006</c:v>
                </c:pt>
                <c:pt idx="161">
                  <c:v>8.9854699999999994</c:v>
                </c:pt>
                <c:pt idx="162">
                  <c:v>9.0861900000000002</c:v>
                </c:pt>
                <c:pt idx="163">
                  <c:v>8.5551199999999987</c:v>
                </c:pt>
                <c:pt idx="164">
                  <c:v>9.2326899999999998</c:v>
                </c:pt>
                <c:pt idx="165">
                  <c:v>9.2998399999999997</c:v>
                </c:pt>
                <c:pt idx="166">
                  <c:v>9.2174300000000002</c:v>
                </c:pt>
                <c:pt idx="167">
                  <c:v>9.3456200000000003</c:v>
                </c:pt>
                <c:pt idx="168">
                  <c:v>9.4158200000000001</c:v>
                </c:pt>
                <c:pt idx="169">
                  <c:v>9.4127700000000001</c:v>
                </c:pt>
                <c:pt idx="170">
                  <c:v>9.4158200000000001</c:v>
                </c:pt>
                <c:pt idx="171">
                  <c:v>9.5043299999999995</c:v>
                </c:pt>
                <c:pt idx="172">
                  <c:v>9.6081099999999999</c:v>
                </c:pt>
                <c:pt idx="173">
                  <c:v>9.6844099999999997</c:v>
                </c:pt>
                <c:pt idx="174">
                  <c:v>9.7179800000000007</c:v>
                </c:pt>
                <c:pt idx="175">
                  <c:v>9.7149300000000007</c:v>
                </c:pt>
                <c:pt idx="176">
                  <c:v>9.7179800000000007</c:v>
                </c:pt>
                <c:pt idx="177">
                  <c:v>9.7332400000000003</c:v>
                </c:pt>
                <c:pt idx="178">
                  <c:v>9.8125999999999998</c:v>
                </c:pt>
                <c:pt idx="179">
                  <c:v>9.7546099999999996</c:v>
                </c:pt>
                <c:pt idx="180">
                  <c:v>9.3730899999999995</c:v>
                </c:pt>
                <c:pt idx="181">
                  <c:v>9.7851300000000005</c:v>
                </c:pt>
                <c:pt idx="182">
                  <c:v>9.8125999999999998</c:v>
                </c:pt>
                <c:pt idx="183">
                  <c:v>9.8125999999999998</c:v>
                </c:pt>
                <c:pt idx="184">
                  <c:v>9.99878</c:v>
                </c:pt>
                <c:pt idx="185">
                  <c:v>10.32536</c:v>
                </c:pt>
                <c:pt idx="186">
                  <c:v>10.413869999999999</c:v>
                </c:pt>
                <c:pt idx="187">
                  <c:v>10.44439</c:v>
                </c:pt>
                <c:pt idx="188">
                  <c:v>10.636669999999999</c:v>
                </c:pt>
                <c:pt idx="189">
                  <c:v>11.0365</c:v>
                </c:pt>
                <c:pt idx="190">
                  <c:v>11.03345</c:v>
                </c:pt>
                <c:pt idx="191">
                  <c:v>11.015139999999999</c:v>
                </c:pt>
                <c:pt idx="192">
                  <c:v>11.109749999999998</c:v>
                </c:pt>
                <c:pt idx="193">
                  <c:v>11.1708</c:v>
                </c:pt>
                <c:pt idx="194">
                  <c:v>11.298989999999998</c:v>
                </c:pt>
                <c:pt idx="195">
                  <c:v>11.314249999999999</c:v>
                </c:pt>
                <c:pt idx="196">
                  <c:v>11.46991</c:v>
                </c:pt>
                <c:pt idx="197">
                  <c:v>11.665239999999999</c:v>
                </c:pt>
                <c:pt idx="198">
                  <c:v>11.717129999999999</c:v>
                </c:pt>
                <c:pt idx="199">
                  <c:v>11.793430000000001</c:v>
                </c:pt>
                <c:pt idx="200">
                  <c:v>11.912460000000001</c:v>
                </c:pt>
                <c:pt idx="201">
                  <c:v>11.918569999999999</c:v>
                </c:pt>
                <c:pt idx="202">
                  <c:v>11.915519999999999</c:v>
                </c:pt>
                <c:pt idx="203">
                  <c:v>11.94299</c:v>
                </c:pt>
                <c:pt idx="204">
                  <c:v>12.01624</c:v>
                </c:pt>
                <c:pt idx="205">
                  <c:v>12.01624</c:v>
                </c:pt>
                <c:pt idx="206">
                  <c:v>12.107799999999999</c:v>
                </c:pt>
                <c:pt idx="207">
                  <c:v>12.21157</c:v>
                </c:pt>
                <c:pt idx="208">
                  <c:v>12.40386</c:v>
                </c:pt>
                <c:pt idx="209">
                  <c:v>12.422170000000001</c:v>
                </c:pt>
                <c:pt idx="210">
                  <c:v>12.422170000000001</c:v>
                </c:pt>
                <c:pt idx="211">
                  <c:v>12.416069999999999</c:v>
                </c:pt>
                <c:pt idx="212">
                  <c:v>12.510680000000001</c:v>
                </c:pt>
                <c:pt idx="213">
                  <c:v>12.77317</c:v>
                </c:pt>
                <c:pt idx="214">
                  <c:v>12.80369</c:v>
                </c:pt>
                <c:pt idx="215">
                  <c:v>12.80979</c:v>
                </c:pt>
                <c:pt idx="216">
                  <c:v>12.815899999999999</c:v>
                </c:pt>
                <c:pt idx="217">
                  <c:v>12.26041</c:v>
                </c:pt>
                <c:pt idx="218">
                  <c:v>12.31535</c:v>
                </c:pt>
                <c:pt idx="219">
                  <c:v>12.318399999999999</c:v>
                </c:pt>
                <c:pt idx="220">
                  <c:v>12.3245</c:v>
                </c:pt>
                <c:pt idx="221">
                  <c:v>12.419119999999999</c:v>
                </c:pt>
                <c:pt idx="222">
                  <c:v>12.419119999999999</c:v>
                </c:pt>
                <c:pt idx="223">
                  <c:v>12.529000000000002</c:v>
                </c:pt>
                <c:pt idx="224">
                  <c:v>12.617509999999999</c:v>
                </c:pt>
                <c:pt idx="225">
                  <c:v>12.577829999999999</c:v>
                </c:pt>
                <c:pt idx="226">
                  <c:v>12.702970000000001</c:v>
                </c:pt>
                <c:pt idx="227">
                  <c:v>12.709069999999999</c:v>
                </c:pt>
                <c:pt idx="228">
                  <c:v>12.71518</c:v>
                </c:pt>
                <c:pt idx="229">
                  <c:v>12.80369</c:v>
                </c:pt>
                <c:pt idx="230">
                  <c:v>12.85557</c:v>
                </c:pt>
                <c:pt idx="231">
                  <c:v>12.919670000000002</c:v>
                </c:pt>
                <c:pt idx="232">
                  <c:v>12.895250000000001</c:v>
                </c:pt>
                <c:pt idx="233">
                  <c:v>12.818949999999999</c:v>
                </c:pt>
                <c:pt idx="234">
                  <c:v>12.876939999999999</c:v>
                </c:pt>
                <c:pt idx="235">
                  <c:v>13.002080000000001</c:v>
                </c:pt>
                <c:pt idx="236">
                  <c:v>13.023440000000001</c:v>
                </c:pt>
                <c:pt idx="237">
                  <c:v>13.11195</c:v>
                </c:pt>
                <c:pt idx="238">
                  <c:v>13.16384</c:v>
                </c:pt>
                <c:pt idx="239">
                  <c:v>13.30424</c:v>
                </c:pt>
                <c:pt idx="240">
                  <c:v>13.2493</c:v>
                </c:pt>
                <c:pt idx="241">
                  <c:v>13.218779999999999</c:v>
                </c:pt>
                <c:pt idx="242">
                  <c:v>13.121110000000002</c:v>
                </c:pt>
                <c:pt idx="243">
                  <c:v>13.157729999999999</c:v>
                </c:pt>
                <c:pt idx="244">
                  <c:v>13.389699999999999</c:v>
                </c:pt>
                <c:pt idx="245">
                  <c:v>13.356120000000001</c:v>
                </c:pt>
                <c:pt idx="246">
                  <c:v>13.322550000000001</c:v>
                </c:pt>
                <c:pt idx="247">
                  <c:v>13.30729</c:v>
                </c:pt>
                <c:pt idx="248">
                  <c:v>13.389699999999999</c:v>
                </c:pt>
                <c:pt idx="249">
                  <c:v>13.414110000000001</c:v>
                </c:pt>
                <c:pt idx="250">
                  <c:v>13.42327</c:v>
                </c:pt>
                <c:pt idx="251">
                  <c:v>13.41717</c:v>
                </c:pt>
                <c:pt idx="252">
                  <c:v>13.41717</c:v>
                </c:pt>
                <c:pt idx="253">
                  <c:v>13.459899999999999</c:v>
                </c:pt>
                <c:pt idx="254">
                  <c:v>13.52704</c:v>
                </c:pt>
                <c:pt idx="255">
                  <c:v>13.45684</c:v>
                </c:pt>
                <c:pt idx="256">
                  <c:v>13.420219999999999</c:v>
                </c:pt>
                <c:pt idx="257">
                  <c:v>13.42327</c:v>
                </c:pt>
                <c:pt idx="258">
                  <c:v>13.420219999999999</c:v>
                </c:pt>
                <c:pt idx="259">
                  <c:v>13.429369999999999</c:v>
                </c:pt>
                <c:pt idx="260">
                  <c:v>13.61861</c:v>
                </c:pt>
                <c:pt idx="261">
                  <c:v>13.71627</c:v>
                </c:pt>
                <c:pt idx="262">
                  <c:v>13.630809999999999</c:v>
                </c:pt>
                <c:pt idx="263">
                  <c:v>13.600289999999999</c:v>
                </c:pt>
                <c:pt idx="264">
                  <c:v>13.62471</c:v>
                </c:pt>
                <c:pt idx="265">
                  <c:v>13.61861</c:v>
                </c:pt>
                <c:pt idx="266">
                  <c:v>13.606400000000001</c:v>
                </c:pt>
                <c:pt idx="267">
                  <c:v>13.61861</c:v>
                </c:pt>
                <c:pt idx="268">
                  <c:v>13.62471</c:v>
                </c:pt>
                <c:pt idx="269">
                  <c:v>13.61861</c:v>
                </c:pt>
                <c:pt idx="270">
                  <c:v>13.62471</c:v>
                </c:pt>
                <c:pt idx="271">
                  <c:v>13.548409999999999</c:v>
                </c:pt>
                <c:pt idx="272">
                  <c:v>13.621659999999999</c:v>
                </c:pt>
                <c:pt idx="273">
                  <c:v>13.71017</c:v>
                </c:pt>
                <c:pt idx="274">
                  <c:v>13.58503</c:v>
                </c:pt>
                <c:pt idx="275">
                  <c:v>13.719329999999999</c:v>
                </c:pt>
                <c:pt idx="276">
                  <c:v>13.719329999999999</c:v>
                </c:pt>
                <c:pt idx="277">
                  <c:v>13.725429999999999</c:v>
                </c:pt>
                <c:pt idx="278">
                  <c:v>13.719329999999999</c:v>
                </c:pt>
                <c:pt idx="279">
                  <c:v>13.533150000000001</c:v>
                </c:pt>
                <c:pt idx="280">
                  <c:v>13.2493</c:v>
                </c:pt>
                <c:pt idx="281">
                  <c:v>13.12416</c:v>
                </c:pt>
                <c:pt idx="282">
                  <c:v>13.209619999999999</c:v>
                </c:pt>
                <c:pt idx="283">
                  <c:v>13.322550000000001</c:v>
                </c:pt>
                <c:pt idx="284">
                  <c:v>13.322550000000001</c:v>
                </c:pt>
                <c:pt idx="285">
                  <c:v>13.310340000000002</c:v>
                </c:pt>
                <c:pt idx="286">
                  <c:v>13.16689</c:v>
                </c:pt>
                <c:pt idx="287">
                  <c:v>13.371379999999998</c:v>
                </c:pt>
                <c:pt idx="288">
                  <c:v>13.41717</c:v>
                </c:pt>
                <c:pt idx="289">
                  <c:v>13.3256</c:v>
                </c:pt>
                <c:pt idx="290">
                  <c:v>13.3195</c:v>
                </c:pt>
                <c:pt idx="291">
                  <c:v>13.551459999999999</c:v>
                </c:pt>
                <c:pt idx="292">
                  <c:v>13.743740000000001</c:v>
                </c:pt>
                <c:pt idx="293">
                  <c:v>13.701010000000002</c:v>
                </c:pt>
                <c:pt idx="294">
                  <c:v>13.612500000000001</c:v>
                </c:pt>
                <c:pt idx="295">
                  <c:v>13.52704</c:v>
                </c:pt>
                <c:pt idx="296">
                  <c:v>13.69491</c:v>
                </c:pt>
                <c:pt idx="297">
                  <c:v>13.722380000000001</c:v>
                </c:pt>
                <c:pt idx="298">
                  <c:v>13.719329999999999</c:v>
                </c:pt>
                <c:pt idx="299">
                  <c:v>13.810889999999999</c:v>
                </c:pt>
                <c:pt idx="300">
                  <c:v>13.70407</c:v>
                </c:pt>
                <c:pt idx="301">
                  <c:v>13.743740000000001</c:v>
                </c:pt>
                <c:pt idx="302">
                  <c:v>13.719329999999999</c:v>
                </c:pt>
                <c:pt idx="303">
                  <c:v>13.951289999999998</c:v>
                </c:pt>
                <c:pt idx="304">
                  <c:v>14.021489999999998</c:v>
                </c:pt>
                <c:pt idx="305">
                  <c:v>13.926869999999999</c:v>
                </c:pt>
                <c:pt idx="306">
                  <c:v>13.83836</c:v>
                </c:pt>
                <c:pt idx="307">
                  <c:v>14.09779</c:v>
                </c:pt>
                <c:pt idx="308">
                  <c:v>14.125260000000001</c:v>
                </c:pt>
                <c:pt idx="309">
                  <c:v>13.89635</c:v>
                </c:pt>
                <c:pt idx="310">
                  <c:v>14.01843</c:v>
                </c:pt>
                <c:pt idx="311">
                  <c:v>14.021489999999998</c:v>
                </c:pt>
                <c:pt idx="312">
                  <c:v>14.15578</c:v>
                </c:pt>
                <c:pt idx="313">
                  <c:v>14.21682</c:v>
                </c:pt>
                <c:pt idx="314">
                  <c:v>14.21377</c:v>
                </c:pt>
                <c:pt idx="315">
                  <c:v>14.183250000000001</c:v>
                </c:pt>
                <c:pt idx="316">
                  <c:v>14.21988</c:v>
                </c:pt>
                <c:pt idx="317">
                  <c:v>14.201559999999999</c:v>
                </c:pt>
                <c:pt idx="318">
                  <c:v>14.21988</c:v>
                </c:pt>
                <c:pt idx="319">
                  <c:v>14.271759999999999</c:v>
                </c:pt>
                <c:pt idx="320">
                  <c:v>14.40606</c:v>
                </c:pt>
                <c:pt idx="321">
                  <c:v>14.35417</c:v>
                </c:pt>
                <c:pt idx="322">
                  <c:v>14.256500000000001</c:v>
                </c:pt>
                <c:pt idx="323">
                  <c:v>14.314490000000001</c:v>
                </c:pt>
                <c:pt idx="324">
                  <c:v>14.41521</c:v>
                </c:pt>
                <c:pt idx="325">
                  <c:v>14.14662</c:v>
                </c:pt>
                <c:pt idx="326">
                  <c:v>14.308389999999999</c:v>
                </c:pt>
                <c:pt idx="327">
                  <c:v>14.250399999999999</c:v>
                </c:pt>
                <c:pt idx="328">
                  <c:v>14.381639999999999</c:v>
                </c:pt>
                <c:pt idx="329">
                  <c:v>14.512880000000001</c:v>
                </c:pt>
                <c:pt idx="330">
                  <c:v>14.439629999999999</c:v>
                </c:pt>
                <c:pt idx="331">
                  <c:v>14.369429999999999</c:v>
                </c:pt>
                <c:pt idx="332">
                  <c:v>14.515930000000001</c:v>
                </c:pt>
                <c:pt idx="333">
                  <c:v>14.46405</c:v>
                </c:pt>
                <c:pt idx="334">
                  <c:v>14.473199999999999</c:v>
                </c:pt>
                <c:pt idx="335">
                  <c:v>14.522039999999999</c:v>
                </c:pt>
                <c:pt idx="336">
                  <c:v>14.448789999999999</c:v>
                </c:pt>
                <c:pt idx="337">
                  <c:v>14.522039999999999</c:v>
                </c:pt>
                <c:pt idx="338">
                  <c:v>14.525090000000001</c:v>
                </c:pt>
                <c:pt idx="339">
                  <c:v>14.387739999999999</c:v>
                </c:pt>
                <c:pt idx="340">
                  <c:v>14.29923</c:v>
                </c:pt>
                <c:pt idx="341">
                  <c:v>14.59834</c:v>
                </c:pt>
                <c:pt idx="342">
                  <c:v>14.525090000000001</c:v>
                </c:pt>
                <c:pt idx="343">
                  <c:v>14.473199999999999</c:v>
                </c:pt>
                <c:pt idx="344">
                  <c:v>14.61665</c:v>
                </c:pt>
                <c:pt idx="345">
                  <c:v>14.54645</c:v>
                </c:pt>
                <c:pt idx="346">
                  <c:v>14.433520000000001</c:v>
                </c:pt>
                <c:pt idx="347">
                  <c:v>14.56171</c:v>
                </c:pt>
                <c:pt idx="348">
                  <c:v>14.683800000000002</c:v>
                </c:pt>
                <c:pt idx="349">
                  <c:v>14.543399999999998</c:v>
                </c:pt>
                <c:pt idx="350">
                  <c:v>14.506780000000001</c:v>
                </c:pt>
                <c:pt idx="351">
                  <c:v>14.6197</c:v>
                </c:pt>
                <c:pt idx="352">
                  <c:v>14.5373</c:v>
                </c:pt>
                <c:pt idx="353">
                  <c:v>14.552560000000001</c:v>
                </c:pt>
                <c:pt idx="354">
                  <c:v>14.62886</c:v>
                </c:pt>
                <c:pt idx="355">
                  <c:v>14.531189999999999</c:v>
                </c:pt>
                <c:pt idx="356">
                  <c:v>14.387739999999999</c:v>
                </c:pt>
                <c:pt idx="357">
                  <c:v>14.323650000000001</c:v>
                </c:pt>
                <c:pt idx="358">
                  <c:v>14.543399999999998</c:v>
                </c:pt>
                <c:pt idx="359">
                  <c:v>14.622760000000001</c:v>
                </c:pt>
                <c:pt idx="360">
                  <c:v>14.5373</c:v>
                </c:pt>
                <c:pt idx="361">
                  <c:v>14.66549</c:v>
                </c:pt>
                <c:pt idx="362">
                  <c:v>14.63191</c:v>
                </c:pt>
                <c:pt idx="363">
                  <c:v>14.5373</c:v>
                </c:pt>
                <c:pt idx="364">
                  <c:v>14.711269999999999</c:v>
                </c:pt>
                <c:pt idx="365">
                  <c:v>14.62886</c:v>
                </c:pt>
                <c:pt idx="366">
                  <c:v>14.656330000000001</c:v>
                </c:pt>
                <c:pt idx="367">
                  <c:v>14.653280000000001</c:v>
                </c:pt>
                <c:pt idx="368">
                  <c:v>14.52814</c:v>
                </c:pt>
                <c:pt idx="369">
                  <c:v>14.33891</c:v>
                </c:pt>
                <c:pt idx="370">
                  <c:v>14.323650000000001</c:v>
                </c:pt>
                <c:pt idx="371">
                  <c:v>14.232080000000002</c:v>
                </c:pt>
                <c:pt idx="372">
                  <c:v>14.222929999999998</c:v>
                </c:pt>
                <c:pt idx="373">
                  <c:v>14.222929999999998</c:v>
                </c:pt>
                <c:pt idx="374">
                  <c:v>14.21988</c:v>
                </c:pt>
                <c:pt idx="375">
                  <c:v>14.195460000000001</c:v>
                </c:pt>
                <c:pt idx="376">
                  <c:v>14.122210000000001</c:v>
                </c:pt>
                <c:pt idx="377">
                  <c:v>14.125260000000001</c:v>
                </c:pt>
                <c:pt idx="378">
                  <c:v>14.125260000000001</c:v>
                </c:pt>
                <c:pt idx="379">
                  <c:v>14.122210000000001</c:v>
                </c:pt>
                <c:pt idx="380">
                  <c:v>14.125260000000001</c:v>
                </c:pt>
                <c:pt idx="381">
                  <c:v>14.070319999999999</c:v>
                </c:pt>
                <c:pt idx="382">
                  <c:v>14.02454</c:v>
                </c:pt>
                <c:pt idx="383">
                  <c:v>14.021489999999998</c:v>
                </c:pt>
                <c:pt idx="384">
                  <c:v>14.02454</c:v>
                </c:pt>
                <c:pt idx="385">
                  <c:v>14.02454</c:v>
                </c:pt>
                <c:pt idx="386">
                  <c:v>14.02454</c:v>
                </c:pt>
                <c:pt idx="387">
                  <c:v>14.02454</c:v>
                </c:pt>
                <c:pt idx="388">
                  <c:v>14.021489999999998</c:v>
                </c:pt>
                <c:pt idx="389">
                  <c:v>14.021489999999998</c:v>
                </c:pt>
                <c:pt idx="390">
                  <c:v>14.02454</c:v>
                </c:pt>
                <c:pt idx="391">
                  <c:v>13.923820000000001</c:v>
                </c:pt>
                <c:pt idx="392">
                  <c:v>13.920769999999999</c:v>
                </c:pt>
                <c:pt idx="393">
                  <c:v>13.91771</c:v>
                </c:pt>
                <c:pt idx="394">
                  <c:v>13.981810000000001</c:v>
                </c:pt>
                <c:pt idx="395">
                  <c:v>14.341959999999998</c:v>
                </c:pt>
                <c:pt idx="396">
                  <c:v>14.451839999999999</c:v>
                </c:pt>
                <c:pt idx="397">
                  <c:v>14.80588</c:v>
                </c:pt>
                <c:pt idx="398">
                  <c:v>14.570869999999999</c:v>
                </c:pt>
                <c:pt idx="399">
                  <c:v>14.613599999999998</c:v>
                </c:pt>
                <c:pt idx="400">
                  <c:v>14.62581</c:v>
                </c:pt>
                <c:pt idx="401">
                  <c:v>14.702109999999999</c:v>
                </c:pt>
                <c:pt idx="402">
                  <c:v>14.63191</c:v>
                </c:pt>
                <c:pt idx="403">
                  <c:v>14.68685</c:v>
                </c:pt>
                <c:pt idx="404">
                  <c:v>14.583080000000001</c:v>
                </c:pt>
                <c:pt idx="405">
                  <c:v>14.61665</c:v>
                </c:pt>
                <c:pt idx="406">
                  <c:v>14.564770000000001</c:v>
                </c:pt>
                <c:pt idx="407">
                  <c:v>14.61665</c:v>
                </c:pt>
                <c:pt idx="408">
                  <c:v>14.580029999999999</c:v>
                </c:pt>
                <c:pt idx="409">
                  <c:v>14.592239999999999</c:v>
                </c:pt>
                <c:pt idx="410">
                  <c:v>14.622760000000001</c:v>
                </c:pt>
                <c:pt idx="411">
                  <c:v>14.60444</c:v>
                </c:pt>
                <c:pt idx="412">
                  <c:v>14.570869999999999</c:v>
                </c:pt>
                <c:pt idx="413">
                  <c:v>14.564770000000001</c:v>
                </c:pt>
                <c:pt idx="414">
                  <c:v>14.522039999999999</c:v>
                </c:pt>
                <c:pt idx="415">
                  <c:v>14.525090000000001</c:v>
                </c:pt>
                <c:pt idx="416">
                  <c:v>14.522039999999999</c:v>
                </c:pt>
                <c:pt idx="417">
                  <c:v>14.515930000000001</c:v>
                </c:pt>
                <c:pt idx="418">
                  <c:v>14.506780000000001</c:v>
                </c:pt>
                <c:pt idx="419">
                  <c:v>14.46405</c:v>
                </c:pt>
                <c:pt idx="420">
                  <c:v>14.46405</c:v>
                </c:pt>
                <c:pt idx="421">
                  <c:v>14.512880000000001</c:v>
                </c:pt>
                <c:pt idx="422">
                  <c:v>14.4671</c:v>
                </c:pt>
                <c:pt idx="423">
                  <c:v>14.494570000000001</c:v>
                </c:pt>
                <c:pt idx="424">
                  <c:v>14.49762</c:v>
                </c:pt>
                <c:pt idx="425">
                  <c:v>14.433520000000001</c:v>
                </c:pt>
                <c:pt idx="426">
                  <c:v>14.280920000000002</c:v>
                </c:pt>
                <c:pt idx="427">
                  <c:v>14.131359999999999</c:v>
                </c:pt>
                <c:pt idx="428">
                  <c:v>14.128309999999999</c:v>
                </c:pt>
                <c:pt idx="429">
                  <c:v>14.0337</c:v>
                </c:pt>
                <c:pt idx="430">
                  <c:v>14.02454</c:v>
                </c:pt>
                <c:pt idx="431">
                  <c:v>14.021489999999998</c:v>
                </c:pt>
                <c:pt idx="432">
                  <c:v>14.02454</c:v>
                </c:pt>
                <c:pt idx="433">
                  <c:v>14.01538</c:v>
                </c:pt>
                <c:pt idx="434">
                  <c:v>13.926869999999999</c:v>
                </c:pt>
                <c:pt idx="435">
                  <c:v>13.920769999999999</c:v>
                </c:pt>
                <c:pt idx="436">
                  <c:v>13.920769999999999</c:v>
                </c:pt>
                <c:pt idx="437">
                  <c:v>13.923820000000001</c:v>
                </c:pt>
                <c:pt idx="438">
                  <c:v>13.920769999999999</c:v>
                </c:pt>
                <c:pt idx="439">
                  <c:v>13.920769999999999</c:v>
                </c:pt>
                <c:pt idx="440">
                  <c:v>13.8292</c:v>
                </c:pt>
                <c:pt idx="441">
                  <c:v>13.82615</c:v>
                </c:pt>
                <c:pt idx="442">
                  <c:v>13.82615</c:v>
                </c:pt>
                <c:pt idx="443">
                  <c:v>13.8231</c:v>
                </c:pt>
                <c:pt idx="444">
                  <c:v>13.8231</c:v>
                </c:pt>
                <c:pt idx="445">
                  <c:v>13.8231</c:v>
                </c:pt>
                <c:pt idx="446">
                  <c:v>13.82615</c:v>
                </c:pt>
                <c:pt idx="447">
                  <c:v>13.8231</c:v>
                </c:pt>
                <c:pt idx="448">
                  <c:v>13.82615</c:v>
                </c:pt>
                <c:pt idx="449">
                  <c:v>13.8231</c:v>
                </c:pt>
                <c:pt idx="450">
                  <c:v>13.8231</c:v>
                </c:pt>
                <c:pt idx="451">
                  <c:v>13.82615</c:v>
                </c:pt>
                <c:pt idx="452">
                  <c:v>13.82615</c:v>
                </c:pt>
                <c:pt idx="453">
                  <c:v>13.820050000000002</c:v>
                </c:pt>
                <c:pt idx="454">
                  <c:v>13.810889999999999</c:v>
                </c:pt>
                <c:pt idx="455">
                  <c:v>13.725429999999999</c:v>
                </c:pt>
                <c:pt idx="456">
                  <c:v>13.722380000000001</c:v>
                </c:pt>
                <c:pt idx="457">
                  <c:v>13.722380000000001</c:v>
                </c:pt>
                <c:pt idx="458">
                  <c:v>13.719329999999999</c:v>
                </c:pt>
                <c:pt idx="459">
                  <c:v>13.719329999999999</c:v>
                </c:pt>
                <c:pt idx="460">
                  <c:v>13.725429999999999</c:v>
                </c:pt>
                <c:pt idx="461">
                  <c:v>13.722380000000001</c:v>
                </c:pt>
                <c:pt idx="462">
                  <c:v>13.719329999999999</c:v>
                </c:pt>
                <c:pt idx="463">
                  <c:v>13.722380000000001</c:v>
                </c:pt>
                <c:pt idx="464">
                  <c:v>13.725429999999999</c:v>
                </c:pt>
                <c:pt idx="465">
                  <c:v>13.725429999999999</c:v>
                </c:pt>
                <c:pt idx="466">
                  <c:v>13.719329999999999</c:v>
                </c:pt>
                <c:pt idx="467">
                  <c:v>13.719329999999999</c:v>
                </c:pt>
                <c:pt idx="468">
                  <c:v>13.725429999999999</c:v>
                </c:pt>
                <c:pt idx="469">
                  <c:v>13.725429999999999</c:v>
                </c:pt>
                <c:pt idx="470">
                  <c:v>13.719329999999999</c:v>
                </c:pt>
                <c:pt idx="471">
                  <c:v>13.719329999999999</c:v>
                </c:pt>
                <c:pt idx="472">
                  <c:v>13.722380000000001</c:v>
                </c:pt>
                <c:pt idx="473">
                  <c:v>13.722380000000001</c:v>
                </c:pt>
                <c:pt idx="474">
                  <c:v>13.722380000000001</c:v>
                </c:pt>
                <c:pt idx="475">
                  <c:v>13.722380000000001</c:v>
                </c:pt>
                <c:pt idx="476">
                  <c:v>13.725429999999999</c:v>
                </c:pt>
                <c:pt idx="477">
                  <c:v>13.725429999999999</c:v>
                </c:pt>
                <c:pt idx="478">
                  <c:v>13.71627</c:v>
                </c:pt>
                <c:pt idx="479">
                  <c:v>13.722380000000001</c:v>
                </c:pt>
                <c:pt idx="480">
                  <c:v>13.722380000000001</c:v>
                </c:pt>
                <c:pt idx="481">
                  <c:v>13.722380000000001</c:v>
                </c:pt>
                <c:pt idx="482">
                  <c:v>13.630809999999999</c:v>
                </c:pt>
                <c:pt idx="483">
                  <c:v>13.591140000000001</c:v>
                </c:pt>
                <c:pt idx="484">
                  <c:v>10.160539999999999</c:v>
                </c:pt>
                <c:pt idx="485">
                  <c:v>4.02881</c:v>
                </c:pt>
                <c:pt idx="486">
                  <c:v>1.3643000000000001</c:v>
                </c:pt>
                <c:pt idx="487">
                  <c:v>-3.968E-2</c:v>
                </c:pt>
                <c:pt idx="488">
                  <c:v>-0.28689999999999999</c:v>
                </c:pt>
                <c:pt idx="489">
                  <c:v>-0.29605999999999999</c:v>
                </c:pt>
                <c:pt idx="490">
                  <c:v>-0.28994999999999999</c:v>
                </c:pt>
                <c:pt idx="491">
                  <c:v>-0.29910999999999999</c:v>
                </c:pt>
                <c:pt idx="492">
                  <c:v>-0.29299999999999998</c:v>
                </c:pt>
                <c:pt idx="493">
                  <c:v>-0.30215999999999998</c:v>
                </c:pt>
                <c:pt idx="494">
                  <c:v>-0.29910999999999999</c:v>
                </c:pt>
                <c:pt idx="495">
                  <c:v>-0.29299999999999998</c:v>
                </c:pt>
                <c:pt idx="496">
                  <c:v>-0.29605999999999999</c:v>
                </c:pt>
                <c:pt idx="497">
                  <c:v>-0.29910999999999999</c:v>
                </c:pt>
              </c:numCache>
            </c:numRef>
          </c:yVal>
          <c:smooth val="0"/>
        </c:ser>
        <c:ser>
          <c:idx val="2"/>
          <c:order val="2"/>
          <c:tx>
            <c:v>U4-hogging</c:v>
          </c:tx>
          <c:marker>
            <c:symbol val="none"/>
          </c:marker>
          <c:xVal>
            <c:numRef>
              <c:f>'data-editted'!$AM$6:$AM$372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0</c:v>
                </c:pt>
                <c:pt idx="2">
                  <c:v>0</c:v>
                </c:pt>
                <c:pt idx="3">
                  <c:v>-3.0499999999999998E-3</c:v>
                </c:pt>
                <c:pt idx="4">
                  <c:v>0</c:v>
                </c:pt>
                <c:pt idx="5">
                  <c:v>0</c:v>
                </c:pt>
                <c:pt idx="6">
                  <c:v>-6.0999999999999995E-3</c:v>
                </c:pt>
                <c:pt idx="7">
                  <c:v>0</c:v>
                </c:pt>
                <c:pt idx="8">
                  <c:v>-3.0499999999999998E-3</c:v>
                </c:pt>
                <c:pt idx="9">
                  <c:v>0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-3.0499999999999998E-3</c:v>
                </c:pt>
                <c:pt idx="14">
                  <c:v>0.18007999999999999</c:v>
                </c:pt>
                <c:pt idx="15">
                  <c:v>0.47308</c:v>
                </c:pt>
                <c:pt idx="16">
                  <c:v>0.60736999999999997</c:v>
                </c:pt>
                <c:pt idx="17">
                  <c:v>0.92174000000000011</c:v>
                </c:pt>
                <c:pt idx="18">
                  <c:v>1.08351</c:v>
                </c:pt>
                <c:pt idx="19">
                  <c:v>1.2574800000000002</c:v>
                </c:pt>
                <c:pt idx="20">
                  <c:v>1.33378</c:v>
                </c:pt>
                <c:pt idx="21">
                  <c:v>1.4009299999999998</c:v>
                </c:pt>
                <c:pt idx="22">
                  <c:v>1.4955400000000001</c:v>
                </c:pt>
                <c:pt idx="23">
                  <c:v>1.57795</c:v>
                </c:pt>
                <c:pt idx="24">
                  <c:v>1.71225</c:v>
                </c:pt>
                <c:pt idx="25">
                  <c:v>1.89537</c:v>
                </c:pt>
                <c:pt idx="26">
                  <c:v>1.9869399999999999</c:v>
                </c:pt>
                <c:pt idx="27">
                  <c:v>2.0724</c:v>
                </c:pt>
                <c:pt idx="28">
                  <c:v>2.19143</c:v>
                </c:pt>
                <c:pt idx="29">
                  <c:v>2.1212299999999997</c:v>
                </c:pt>
                <c:pt idx="30">
                  <c:v>2.1456499999999998</c:v>
                </c:pt>
                <c:pt idx="31">
                  <c:v>3.0216099999999999</c:v>
                </c:pt>
                <c:pt idx="32">
                  <c:v>3.6442399999999999</c:v>
                </c:pt>
                <c:pt idx="33">
                  <c:v>3.9494600000000002</c:v>
                </c:pt>
                <c:pt idx="34">
                  <c:v>4.1997299999999997</c:v>
                </c:pt>
                <c:pt idx="35">
                  <c:v>4.3981200000000005</c:v>
                </c:pt>
                <c:pt idx="36">
                  <c:v>4.4133800000000001</c:v>
                </c:pt>
                <c:pt idx="37">
                  <c:v>4.4500099999999998</c:v>
                </c:pt>
                <c:pt idx="38">
                  <c:v>4.9413999999999998</c:v>
                </c:pt>
                <c:pt idx="39">
                  <c:v>5.1947299999999998</c:v>
                </c:pt>
                <c:pt idx="40">
                  <c:v>5.3076499999999998</c:v>
                </c:pt>
                <c:pt idx="41">
                  <c:v>5.4053200000000006</c:v>
                </c:pt>
                <c:pt idx="42">
                  <c:v>5.5029899999999996</c:v>
                </c:pt>
                <c:pt idx="43">
                  <c:v>5.5976099999999995</c:v>
                </c:pt>
                <c:pt idx="44">
                  <c:v>5.6830699999999998</c:v>
                </c:pt>
                <c:pt idx="45">
                  <c:v>5.7105399999999999</c:v>
                </c:pt>
                <c:pt idx="46">
                  <c:v>5.84178</c:v>
                </c:pt>
                <c:pt idx="47">
                  <c:v>5.9150300000000007</c:v>
                </c:pt>
                <c:pt idx="48">
                  <c:v>5.97302</c:v>
                </c:pt>
                <c:pt idx="49">
                  <c:v>6.0157500000000006</c:v>
                </c:pt>
                <c:pt idx="50">
                  <c:v>6.1103700000000005</c:v>
                </c:pt>
                <c:pt idx="51">
                  <c:v>6.1195199999999996</c:v>
                </c:pt>
                <c:pt idx="52">
                  <c:v>6.5132500000000002</c:v>
                </c:pt>
                <c:pt idx="53">
                  <c:v>7.1175699999999997</c:v>
                </c:pt>
                <c:pt idx="54">
                  <c:v>7.4502499999999996</c:v>
                </c:pt>
                <c:pt idx="55">
                  <c:v>7.6791600000000004</c:v>
                </c:pt>
                <c:pt idx="56">
                  <c:v>7.8592399999999998</c:v>
                </c:pt>
                <c:pt idx="57">
                  <c:v>7.9935299999999998</c:v>
                </c:pt>
                <c:pt idx="58">
                  <c:v>8.17666</c:v>
                </c:pt>
                <c:pt idx="59">
                  <c:v>8.2224400000000006</c:v>
                </c:pt>
                <c:pt idx="60">
                  <c:v>9.1167100000000012</c:v>
                </c:pt>
                <c:pt idx="61">
                  <c:v>9.8278599999999994</c:v>
                </c:pt>
                <c:pt idx="62">
                  <c:v>10.023200000000001</c:v>
                </c:pt>
                <c:pt idx="63">
                  <c:v>10.023200000000001</c:v>
                </c:pt>
                <c:pt idx="64">
                  <c:v>10.157490000000001</c:v>
                </c:pt>
                <c:pt idx="65">
                  <c:v>10.40166</c:v>
                </c:pt>
                <c:pt idx="66">
                  <c:v>10.587840000000002</c:v>
                </c:pt>
                <c:pt idx="67">
                  <c:v>10.676349999999999</c:v>
                </c:pt>
                <c:pt idx="68">
                  <c:v>10.816749999999999</c:v>
                </c:pt>
                <c:pt idx="69">
                  <c:v>10.99072</c:v>
                </c:pt>
                <c:pt idx="70">
                  <c:v>11.268470000000001</c:v>
                </c:pt>
                <c:pt idx="71">
                  <c:v>11.42412</c:v>
                </c:pt>
                <c:pt idx="72">
                  <c:v>11.332560000000001</c:v>
                </c:pt>
                <c:pt idx="73">
                  <c:v>11.512639999999999</c:v>
                </c:pt>
                <c:pt idx="74">
                  <c:v>11.711020000000001</c:v>
                </c:pt>
                <c:pt idx="75">
                  <c:v>11.900260000000001</c:v>
                </c:pt>
                <c:pt idx="76">
                  <c:v>11.93078</c:v>
                </c:pt>
                <c:pt idx="77">
                  <c:v>11.973510000000001</c:v>
                </c:pt>
                <c:pt idx="78">
                  <c:v>12.297029999999999</c:v>
                </c:pt>
                <c:pt idx="79">
                  <c:v>12.580880000000001</c:v>
                </c:pt>
                <c:pt idx="80">
                  <c:v>12.623610000000001</c:v>
                </c:pt>
                <c:pt idx="81">
                  <c:v>12.626659999999999</c:v>
                </c:pt>
                <c:pt idx="82">
                  <c:v>12.562570000000001</c:v>
                </c:pt>
                <c:pt idx="83">
                  <c:v>12.529000000000002</c:v>
                </c:pt>
                <c:pt idx="84">
                  <c:v>12.495419999999999</c:v>
                </c:pt>
                <c:pt idx="85">
                  <c:v>12.434380000000001</c:v>
                </c:pt>
                <c:pt idx="86">
                  <c:v>12.47711</c:v>
                </c:pt>
                <c:pt idx="87">
                  <c:v>12.968499999999999</c:v>
                </c:pt>
                <c:pt idx="88">
                  <c:v>13.411059999999999</c:v>
                </c:pt>
                <c:pt idx="89">
                  <c:v>13.77732</c:v>
                </c:pt>
                <c:pt idx="90">
                  <c:v>14.048959999999999</c:v>
                </c:pt>
                <c:pt idx="91">
                  <c:v>14.20767</c:v>
                </c:pt>
                <c:pt idx="92">
                  <c:v>14.17104</c:v>
                </c:pt>
                <c:pt idx="93">
                  <c:v>14.833350000000001</c:v>
                </c:pt>
                <c:pt idx="94">
                  <c:v>15.38579</c:v>
                </c:pt>
                <c:pt idx="95">
                  <c:v>15.382739999999998</c:v>
                </c:pt>
                <c:pt idx="96">
                  <c:v>15.40105</c:v>
                </c:pt>
                <c:pt idx="97">
                  <c:v>15.79172</c:v>
                </c:pt>
                <c:pt idx="98">
                  <c:v>15.926020000000001</c:v>
                </c:pt>
                <c:pt idx="99">
                  <c:v>16.029790000000002</c:v>
                </c:pt>
                <c:pt idx="100">
                  <c:v>16.127459999999999</c:v>
                </c:pt>
                <c:pt idx="101">
                  <c:v>16.133559999999999</c:v>
                </c:pt>
                <c:pt idx="102">
                  <c:v>16.57002</c:v>
                </c:pt>
                <c:pt idx="103">
                  <c:v>17.598579999999998</c:v>
                </c:pt>
                <c:pt idx="104">
                  <c:v>18.1205</c:v>
                </c:pt>
                <c:pt idx="105">
                  <c:v>18.334150000000001</c:v>
                </c:pt>
                <c:pt idx="106">
                  <c:v>18.78586</c:v>
                </c:pt>
                <c:pt idx="107">
                  <c:v>19.439019999999999</c:v>
                </c:pt>
                <c:pt idx="108">
                  <c:v>19.829689999999999</c:v>
                </c:pt>
                <c:pt idx="109">
                  <c:v>20.040289999999999</c:v>
                </c:pt>
                <c:pt idx="110">
                  <c:v>20.226469999999999</c:v>
                </c:pt>
                <c:pt idx="111">
                  <c:v>20.208159999999999</c:v>
                </c:pt>
                <c:pt idx="112">
                  <c:v>20.809419999999999</c:v>
                </c:pt>
                <c:pt idx="113">
                  <c:v>21.28556</c:v>
                </c:pt>
                <c:pt idx="114">
                  <c:v>21.75253</c:v>
                </c:pt>
                <c:pt idx="115">
                  <c:v>21.966179999999998</c:v>
                </c:pt>
                <c:pt idx="116">
                  <c:v>22.112680000000001</c:v>
                </c:pt>
                <c:pt idx="117">
                  <c:v>22.2775</c:v>
                </c:pt>
                <c:pt idx="118">
                  <c:v>22.85435</c:v>
                </c:pt>
                <c:pt idx="119">
                  <c:v>23.379319999999996</c:v>
                </c:pt>
                <c:pt idx="120">
                  <c:v>23.602119999999999</c:v>
                </c:pt>
                <c:pt idx="121">
                  <c:v>23.95007</c:v>
                </c:pt>
                <c:pt idx="122">
                  <c:v>24.151509999999998</c:v>
                </c:pt>
                <c:pt idx="123">
                  <c:v>24.914540000000002</c:v>
                </c:pt>
                <c:pt idx="124">
                  <c:v>25.46698</c:v>
                </c:pt>
                <c:pt idx="125">
                  <c:v>25.808809999999998</c:v>
                </c:pt>
                <c:pt idx="126">
                  <c:v>25.924800000000001</c:v>
                </c:pt>
                <c:pt idx="127">
                  <c:v>26.046880000000002</c:v>
                </c:pt>
                <c:pt idx="128">
                  <c:v>26.10792</c:v>
                </c:pt>
                <c:pt idx="129">
                  <c:v>26.2117</c:v>
                </c:pt>
                <c:pt idx="130">
                  <c:v>26.291049999999998</c:v>
                </c:pt>
                <c:pt idx="131">
                  <c:v>26.260529999999999</c:v>
                </c:pt>
                <c:pt idx="132">
                  <c:v>26.931999999999999</c:v>
                </c:pt>
                <c:pt idx="133">
                  <c:v>27.74081</c:v>
                </c:pt>
                <c:pt idx="134">
                  <c:v>28.287140000000001</c:v>
                </c:pt>
                <c:pt idx="135">
                  <c:v>28.461120000000001</c:v>
                </c:pt>
                <c:pt idx="136">
                  <c:v>28.360399999999998</c:v>
                </c:pt>
                <c:pt idx="137">
                  <c:v>28.268829999999998</c:v>
                </c:pt>
                <c:pt idx="138">
                  <c:v>28.165059999999997</c:v>
                </c:pt>
                <c:pt idx="139">
                  <c:v>28.091809999999999</c:v>
                </c:pt>
                <c:pt idx="140">
                  <c:v>28.06129</c:v>
                </c:pt>
                <c:pt idx="141">
                  <c:v>28.192530000000001</c:v>
                </c:pt>
                <c:pt idx="142">
                  <c:v>29.120380000000001</c:v>
                </c:pt>
                <c:pt idx="143">
                  <c:v>30.029910000000001</c:v>
                </c:pt>
                <c:pt idx="144">
                  <c:v>30.25272</c:v>
                </c:pt>
                <c:pt idx="145">
                  <c:v>30.121469999999999</c:v>
                </c:pt>
                <c:pt idx="146">
                  <c:v>30.121469999999999</c:v>
                </c:pt>
                <c:pt idx="147">
                  <c:v>30.872299999999999</c:v>
                </c:pt>
                <c:pt idx="148">
                  <c:v>31.57124</c:v>
                </c:pt>
                <c:pt idx="149">
                  <c:v>32.007689999999997</c:v>
                </c:pt>
                <c:pt idx="150">
                  <c:v>33.140030000000003</c:v>
                </c:pt>
                <c:pt idx="151">
                  <c:v>33.89696</c:v>
                </c:pt>
                <c:pt idx="152">
                  <c:v>33.213279999999997</c:v>
                </c:pt>
                <c:pt idx="153">
                  <c:v>33.014890000000001</c:v>
                </c:pt>
                <c:pt idx="154">
                  <c:v>33.707729999999998</c:v>
                </c:pt>
                <c:pt idx="155">
                  <c:v>33.57038</c:v>
                </c:pt>
                <c:pt idx="156">
                  <c:v>33.078989999999997</c:v>
                </c:pt>
                <c:pt idx="157">
                  <c:v>33.033209999999997</c:v>
                </c:pt>
                <c:pt idx="158">
                  <c:v>33.655839999999998</c:v>
                </c:pt>
                <c:pt idx="159">
                  <c:v>33.399459999999998</c:v>
                </c:pt>
                <c:pt idx="160">
                  <c:v>33.265169999999998</c:v>
                </c:pt>
                <c:pt idx="161">
                  <c:v>33.317059999999998</c:v>
                </c:pt>
                <c:pt idx="162">
                  <c:v>33.707729999999998</c:v>
                </c:pt>
                <c:pt idx="163">
                  <c:v>33.884749999999997</c:v>
                </c:pt>
                <c:pt idx="164">
                  <c:v>34.046509999999998</c:v>
                </c:pt>
                <c:pt idx="165">
                  <c:v>34.174700000000001</c:v>
                </c:pt>
                <c:pt idx="166">
                  <c:v>34.26932</c:v>
                </c:pt>
                <c:pt idx="167">
                  <c:v>34.672199999999997</c:v>
                </c:pt>
                <c:pt idx="168">
                  <c:v>34.458550000000002</c:v>
                </c:pt>
                <c:pt idx="169">
                  <c:v>34.931629999999998</c:v>
                </c:pt>
                <c:pt idx="170">
                  <c:v>35.26737</c:v>
                </c:pt>
                <c:pt idx="171">
                  <c:v>35.459650000000003</c:v>
                </c:pt>
                <c:pt idx="172">
                  <c:v>35.496279999999999</c:v>
                </c:pt>
                <c:pt idx="173">
                  <c:v>35.581739999999996</c:v>
                </c:pt>
                <c:pt idx="174">
                  <c:v>35.670250000000003</c:v>
                </c:pt>
                <c:pt idx="175">
                  <c:v>35.511539999999997</c:v>
                </c:pt>
                <c:pt idx="176">
                  <c:v>35.84422</c:v>
                </c:pt>
                <c:pt idx="177">
                  <c:v>36.268470000000001</c:v>
                </c:pt>
                <c:pt idx="178">
                  <c:v>36.659140000000001</c:v>
                </c:pt>
                <c:pt idx="179">
                  <c:v>36.591990000000003</c:v>
                </c:pt>
                <c:pt idx="180">
                  <c:v>36.430230000000002</c:v>
                </c:pt>
                <c:pt idx="181">
                  <c:v>37.205469999999998</c:v>
                </c:pt>
                <c:pt idx="182">
                  <c:v>37.834209999999999</c:v>
                </c:pt>
                <c:pt idx="183">
                  <c:v>37.73959</c:v>
                </c:pt>
                <c:pt idx="184">
                  <c:v>37.501529999999995</c:v>
                </c:pt>
                <c:pt idx="185">
                  <c:v>37.577829999999999</c:v>
                </c:pt>
                <c:pt idx="186">
                  <c:v>38.142469999999996</c:v>
                </c:pt>
                <c:pt idx="187">
                  <c:v>38.432429999999997</c:v>
                </c:pt>
                <c:pt idx="188">
                  <c:v>38.893299999999996</c:v>
                </c:pt>
                <c:pt idx="189">
                  <c:v>38.682699999999997</c:v>
                </c:pt>
                <c:pt idx="190">
                  <c:v>38.594189999999998</c:v>
                </c:pt>
                <c:pt idx="191">
                  <c:v>38.853619999999999</c:v>
                </c:pt>
                <c:pt idx="192">
                  <c:v>39.479309999999998</c:v>
                </c:pt>
                <c:pt idx="193">
                  <c:v>39.857770000000002</c:v>
                </c:pt>
                <c:pt idx="194">
                  <c:v>40.092779999999998</c:v>
                </c:pt>
                <c:pt idx="195">
                  <c:v>40.144669999999998</c:v>
                </c:pt>
                <c:pt idx="196">
                  <c:v>40.477350000000001</c:v>
                </c:pt>
                <c:pt idx="197">
                  <c:v>41.30753</c:v>
                </c:pt>
                <c:pt idx="198">
                  <c:v>41.10304</c:v>
                </c:pt>
                <c:pt idx="199">
                  <c:v>40.831400000000002</c:v>
                </c:pt>
                <c:pt idx="200">
                  <c:v>41.164080000000006</c:v>
                </c:pt>
                <c:pt idx="201">
                  <c:v>42.272010000000002</c:v>
                </c:pt>
                <c:pt idx="202">
                  <c:v>42.33305</c:v>
                </c:pt>
                <c:pt idx="203">
                  <c:v>43.346360000000004</c:v>
                </c:pt>
                <c:pt idx="204">
                  <c:v>43.498959999999997</c:v>
                </c:pt>
                <c:pt idx="205">
                  <c:v>43.706510000000002</c:v>
                </c:pt>
                <c:pt idx="206">
                  <c:v>43.962889999999994</c:v>
                </c:pt>
                <c:pt idx="207">
                  <c:v>44.091080000000005</c:v>
                </c:pt>
                <c:pt idx="208">
                  <c:v>44.106340000000003</c:v>
                </c:pt>
                <c:pt idx="209">
                  <c:v>45.06776</c:v>
                </c:pt>
                <c:pt idx="210">
                  <c:v>45.153220000000005</c:v>
                </c:pt>
                <c:pt idx="211">
                  <c:v>45.650709999999997</c:v>
                </c:pt>
                <c:pt idx="212">
                  <c:v>46.044440000000002</c:v>
                </c:pt>
                <c:pt idx="213">
                  <c:v>46.197049999999997</c:v>
                </c:pt>
                <c:pt idx="214">
                  <c:v>45.949820000000003</c:v>
                </c:pt>
                <c:pt idx="215">
                  <c:v>46.920400000000001</c:v>
                </c:pt>
                <c:pt idx="216">
                  <c:v>46.416800000000002</c:v>
                </c:pt>
                <c:pt idx="217">
                  <c:v>46.398490000000002</c:v>
                </c:pt>
                <c:pt idx="218">
                  <c:v>47.488100000000003</c:v>
                </c:pt>
                <c:pt idx="219">
                  <c:v>47.210349999999998</c:v>
                </c:pt>
                <c:pt idx="220">
                  <c:v>47.512509999999999</c:v>
                </c:pt>
                <c:pt idx="221">
                  <c:v>48.611279999999994</c:v>
                </c:pt>
                <c:pt idx="222">
                  <c:v>48.718109999999996</c:v>
                </c:pt>
                <c:pt idx="223">
                  <c:v>48.779150000000001</c:v>
                </c:pt>
                <c:pt idx="224">
                  <c:v>48.809669999999997</c:v>
                </c:pt>
                <c:pt idx="225">
                  <c:v>50.082410000000003</c:v>
                </c:pt>
                <c:pt idx="226">
                  <c:v>50.668419999999998</c:v>
                </c:pt>
                <c:pt idx="227">
                  <c:v>50.405929999999998</c:v>
                </c:pt>
                <c:pt idx="228">
                  <c:v>50.970579999999998</c:v>
                </c:pt>
                <c:pt idx="229">
                  <c:v>51.410080000000001</c:v>
                </c:pt>
                <c:pt idx="230">
                  <c:v>50.988889999999998</c:v>
                </c:pt>
                <c:pt idx="231">
                  <c:v>52.209740000000004</c:v>
                </c:pt>
                <c:pt idx="232">
                  <c:v>52.679769999999998</c:v>
                </c:pt>
                <c:pt idx="233">
                  <c:v>52.47833</c:v>
                </c:pt>
                <c:pt idx="234">
                  <c:v>52.472229999999996</c:v>
                </c:pt>
                <c:pt idx="235">
                  <c:v>53.561840000000004</c:v>
                </c:pt>
                <c:pt idx="236">
                  <c:v>53.091809999999995</c:v>
                </c:pt>
                <c:pt idx="237">
                  <c:v>53.851790000000001</c:v>
                </c:pt>
                <c:pt idx="238">
                  <c:v>54.089849999999998</c:v>
                </c:pt>
                <c:pt idx="239">
                  <c:v>54.791840000000001</c:v>
                </c:pt>
                <c:pt idx="240">
                  <c:v>54.364550000000001</c:v>
                </c:pt>
                <c:pt idx="241">
                  <c:v>54.584300000000006</c:v>
                </c:pt>
                <c:pt idx="242">
                  <c:v>55.402270000000001</c:v>
                </c:pt>
                <c:pt idx="243">
                  <c:v>54.926139999999997</c:v>
                </c:pt>
                <c:pt idx="244">
                  <c:v>55.805150000000005</c:v>
                </c:pt>
                <c:pt idx="245">
                  <c:v>55.036020000000001</c:v>
                </c:pt>
                <c:pt idx="246">
                  <c:v>54.218040000000002</c:v>
                </c:pt>
                <c:pt idx="247">
                  <c:v>55.170310000000001</c:v>
                </c:pt>
                <c:pt idx="248">
                  <c:v>54.465270000000004</c:v>
                </c:pt>
                <c:pt idx="249">
                  <c:v>54.999390000000005</c:v>
                </c:pt>
                <c:pt idx="250">
                  <c:v>54.794899999999998</c:v>
                </c:pt>
                <c:pt idx="251">
                  <c:v>54.47137</c:v>
                </c:pt>
                <c:pt idx="252">
                  <c:v>55.209989999999998</c:v>
                </c:pt>
                <c:pt idx="253">
                  <c:v>54.480530000000002</c:v>
                </c:pt>
                <c:pt idx="254">
                  <c:v>55.588450000000002</c:v>
                </c:pt>
                <c:pt idx="255">
                  <c:v>54.736909999999995</c:v>
                </c:pt>
                <c:pt idx="256">
                  <c:v>54.303500000000007</c:v>
                </c:pt>
                <c:pt idx="257">
                  <c:v>54.120379999999997</c:v>
                </c:pt>
                <c:pt idx="258">
                  <c:v>55.423639999999999</c:v>
                </c:pt>
                <c:pt idx="259">
                  <c:v>55.087899999999998</c:v>
                </c:pt>
                <c:pt idx="260">
                  <c:v>55.005490000000002</c:v>
                </c:pt>
                <c:pt idx="261">
                  <c:v>55.512149999999998</c:v>
                </c:pt>
                <c:pt idx="262">
                  <c:v>54.810159999999996</c:v>
                </c:pt>
                <c:pt idx="263">
                  <c:v>55.838729999999998</c:v>
                </c:pt>
                <c:pt idx="264">
                  <c:v>54.947499999999998</c:v>
                </c:pt>
                <c:pt idx="265">
                  <c:v>55.878399999999999</c:v>
                </c:pt>
                <c:pt idx="266">
                  <c:v>55.219139999999996</c:v>
                </c:pt>
                <c:pt idx="267">
                  <c:v>55.628129999999999</c:v>
                </c:pt>
                <c:pt idx="268">
                  <c:v>55.426690000000001</c:v>
                </c:pt>
                <c:pt idx="269">
                  <c:v>54.825420000000001</c:v>
                </c:pt>
                <c:pt idx="270">
                  <c:v>54.587349999999994</c:v>
                </c:pt>
                <c:pt idx="271">
                  <c:v>54.352340000000005</c:v>
                </c:pt>
                <c:pt idx="272">
                  <c:v>54.236360000000005</c:v>
                </c:pt>
                <c:pt idx="273">
                  <c:v>54.138689999999997</c:v>
                </c:pt>
                <c:pt idx="274">
                  <c:v>54.044070000000005</c:v>
                </c:pt>
                <c:pt idx="275">
                  <c:v>53.952510000000004</c:v>
                </c:pt>
                <c:pt idx="276">
                  <c:v>53.931139999999999</c:v>
                </c:pt>
                <c:pt idx="277">
                  <c:v>53.882309999999997</c:v>
                </c:pt>
                <c:pt idx="278">
                  <c:v>53.830420000000004</c:v>
                </c:pt>
                <c:pt idx="279">
                  <c:v>53.763280000000002</c:v>
                </c:pt>
                <c:pt idx="280">
                  <c:v>53.729700000000001</c:v>
                </c:pt>
                <c:pt idx="281">
                  <c:v>53.726649999999999</c:v>
                </c:pt>
                <c:pt idx="282">
                  <c:v>53.63814</c:v>
                </c:pt>
                <c:pt idx="283">
                  <c:v>53.632039999999996</c:v>
                </c:pt>
                <c:pt idx="284">
                  <c:v>53.625929999999997</c:v>
                </c:pt>
                <c:pt idx="285">
                  <c:v>53.531310000000005</c:v>
                </c:pt>
                <c:pt idx="286">
                  <c:v>53.522160000000007</c:v>
                </c:pt>
                <c:pt idx="287">
                  <c:v>53.531310000000005</c:v>
                </c:pt>
                <c:pt idx="288">
                  <c:v>53.494689999999999</c:v>
                </c:pt>
                <c:pt idx="289">
                  <c:v>53.42754</c:v>
                </c:pt>
                <c:pt idx="290">
                  <c:v>53.424489999999999</c:v>
                </c:pt>
                <c:pt idx="291">
                  <c:v>53.42754</c:v>
                </c:pt>
                <c:pt idx="292">
                  <c:v>53.421440000000004</c:v>
                </c:pt>
                <c:pt idx="293">
                  <c:v>53.357340000000001</c:v>
                </c:pt>
                <c:pt idx="294">
                  <c:v>53.32987</c:v>
                </c:pt>
                <c:pt idx="295">
                  <c:v>53.332929999999998</c:v>
                </c:pt>
                <c:pt idx="296">
                  <c:v>53.332929999999998</c:v>
                </c:pt>
                <c:pt idx="297">
                  <c:v>53.326819999999998</c:v>
                </c:pt>
                <c:pt idx="298">
                  <c:v>53.326819999999998</c:v>
                </c:pt>
                <c:pt idx="299">
                  <c:v>53.229149999999997</c:v>
                </c:pt>
                <c:pt idx="300">
                  <c:v>53.229149999999997</c:v>
                </c:pt>
                <c:pt idx="301">
                  <c:v>53.229149999999997</c:v>
                </c:pt>
                <c:pt idx="302">
                  <c:v>53.226099999999995</c:v>
                </c:pt>
                <c:pt idx="303">
                  <c:v>53.232209999999995</c:v>
                </c:pt>
                <c:pt idx="304">
                  <c:v>53.229149999999997</c:v>
                </c:pt>
                <c:pt idx="305">
                  <c:v>53.131490000000007</c:v>
                </c:pt>
                <c:pt idx="306">
                  <c:v>53.943350000000002</c:v>
                </c:pt>
                <c:pt idx="307">
                  <c:v>54.865100000000005</c:v>
                </c:pt>
                <c:pt idx="308">
                  <c:v>55.316809999999997</c:v>
                </c:pt>
                <c:pt idx="309">
                  <c:v>55.487729999999999</c:v>
                </c:pt>
                <c:pt idx="310">
                  <c:v>55.20693</c:v>
                </c:pt>
                <c:pt idx="311">
                  <c:v>55.820410000000003</c:v>
                </c:pt>
                <c:pt idx="312">
                  <c:v>55.170310000000001</c:v>
                </c:pt>
                <c:pt idx="313">
                  <c:v>56.11647</c:v>
                </c:pt>
                <c:pt idx="314">
                  <c:v>55.316809999999997</c:v>
                </c:pt>
                <c:pt idx="315">
                  <c:v>56.095100000000002</c:v>
                </c:pt>
                <c:pt idx="316">
                  <c:v>55.313760000000002</c:v>
                </c:pt>
                <c:pt idx="317">
                  <c:v>54.941400000000002</c:v>
                </c:pt>
                <c:pt idx="318">
                  <c:v>54.736909999999995</c:v>
                </c:pt>
                <c:pt idx="319">
                  <c:v>54.590400000000002</c:v>
                </c:pt>
                <c:pt idx="320">
                  <c:v>54.501890000000003</c:v>
                </c:pt>
                <c:pt idx="321">
                  <c:v>54.41948</c:v>
                </c:pt>
                <c:pt idx="322">
                  <c:v>54.334030000000006</c:v>
                </c:pt>
                <c:pt idx="323">
                  <c:v>54.248570000000001</c:v>
                </c:pt>
                <c:pt idx="324">
                  <c:v>54.227200000000003</c:v>
                </c:pt>
                <c:pt idx="325">
                  <c:v>54.132579999999997</c:v>
                </c:pt>
                <c:pt idx="326">
                  <c:v>54.126480000000001</c:v>
                </c:pt>
                <c:pt idx="327">
                  <c:v>54.03492</c:v>
                </c:pt>
                <c:pt idx="328">
                  <c:v>54.02881</c:v>
                </c:pt>
                <c:pt idx="329">
                  <c:v>54.02881</c:v>
                </c:pt>
                <c:pt idx="330">
                  <c:v>53.931139999999999</c:v>
                </c:pt>
                <c:pt idx="331">
                  <c:v>53.925039999999996</c:v>
                </c:pt>
                <c:pt idx="332">
                  <c:v>53.921989999999994</c:v>
                </c:pt>
                <c:pt idx="333">
                  <c:v>53.827370000000002</c:v>
                </c:pt>
                <c:pt idx="334">
                  <c:v>53.82432</c:v>
                </c:pt>
                <c:pt idx="335">
                  <c:v>53.827370000000002</c:v>
                </c:pt>
                <c:pt idx="336">
                  <c:v>53.772430000000007</c:v>
                </c:pt>
                <c:pt idx="337">
                  <c:v>53.729700000000001</c:v>
                </c:pt>
                <c:pt idx="338">
                  <c:v>53.726649999999999</c:v>
                </c:pt>
                <c:pt idx="339">
                  <c:v>53.726649999999999</c:v>
                </c:pt>
                <c:pt idx="340">
                  <c:v>53.729700000000001</c:v>
                </c:pt>
                <c:pt idx="341">
                  <c:v>53.705290000000005</c:v>
                </c:pt>
                <c:pt idx="342">
                  <c:v>53.625929999999997</c:v>
                </c:pt>
                <c:pt idx="343">
                  <c:v>53.625929999999997</c:v>
                </c:pt>
                <c:pt idx="344">
                  <c:v>53.628979999999999</c:v>
                </c:pt>
                <c:pt idx="345">
                  <c:v>53.632039999999996</c:v>
                </c:pt>
                <c:pt idx="346">
                  <c:v>53.628979999999999</c:v>
                </c:pt>
                <c:pt idx="347">
                  <c:v>53.583199999999998</c:v>
                </c:pt>
                <c:pt idx="348">
                  <c:v>53.528260000000003</c:v>
                </c:pt>
                <c:pt idx="349">
                  <c:v>43.071660000000001</c:v>
                </c:pt>
                <c:pt idx="350">
                  <c:v>27.487489999999998</c:v>
                </c:pt>
                <c:pt idx="351">
                  <c:v>20.296669999999999</c:v>
                </c:pt>
                <c:pt idx="352">
                  <c:v>17.766449999999999</c:v>
                </c:pt>
                <c:pt idx="353">
                  <c:v>12.611400000000001</c:v>
                </c:pt>
                <c:pt idx="354">
                  <c:v>10.609210000000001</c:v>
                </c:pt>
                <c:pt idx="355">
                  <c:v>9.1167100000000012</c:v>
                </c:pt>
                <c:pt idx="356">
                  <c:v>7.1358799999999993</c:v>
                </c:pt>
                <c:pt idx="357">
                  <c:v>3.9311399999999996</c:v>
                </c:pt>
                <c:pt idx="358">
                  <c:v>2.6614599999999999</c:v>
                </c:pt>
                <c:pt idx="359">
                  <c:v>0.89733000000000007</c:v>
                </c:pt>
                <c:pt idx="360">
                  <c:v>3.3570000000000003E-2</c:v>
                </c:pt>
                <c:pt idx="361">
                  <c:v>6.0999999999999995E-3</c:v>
                </c:pt>
                <c:pt idx="362">
                  <c:v>3.0499999999999998E-3</c:v>
                </c:pt>
                <c:pt idx="363">
                  <c:v>3.0499999999999998E-3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xVal>
          <c:yVal>
            <c:numRef>
              <c:f>'data-editted'!$AO$6:$AO$372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6.0999999999999995E-3</c:v>
                </c:pt>
                <c:pt idx="2">
                  <c:v>6.0999999999999995E-3</c:v>
                </c:pt>
                <c:pt idx="3">
                  <c:v>-3.0499999999999998E-3</c:v>
                </c:pt>
                <c:pt idx="4">
                  <c:v>6.0999999999999995E-3</c:v>
                </c:pt>
                <c:pt idx="5">
                  <c:v>-6.0999999999999995E-3</c:v>
                </c:pt>
                <c:pt idx="6">
                  <c:v>-1.2199999999999999E-2</c:v>
                </c:pt>
                <c:pt idx="7">
                  <c:v>0</c:v>
                </c:pt>
                <c:pt idx="8">
                  <c:v>-3.0499999999999998E-3</c:v>
                </c:pt>
                <c:pt idx="9">
                  <c:v>6.0999999999999995E-3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-9.1500000000000001E-3</c:v>
                </c:pt>
                <c:pt idx="14">
                  <c:v>0.18007999999999999</c:v>
                </c:pt>
                <c:pt idx="15">
                  <c:v>0.23501999999999998</c:v>
                </c:pt>
                <c:pt idx="16">
                  <c:v>0.21059000000000005</c:v>
                </c:pt>
                <c:pt idx="17">
                  <c:v>0.41508000000000012</c:v>
                </c:pt>
                <c:pt idx="18">
                  <c:v>0.40593000000000001</c:v>
                </c:pt>
                <c:pt idx="19">
                  <c:v>0.29912000000000005</c:v>
                </c:pt>
                <c:pt idx="20">
                  <c:v>0.33877999999999986</c:v>
                </c:pt>
                <c:pt idx="21">
                  <c:v>0.4120299999999999</c:v>
                </c:pt>
                <c:pt idx="22">
                  <c:v>0.50053999999999998</c:v>
                </c:pt>
                <c:pt idx="23">
                  <c:v>0.42424999999999985</c:v>
                </c:pt>
                <c:pt idx="24">
                  <c:v>0.4975099999999999</c:v>
                </c:pt>
                <c:pt idx="25">
                  <c:v>0.50359000000000009</c:v>
                </c:pt>
                <c:pt idx="26">
                  <c:v>0.50970000000000004</c:v>
                </c:pt>
                <c:pt idx="27">
                  <c:v>0.47918000000000005</c:v>
                </c:pt>
                <c:pt idx="28">
                  <c:v>0.59821000000000002</c:v>
                </c:pt>
                <c:pt idx="29">
                  <c:v>0.52190999999999999</c:v>
                </c:pt>
                <c:pt idx="30">
                  <c:v>0.54022999999999999</c:v>
                </c:pt>
                <c:pt idx="31">
                  <c:v>0.95227000000000006</c:v>
                </c:pt>
                <c:pt idx="32">
                  <c:v>0.89731999999999967</c:v>
                </c:pt>
                <c:pt idx="33">
                  <c:v>0.98278000000000021</c:v>
                </c:pt>
                <c:pt idx="34">
                  <c:v>1.0438300000000005</c:v>
                </c:pt>
                <c:pt idx="35">
                  <c:v>1.0590800000000002</c:v>
                </c:pt>
                <c:pt idx="36">
                  <c:v>1.1964399999999999</c:v>
                </c:pt>
                <c:pt idx="37">
                  <c:v>1.2330699999999997</c:v>
                </c:pt>
                <c:pt idx="38">
                  <c:v>1.4375599999999997</c:v>
                </c:pt>
                <c:pt idx="39">
                  <c:v>1.2696899999999993</c:v>
                </c:pt>
                <c:pt idx="40">
                  <c:v>1.30935</c:v>
                </c:pt>
                <c:pt idx="41">
                  <c:v>1.3948200000000002</c:v>
                </c:pt>
                <c:pt idx="42">
                  <c:v>1.3887099999999999</c:v>
                </c:pt>
                <c:pt idx="43">
                  <c:v>1.3978699999999997</c:v>
                </c:pt>
                <c:pt idx="44">
                  <c:v>1.33683</c:v>
                </c:pt>
                <c:pt idx="45">
                  <c:v>1.3032599999999996</c:v>
                </c:pt>
                <c:pt idx="46">
                  <c:v>1.4344999999999999</c:v>
                </c:pt>
                <c:pt idx="47">
                  <c:v>1.4406100000000004</c:v>
                </c:pt>
                <c:pt idx="48">
                  <c:v>1.3643000000000001</c:v>
                </c:pt>
                <c:pt idx="49">
                  <c:v>1.4131300000000004</c:v>
                </c:pt>
                <c:pt idx="50">
                  <c:v>1.5016500000000002</c:v>
                </c:pt>
                <c:pt idx="51">
                  <c:v>1.5168999999999999</c:v>
                </c:pt>
                <c:pt idx="52">
                  <c:v>1.7824500000000005</c:v>
                </c:pt>
                <c:pt idx="53">
                  <c:v>2.0327299999999995</c:v>
                </c:pt>
                <c:pt idx="54">
                  <c:v>1.7061500000000001</c:v>
                </c:pt>
                <c:pt idx="55">
                  <c:v>1.7336200000000008</c:v>
                </c:pt>
                <c:pt idx="56">
                  <c:v>1.8587599999999997</c:v>
                </c:pt>
                <c:pt idx="57">
                  <c:v>1.8038099999999997</c:v>
                </c:pt>
                <c:pt idx="58">
                  <c:v>1.8099200000000009</c:v>
                </c:pt>
                <c:pt idx="59">
                  <c:v>1.8190800000000003</c:v>
                </c:pt>
                <c:pt idx="60">
                  <c:v>2.2494100000000001</c:v>
                </c:pt>
                <c:pt idx="61">
                  <c:v>2.2158399999999996</c:v>
                </c:pt>
                <c:pt idx="62">
                  <c:v>2.2219600000000002</c:v>
                </c:pt>
                <c:pt idx="63">
                  <c:v>2.2219600000000002</c:v>
                </c:pt>
                <c:pt idx="64">
                  <c:v>2.2768900000000007</c:v>
                </c:pt>
                <c:pt idx="65">
                  <c:v>2.2158399999999996</c:v>
                </c:pt>
                <c:pt idx="66">
                  <c:v>2.2494200000000011</c:v>
                </c:pt>
                <c:pt idx="67">
                  <c:v>2.2646699999999997</c:v>
                </c:pt>
                <c:pt idx="68">
                  <c:v>2.2219499999999992</c:v>
                </c:pt>
                <c:pt idx="69">
                  <c:v>2.3470799999999987</c:v>
                </c:pt>
                <c:pt idx="70">
                  <c:v>2.3318300000000001</c:v>
                </c:pt>
                <c:pt idx="71">
                  <c:v>2.4142399999999999</c:v>
                </c:pt>
                <c:pt idx="72">
                  <c:v>2.3226800000000001</c:v>
                </c:pt>
                <c:pt idx="73">
                  <c:v>2.4600199999999997</c:v>
                </c:pt>
                <c:pt idx="74">
                  <c:v>2.5058000000000002</c:v>
                </c:pt>
                <c:pt idx="75">
                  <c:v>2.3898200000000007</c:v>
                </c:pt>
                <c:pt idx="76">
                  <c:v>2.3226800000000001</c:v>
                </c:pt>
                <c:pt idx="77">
                  <c:v>2.3654100000000016</c:v>
                </c:pt>
                <c:pt idx="78">
                  <c:v>2.6522899999999994</c:v>
                </c:pt>
                <c:pt idx="79">
                  <c:v>2.4905399999999998</c:v>
                </c:pt>
                <c:pt idx="80">
                  <c:v>2.4233900000000004</c:v>
                </c:pt>
                <c:pt idx="81">
                  <c:v>2.426439999999999</c:v>
                </c:pt>
                <c:pt idx="82">
                  <c:v>2.3562500000000011</c:v>
                </c:pt>
                <c:pt idx="83">
                  <c:v>2.3287800000000005</c:v>
                </c:pt>
                <c:pt idx="84">
                  <c:v>2.4477999999999995</c:v>
                </c:pt>
                <c:pt idx="85">
                  <c:v>2.4234000000000013</c:v>
                </c:pt>
                <c:pt idx="86">
                  <c:v>2.4539099999999996</c:v>
                </c:pt>
                <c:pt idx="87">
                  <c:v>2.6339799999999993</c:v>
                </c:pt>
                <c:pt idx="88">
                  <c:v>2.5393800000000009</c:v>
                </c:pt>
                <c:pt idx="89">
                  <c:v>2.5759999999999992</c:v>
                </c:pt>
                <c:pt idx="90">
                  <c:v>2.658399999999999</c:v>
                </c:pt>
                <c:pt idx="91">
                  <c:v>2.6217900000000007</c:v>
                </c:pt>
                <c:pt idx="92">
                  <c:v>2.5607400000000009</c:v>
                </c:pt>
                <c:pt idx="93">
                  <c:v>3.3390300000000002</c:v>
                </c:pt>
                <c:pt idx="94">
                  <c:v>2.6950299999999991</c:v>
                </c:pt>
                <c:pt idx="95">
                  <c:v>2.7163999999999988</c:v>
                </c:pt>
                <c:pt idx="96">
                  <c:v>2.7713300000000003</c:v>
                </c:pt>
                <c:pt idx="97">
                  <c:v>2.9788799999999993</c:v>
                </c:pt>
                <c:pt idx="98">
                  <c:v>2.8323800000000006</c:v>
                </c:pt>
                <c:pt idx="99">
                  <c:v>2.6553500000000008</c:v>
                </c:pt>
                <c:pt idx="100">
                  <c:v>2.7042000000000006</c:v>
                </c:pt>
                <c:pt idx="101">
                  <c:v>2.716400000000001</c:v>
                </c:pt>
                <c:pt idx="102">
                  <c:v>3.1101199999999993</c:v>
                </c:pt>
                <c:pt idx="103">
                  <c:v>3.4000599999999985</c:v>
                </c:pt>
                <c:pt idx="104">
                  <c:v>3.0002399999999989</c:v>
                </c:pt>
                <c:pt idx="105">
                  <c:v>3.1284300000000007</c:v>
                </c:pt>
                <c:pt idx="106">
                  <c:v>4.5934600000000003</c:v>
                </c:pt>
                <c:pt idx="107">
                  <c:v>4.5995600000000012</c:v>
                </c:pt>
                <c:pt idx="108">
                  <c:v>4.3981100000000017</c:v>
                </c:pt>
                <c:pt idx="109">
                  <c:v>4.3035099999999993</c:v>
                </c:pt>
                <c:pt idx="110">
                  <c:v>4.3248699999999989</c:v>
                </c:pt>
                <c:pt idx="111">
                  <c:v>4.3981200000000014</c:v>
                </c:pt>
                <c:pt idx="112">
                  <c:v>4.3462200000000006</c:v>
                </c:pt>
                <c:pt idx="113">
                  <c:v>4.3828600000000009</c:v>
                </c:pt>
                <c:pt idx="114">
                  <c:v>4.4774700000000003</c:v>
                </c:pt>
                <c:pt idx="115">
                  <c:v>4.501879999999999</c:v>
                </c:pt>
                <c:pt idx="116">
                  <c:v>4.5018800000000008</c:v>
                </c:pt>
                <c:pt idx="117">
                  <c:v>4.4835799999999999</c:v>
                </c:pt>
                <c:pt idx="118">
                  <c:v>4.5354700000000001</c:v>
                </c:pt>
                <c:pt idx="119">
                  <c:v>4.5903999999999971</c:v>
                </c:pt>
                <c:pt idx="120">
                  <c:v>4.6850199999999997</c:v>
                </c:pt>
                <c:pt idx="121">
                  <c:v>5.368710000000001</c:v>
                </c:pt>
                <c:pt idx="122">
                  <c:v>5.3686899999999991</c:v>
                </c:pt>
                <c:pt idx="123">
                  <c:v>5.9730200000000018</c:v>
                </c:pt>
                <c:pt idx="124">
                  <c:v>5.6220199999999974</c:v>
                </c:pt>
                <c:pt idx="125">
                  <c:v>5.6281299999999987</c:v>
                </c:pt>
                <c:pt idx="126">
                  <c:v>5.6586600000000002</c:v>
                </c:pt>
                <c:pt idx="127">
                  <c:v>5.6342400000000019</c:v>
                </c:pt>
                <c:pt idx="128">
                  <c:v>5.6891599999999993</c:v>
                </c:pt>
                <c:pt idx="129">
                  <c:v>5.6525399999999992</c:v>
                </c:pt>
                <c:pt idx="130">
                  <c:v>5.5853900000000021</c:v>
                </c:pt>
                <c:pt idx="131">
                  <c:v>5.6342299999999979</c:v>
                </c:pt>
                <c:pt idx="132">
                  <c:v>6.0859399999999964</c:v>
                </c:pt>
                <c:pt idx="133">
                  <c:v>6.3820100000000002</c:v>
                </c:pt>
                <c:pt idx="134">
                  <c:v>6.1469799999999983</c:v>
                </c:pt>
                <c:pt idx="135">
                  <c:v>6.052380000000003</c:v>
                </c:pt>
                <c:pt idx="136">
                  <c:v>5.9455600000000004</c:v>
                </c:pt>
                <c:pt idx="137">
                  <c:v>5.8600900000000005</c:v>
                </c:pt>
                <c:pt idx="138">
                  <c:v>5.9272399999999967</c:v>
                </c:pt>
                <c:pt idx="139">
                  <c:v>5.8723100000000024</c:v>
                </c:pt>
                <c:pt idx="140">
                  <c:v>5.8295699999999986</c:v>
                </c:pt>
                <c:pt idx="141">
                  <c:v>5.9608100000000013</c:v>
                </c:pt>
                <c:pt idx="142">
                  <c:v>6.5895600000000014</c:v>
                </c:pt>
                <c:pt idx="143">
                  <c:v>6.565129999999999</c:v>
                </c:pt>
                <c:pt idx="144">
                  <c:v>7.5387599999999972</c:v>
                </c:pt>
                <c:pt idx="145">
                  <c:v>7.30375</c:v>
                </c:pt>
                <c:pt idx="146">
                  <c:v>7.297629999999999</c:v>
                </c:pt>
                <c:pt idx="147">
                  <c:v>7.7310399999999984</c:v>
                </c:pt>
                <c:pt idx="148">
                  <c:v>7.935539999999996</c:v>
                </c:pt>
                <c:pt idx="149">
                  <c:v>7.6089500000000001</c:v>
                </c:pt>
                <c:pt idx="150">
                  <c:v>8.6802500000000009</c:v>
                </c:pt>
                <c:pt idx="151">
                  <c:v>8.729099999999999</c:v>
                </c:pt>
                <c:pt idx="152">
                  <c:v>8.020999999999999</c:v>
                </c:pt>
                <c:pt idx="153">
                  <c:v>7.9813099999999988</c:v>
                </c:pt>
                <c:pt idx="154">
                  <c:v>8.5703900000000015</c:v>
                </c:pt>
                <c:pt idx="155">
                  <c:v>8.5184999999999995</c:v>
                </c:pt>
                <c:pt idx="156">
                  <c:v>8.0942499999999971</c:v>
                </c:pt>
                <c:pt idx="157">
                  <c:v>8.1949699999999979</c:v>
                </c:pt>
                <c:pt idx="158">
                  <c:v>8.4635599999999975</c:v>
                </c:pt>
                <c:pt idx="159">
                  <c:v>8.3658799999999971</c:v>
                </c:pt>
                <c:pt idx="160">
                  <c:v>8.4025099999999977</c:v>
                </c:pt>
                <c:pt idx="161">
                  <c:v>8.4666200000000025</c:v>
                </c:pt>
                <c:pt idx="162">
                  <c:v>8.5642700000000005</c:v>
                </c:pt>
                <c:pt idx="163">
                  <c:v>8.6558500000000009</c:v>
                </c:pt>
                <c:pt idx="164">
                  <c:v>8.6283700000000003</c:v>
                </c:pt>
                <c:pt idx="165">
                  <c:v>8.7504599999999986</c:v>
                </c:pt>
                <c:pt idx="166">
                  <c:v>9.4982199999999963</c:v>
                </c:pt>
                <c:pt idx="167">
                  <c:v>8.9976799999999955</c:v>
                </c:pt>
                <c:pt idx="168">
                  <c:v>9.0037899999999986</c:v>
                </c:pt>
                <c:pt idx="169">
                  <c:v>9.2876300000000001</c:v>
                </c:pt>
                <c:pt idx="170">
                  <c:v>9.4219300000000015</c:v>
                </c:pt>
                <c:pt idx="171">
                  <c:v>9.4371900000000011</c:v>
                </c:pt>
                <c:pt idx="172">
                  <c:v>9.4738199999999999</c:v>
                </c:pt>
                <c:pt idx="173">
                  <c:v>9.5470600000000019</c:v>
                </c:pt>
                <c:pt idx="174">
                  <c:v>9.6416899999999988</c:v>
                </c:pt>
                <c:pt idx="175">
                  <c:v>9.4951799999999995</c:v>
                </c:pt>
                <c:pt idx="176">
                  <c:v>9.9011200000000006</c:v>
                </c:pt>
                <c:pt idx="177">
                  <c:v>10.081190000000001</c:v>
                </c:pt>
                <c:pt idx="178">
                  <c:v>10.532900000000005</c:v>
                </c:pt>
                <c:pt idx="179">
                  <c:v>10.36199</c:v>
                </c:pt>
                <c:pt idx="180">
                  <c:v>10.206330000000003</c:v>
                </c:pt>
                <c:pt idx="181">
                  <c:v>10.73739</c:v>
                </c:pt>
                <c:pt idx="182">
                  <c:v>11.073129999999997</c:v>
                </c:pt>
                <c:pt idx="183">
                  <c:v>10.838109999999997</c:v>
                </c:pt>
                <c:pt idx="184">
                  <c:v>10.685509999999999</c:v>
                </c:pt>
                <c:pt idx="185">
                  <c:v>10.896109999999998</c:v>
                </c:pt>
                <c:pt idx="186">
                  <c:v>11.179949999999998</c:v>
                </c:pt>
                <c:pt idx="187">
                  <c:v>11.219629999999997</c:v>
                </c:pt>
                <c:pt idx="188">
                  <c:v>11.491279999999996</c:v>
                </c:pt>
                <c:pt idx="189">
                  <c:v>11.427179999999998</c:v>
                </c:pt>
                <c:pt idx="190">
                  <c:v>11.534009999999999</c:v>
                </c:pt>
                <c:pt idx="191">
                  <c:v>11.634720000000002</c:v>
                </c:pt>
                <c:pt idx="192">
                  <c:v>11.857530000000002</c:v>
                </c:pt>
                <c:pt idx="193">
                  <c:v>11.930770000000003</c:v>
                </c:pt>
                <c:pt idx="194">
                  <c:v>12.074219999999995</c:v>
                </c:pt>
                <c:pt idx="195">
                  <c:v>12.113910000000001</c:v>
                </c:pt>
                <c:pt idx="196">
                  <c:v>12.525930000000002</c:v>
                </c:pt>
                <c:pt idx="197">
                  <c:v>12.702969999999995</c:v>
                </c:pt>
                <c:pt idx="198">
                  <c:v>12.681600000000003</c:v>
                </c:pt>
                <c:pt idx="199">
                  <c:v>12.702959999999997</c:v>
                </c:pt>
                <c:pt idx="200">
                  <c:v>12.956300000000006</c:v>
                </c:pt>
                <c:pt idx="201">
                  <c:v>13.514830000000002</c:v>
                </c:pt>
                <c:pt idx="202">
                  <c:v>13.697970000000005</c:v>
                </c:pt>
                <c:pt idx="203">
                  <c:v>14.338920000000003</c:v>
                </c:pt>
                <c:pt idx="204">
                  <c:v>14.479299999999999</c:v>
                </c:pt>
                <c:pt idx="205">
                  <c:v>14.448789999999999</c:v>
                </c:pt>
                <c:pt idx="206">
                  <c:v>14.52205</c:v>
                </c:pt>
                <c:pt idx="207">
                  <c:v>14.662440000000002</c:v>
                </c:pt>
                <c:pt idx="208">
                  <c:v>14.671599999999998</c:v>
                </c:pt>
                <c:pt idx="209">
                  <c:v>15.73678</c:v>
                </c:pt>
                <c:pt idx="210">
                  <c:v>15.523140000000003</c:v>
                </c:pt>
                <c:pt idx="211">
                  <c:v>15.89855</c:v>
                </c:pt>
                <c:pt idx="212">
                  <c:v>16.042000000000002</c:v>
                </c:pt>
                <c:pt idx="213">
                  <c:v>16.21293</c:v>
                </c:pt>
                <c:pt idx="214">
                  <c:v>15.916860000000002</c:v>
                </c:pt>
                <c:pt idx="215">
                  <c:v>16.747040000000002</c:v>
                </c:pt>
                <c:pt idx="216">
                  <c:v>16.50592</c:v>
                </c:pt>
                <c:pt idx="217">
                  <c:v>16.743990000000004</c:v>
                </c:pt>
                <c:pt idx="218">
                  <c:v>17.583320000000004</c:v>
                </c:pt>
                <c:pt idx="219">
                  <c:v>17.336089999999999</c:v>
                </c:pt>
                <c:pt idx="220">
                  <c:v>17.650469999999999</c:v>
                </c:pt>
                <c:pt idx="221">
                  <c:v>18.413499999999999</c:v>
                </c:pt>
                <c:pt idx="222">
                  <c:v>18.599689999999995</c:v>
                </c:pt>
                <c:pt idx="223">
                  <c:v>18.349409999999999</c:v>
                </c:pt>
                <c:pt idx="224">
                  <c:v>18.379929999999995</c:v>
                </c:pt>
                <c:pt idx="225">
                  <c:v>19.359670000000001</c:v>
                </c:pt>
                <c:pt idx="226">
                  <c:v>20.189839999999993</c:v>
                </c:pt>
                <c:pt idx="227">
                  <c:v>19.768649999999997</c:v>
                </c:pt>
                <c:pt idx="228">
                  <c:v>20.174580000000002</c:v>
                </c:pt>
                <c:pt idx="229">
                  <c:v>20.38212</c:v>
                </c:pt>
                <c:pt idx="230">
                  <c:v>20.089130000000001</c:v>
                </c:pt>
                <c:pt idx="231">
                  <c:v>21.071899999999999</c:v>
                </c:pt>
                <c:pt idx="232">
                  <c:v>21.69455</c:v>
                </c:pt>
                <c:pt idx="233">
                  <c:v>21.248929999999994</c:v>
                </c:pt>
                <c:pt idx="234">
                  <c:v>21.371030000000001</c:v>
                </c:pt>
                <c:pt idx="235">
                  <c:v>22.1371</c:v>
                </c:pt>
                <c:pt idx="236">
                  <c:v>21.837989999999994</c:v>
                </c:pt>
                <c:pt idx="237">
                  <c:v>22.524729999999998</c:v>
                </c:pt>
                <c:pt idx="238">
                  <c:v>22.659009999999999</c:v>
                </c:pt>
                <c:pt idx="239">
                  <c:v>23.23282</c:v>
                </c:pt>
                <c:pt idx="240">
                  <c:v>22.866570000000003</c:v>
                </c:pt>
                <c:pt idx="241">
                  <c:v>23.196200000000005</c:v>
                </c:pt>
                <c:pt idx="242">
                  <c:v>23.77609</c:v>
                </c:pt>
                <c:pt idx="243">
                  <c:v>23.458679999999994</c:v>
                </c:pt>
                <c:pt idx="244">
                  <c:v>24.136250000000004</c:v>
                </c:pt>
                <c:pt idx="245">
                  <c:v>23.24502</c:v>
                </c:pt>
                <c:pt idx="246">
                  <c:v>22.61018</c:v>
                </c:pt>
                <c:pt idx="247">
                  <c:v>23.415949999999999</c:v>
                </c:pt>
                <c:pt idx="248">
                  <c:v>22.741430000000001</c:v>
                </c:pt>
                <c:pt idx="249">
                  <c:v>23.269450000000003</c:v>
                </c:pt>
                <c:pt idx="250">
                  <c:v>23.022219999999997</c:v>
                </c:pt>
                <c:pt idx="251">
                  <c:v>22.955069999999996</c:v>
                </c:pt>
                <c:pt idx="252">
                  <c:v>23.418989999999997</c:v>
                </c:pt>
                <c:pt idx="253">
                  <c:v>22.945909999999998</c:v>
                </c:pt>
                <c:pt idx="254">
                  <c:v>23.791350000000001</c:v>
                </c:pt>
                <c:pt idx="255">
                  <c:v>23.147369999999995</c:v>
                </c:pt>
                <c:pt idx="256">
                  <c:v>23.013060000000007</c:v>
                </c:pt>
                <c:pt idx="257">
                  <c:v>23.177879999999995</c:v>
                </c:pt>
                <c:pt idx="258">
                  <c:v>23.919559999999997</c:v>
                </c:pt>
                <c:pt idx="259">
                  <c:v>23.32132</c:v>
                </c:pt>
                <c:pt idx="260">
                  <c:v>23.470870000000001</c:v>
                </c:pt>
                <c:pt idx="261">
                  <c:v>23.715050000000002</c:v>
                </c:pt>
                <c:pt idx="262">
                  <c:v>23.257239999999996</c:v>
                </c:pt>
                <c:pt idx="263">
                  <c:v>24.047729999999998</c:v>
                </c:pt>
                <c:pt idx="264">
                  <c:v>23.339639999999999</c:v>
                </c:pt>
                <c:pt idx="265">
                  <c:v>24.246120000000001</c:v>
                </c:pt>
                <c:pt idx="266">
                  <c:v>23.568539999999999</c:v>
                </c:pt>
                <c:pt idx="267">
                  <c:v>24.087409999999998</c:v>
                </c:pt>
                <c:pt idx="268">
                  <c:v>23.794409999999999</c:v>
                </c:pt>
                <c:pt idx="269">
                  <c:v>23.388480000000005</c:v>
                </c:pt>
                <c:pt idx="270">
                  <c:v>23.467829999999996</c:v>
                </c:pt>
                <c:pt idx="271">
                  <c:v>23.525820000000003</c:v>
                </c:pt>
                <c:pt idx="272">
                  <c:v>23.464780000000005</c:v>
                </c:pt>
                <c:pt idx="273">
                  <c:v>23.501409999999996</c:v>
                </c:pt>
                <c:pt idx="274">
                  <c:v>23.412890000000001</c:v>
                </c:pt>
                <c:pt idx="275">
                  <c:v>23.321330000000003</c:v>
                </c:pt>
                <c:pt idx="276">
                  <c:v>23.306059999999999</c:v>
                </c:pt>
                <c:pt idx="277">
                  <c:v>23.25113</c:v>
                </c:pt>
                <c:pt idx="278">
                  <c:v>23.327420000000004</c:v>
                </c:pt>
                <c:pt idx="279">
                  <c:v>23.333540000000003</c:v>
                </c:pt>
                <c:pt idx="280">
                  <c:v>23.299960000000002</c:v>
                </c:pt>
                <c:pt idx="281">
                  <c:v>23.278589999999998</c:v>
                </c:pt>
                <c:pt idx="282">
                  <c:v>23.202300000000005</c:v>
                </c:pt>
                <c:pt idx="283">
                  <c:v>23.196199999999997</c:v>
                </c:pt>
                <c:pt idx="284">
                  <c:v>23.196189999999998</c:v>
                </c:pt>
                <c:pt idx="285">
                  <c:v>23.101570000000002</c:v>
                </c:pt>
                <c:pt idx="286">
                  <c:v>23.092420000000001</c:v>
                </c:pt>
                <c:pt idx="287">
                  <c:v>23.284690000000005</c:v>
                </c:pt>
                <c:pt idx="288">
                  <c:v>23.266390000000001</c:v>
                </c:pt>
                <c:pt idx="289">
                  <c:v>23.19314</c:v>
                </c:pt>
                <c:pt idx="290">
                  <c:v>23.196189999999998</c:v>
                </c:pt>
                <c:pt idx="291">
                  <c:v>23.18092</c:v>
                </c:pt>
                <c:pt idx="292">
                  <c:v>23.18094</c:v>
                </c:pt>
                <c:pt idx="293">
                  <c:v>23.135140000000007</c:v>
                </c:pt>
                <c:pt idx="294">
                  <c:v>23.089369999999999</c:v>
                </c:pt>
                <c:pt idx="295">
                  <c:v>23.104629999999997</c:v>
                </c:pt>
                <c:pt idx="296">
                  <c:v>23.11073</c:v>
                </c:pt>
                <c:pt idx="297">
                  <c:v>23.098519999999997</c:v>
                </c:pt>
                <c:pt idx="298">
                  <c:v>23.092419999999997</c:v>
                </c:pt>
                <c:pt idx="299">
                  <c:v>22.99475</c:v>
                </c:pt>
                <c:pt idx="300">
                  <c:v>22.99475</c:v>
                </c:pt>
                <c:pt idx="301">
                  <c:v>23.00085</c:v>
                </c:pt>
                <c:pt idx="302">
                  <c:v>22.991699999999994</c:v>
                </c:pt>
                <c:pt idx="303">
                  <c:v>23.052749999999996</c:v>
                </c:pt>
                <c:pt idx="304">
                  <c:v>23.202289999999998</c:v>
                </c:pt>
                <c:pt idx="305">
                  <c:v>23.10463</c:v>
                </c:pt>
                <c:pt idx="306">
                  <c:v>23.745570000000001</c:v>
                </c:pt>
                <c:pt idx="307">
                  <c:v>24.03248</c:v>
                </c:pt>
                <c:pt idx="308">
                  <c:v>23.788309999999996</c:v>
                </c:pt>
                <c:pt idx="309">
                  <c:v>23.788310000000003</c:v>
                </c:pt>
                <c:pt idx="310">
                  <c:v>23.76389</c:v>
                </c:pt>
                <c:pt idx="311">
                  <c:v>24.188130000000001</c:v>
                </c:pt>
                <c:pt idx="312">
                  <c:v>23.727269999999997</c:v>
                </c:pt>
                <c:pt idx="313">
                  <c:v>24.502509999999997</c:v>
                </c:pt>
                <c:pt idx="314">
                  <c:v>23.782189999999996</c:v>
                </c:pt>
                <c:pt idx="315">
                  <c:v>24.48724</c:v>
                </c:pt>
                <c:pt idx="316">
                  <c:v>23.846299999999999</c:v>
                </c:pt>
                <c:pt idx="317">
                  <c:v>23.724220000000006</c:v>
                </c:pt>
                <c:pt idx="318">
                  <c:v>23.87377</c:v>
                </c:pt>
                <c:pt idx="319">
                  <c:v>23.757779999999997</c:v>
                </c:pt>
                <c:pt idx="320">
                  <c:v>23.827970000000004</c:v>
                </c:pt>
                <c:pt idx="321">
                  <c:v>23.794400000000007</c:v>
                </c:pt>
                <c:pt idx="322">
                  <c:v>23.715050000000002</c:v>
                </c:pt>
                <c:pt idx="323">
                  <c:v>23.61739</c:v>
                </c:pt>
                <c:pt idx="324">
                  <c:v>23.602120000000003</c:v>
                </c:pt>
                <c:pt idx="325">
                  <c:v>23.5014</c:v>
                </c:pt>
                <c:pt idx="326">
                  <c:v>23.678420000000003</c:v>
                </c:pt>
                <c:pt idx="327">
                  <c:v>23.599080000000004</c:v>
                </c:pt>
                <c:pt idx="328">
                  <c:v>23.592970000000005</c:v>
                </c:pt>
                <c:pt idx="329">
                  <c:v>23.605170000000001</c:v>
                </c:pt>
                <c:pt idx="330">
                  <c:v>23.501399999999993</c:v>
                </c:pt>
                <c:pt idx="331">
                  <c:v>23.4831</c:v>
                </c:pt>
                <c:pt idx="332">
                  <c:v>23.492249999999995</c:v>
                </c:pt>
                <c:pt idx="333">
                  <c:v>23.397629999999999</c:v>
                </c:pt>
                <c:pt idx="334">
                  <c:v>23.388480000000001</c:v>
                </c:pt>
                <c:pt idx="335">
                  <c:v>23.495290000000001</c:v>
                </c:pt>
                <c:pt idx="336">
                  <c:v>23.513610000000003</c:v>
                </c:pt>
                <c:pt idx="337">
                  <c:v>23.4953</c:v>
                </c:pt>
                <c:pt idx="338">
                  <c:v>23.492249999999999</c:v>
                </c:pt>
                <c:pt idx="339">
                  <c:v>23.498350000000002</c:v>
                </c:pt>
                <c:pt idx="340">
                  <c:v>23.4892</c:v>
                </c:pt>
                <c:pt idx="341">
                  <c:v>23.476990000000004</c:v>
                </c:pt>
                <c:pt idx="342">
                  <c:v>23.397629999999999</c:v>
                </c:pt>
                <c:pt idx="343">
                  <c:v>23.391529999999999</c:v>
                </c:pt>
                <c:pt idx="344">
                  <c:v>23.400680000000001</c:v>
                </c:pt>
                <c:pt idx="345">
                  <c:v>23.397639999999996</c:v>
                </c:pt>
                <c:pt idx="346">
                  <c:v>23.400680000000001</c:v>
                </c:pt>
                <c:pt idx="347">
                  <c:v>23.354899999999997</c:v>
                </c:pt>
                <c:pt idx="348">
                  <c:v>23.293859999999999</c:v>
                </c:pt>
                <c:pt idx="349">
                  <c:v>15.547540000000003</c:v>
                </c:pt>
                <c:pt idx="350">
                  <c:v>8.2895899999999987</c:v>
                </c:pt>
                <c:pt idx="351">
                  <c:v>14.375529999999999</c:v>
                </c:pt>
                <c:pt idx="352">
                  <c:v>15.11721</c:v>
                </c:pt>
                <c:pt idx="353">
                  <c:v>13.0326</c:v>
                </c:pt>
                <c:pt idx="354">
                  <c:v>11.207429999999999</c:v>
                </c:pt>
                <c:pt idx="355">
                  <c:v>9.7088300000000007</c:v>
                </c:pt>
                <c:pt idx="356">
                  <c:v>7.7279999999999998</c:v>
                </c:pt>
                <c:pt idx="357">
                  <c:v>4.5232599999999996</c:v>
                </c:pt>
                <c:pt idx="358">
                  <c:v>3.3329200000000001</c:v>
                </c:pt>
                <c:pt idx="359">
                  <c:v>1.51387</c:v>
                </c:pt>
                <c:pt idx="360">
                  <c:v>0.63789000000000007</c:v>
                </c:pt>
                <c:pt idx="361">
                  <c:v>0.60431999999999997</c:v>
                </c:pt>
                <c:pt idx="362">
                  <c:v>0.60736999999999997</c:v>
                </c:pt>
                <c:pt idx="363">
                  <c:v>0.60736999999999997</c:v>
                </c:pt>
                <c:pt idx="364">
                  <c:v>0.59211999999999998</c:v>
                </c:pt>
                <c:pt idx="365">
                  <c:v>0.60431999999999997</c:v>
                </c:pt>
                <c:pt idx="366">
                  <c:v>0.59821999999999997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15264"/>
        <c:axId val="129117184"/>
      </c:scatterChart>
      <c:valAx>
        <c:axId val="12911526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LOAD-KN</a:t>
                </a:r>
              </a:p>
            </c:rich>
          </c:tx>
          <c:layout>
            <c:manualLayout>
              <c:xMode val="edge"/>
              <c:yMode val="edge"/>
              <c:x val="0.48631827962536622"/>
              <c:y val="0.959943658358494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117184"/>
        <c:crosses val="autoZero"/>
        <c:crossBetween val="midCat"/>
        <c:majorUnit val="5"/>
        <c:minorUnit val="1"/>
      </c:valAx>
      <c:valAx>
        <c:axId val="129117184"/>
        <c:scaling>
          <c:orientation val="minMax"/>
          <c:max val="25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MOMENT SAGGGING-KN.m</a:t>
                </a:r>
              </a:p>
            </c:rich>
          </c:tx>
          <c:layout>
            <c:manualLayout>
              <c:xMode val="edge"/>
              <c:yMode val="edge"/>
              <c:x val="9.5077181691354921E-3"/>
              <c:y val="0.362688545510758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115264"/>
        <c:crosses val="autoZero"/>
        <c:crossBetween val="midCat"/>
        <c:majorUnit val="5"/>
        <c:minorUnit val="1"/>
      </c:valAx>
    </c:plotArea>
    <c:legend>
      <c:legendPos val="r"/>
      <c:layout>
        <c:manualLayout>
          <c:xMode val="edge"/>
          <c:yMode val="edge"/>
          <c:x val="0.16866433133223188"/>
          <c:y val="7.1914303737591168E-2"/>
          <c:w val="0.1057059206665506"/>
          <c:h val="0.11330146231721035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4"/>
          <c:order val="0"/>
          <c:tx>
            <c:v>Test</c:v>
          </c:tx>
          <c:spPr>
            <a:ln w="3492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'CURVATURE-DATA'!$M$7:$M$373</c:f>
              <c:numCache>
                <c:formatCode>General</c:formatCode>
                <c:ptCount val="367"/>
                <c:pt idx="0">
                  <c:v>6.6877906976744173E-5</c:v>
                </c:pt>
                <c:pt idx="1">
                  <c:v>6.9668604651162782E-5</c:v>
                </c:pt>
                <c:pt idx="2">
                  <c:v>6.6877906976744173E-5</c:v>
                </c:pt>
                <c:pt idx="3">
                  <c:v>6.6877906976744173E-5</c:v>
                </c:pt>
                <c:pt idx="4">
                  <c:v>6.9668604651162782E-5</c:v>
                </c:pt>
                <c:pt idx="5">
                  <c:v>7.8023255813953484E-5</c:v>
                </c:pt>
                <c:pt idx="6">
                  <c:v>6.9668604651162782E-5</c:v>
                </c:pt>
                <c:pt idx="7">
                  <c:v>6.6883720930232561E-5</c:v>
                </c:pt>
                <c:pt idx="8">
                  <c:v>6.1308139534883718E-5</c:v>
                </c:pt>
                <c:pt idx="9">
                  <c:v>5.2947674418604648E-5</c:v>
                </c:pt>
                <c:pt idx="10">
                  <c:v>5.8517441860465116E-5</c:v>
                </c:pt>
                <c:pt idx="11">
                  <c:v>6.1308139534883718E-5</c:v>
                </c:pt>
                <c:pt idx="12">
                  <c:v>6.9668604651162782E-5</c:v>
                </c:pt>
                <c:pt idx="13">
                  <c:v>8.0808139534883705E-5</c:v>
                </c:pt>
                <c:pt idx="14">
                  <c:v>9.4738372093023277E-5</c:v>
                </c:pt>
                <c:pt idx="15">
                  <c:v>9.473837209302325E-5</c:v>
                </c:pt>
                <c:pt idx="16">
                  <c:v>1.1980813953488372E-4</c:v>
                </c:pt>
                <c:pt idx="17">
                  <c:v>1.3095348837209301E-4</c:v>
                </c:pt>
                <c:pt idx="18">
                  <c:v>1.5045348837209303E-4</c:v>
                </c:pt>
                <c:pt idx="19">
                  <c:v>1.5602325581395347E-4</c:v>
                </c:pt>
                <c:pt idx="20">
                  <c:v>1.6716860465116281E-4</c:v>
                </c:pt>
                <c:pt idx="21">
                  <c:v>1.6159883720930231E-4</c:v>
                </c:pt>
                <c:pt idx="22">
                  <c:v>1.6716860465116281E-4</c:v>
                </c:pt>
                <c:pt idx="23">
                  <c:v>1.7831395348837209E-4</c:v>
                </c:pt>
                <c:pt idx="24">
                  <c:v>1.9223837209302323E-4</c:v>
                </c:pt>
                <c:pt idx="25">
                  <c:v>1.8944767441860465E-4</c:v>
                </c:pt>
                <c:pt idx="26">
                  <c:v>2.033779069767442E-4</c:v>
                </c:pt>
                <c:pt idx="27">
                  <c:v>2.0059302325581396E-4</c:v>
                </c:pt>
                <c:pt idx="28">
                  <c:v>2.033779069767442E-4</c:v>
                </c:pt>
                <c:pt idx="29">
                  <c:v>2.117383720930233E-4</c:v>
                </c:pt>
                <c:pt idx="30">
                  <c:v>2.8418023255813955E-4</c:v>
                </c:pt>
                <c:pt idx="31">
                  <c:v>3.2038372093023254E-4</c:v>
                </c:pt>
                <c:pt idx="32">
                  <c:v>3.5381395348837205E-4</c:v>
                </c:pt>
                <c:pt idx="33">
                  <c:v>3.6774418604651162E-4</c:v>
                </c:pt>
                <c:pt idx="34">
                  <c:v>3.8445930232558143E-4</c:v>
                </c:pt>
                <c:pt idx="35">
                  <c:v>3.9002906976744184E-4</c:v>
                </c:pt>
                <c:pt idx="36">
                  <c:v>3.8724999999999995E-4</c:v>
                </c:pt>
                <c:pt idx="37">
                  <c:v>4.2904069767441867E-4</c:v>
                </c:pt>
                <c:pt idx="38">
                  <c:v>4.5410465116279067E-4</c:v>
                </c:pt>
                <c:pt idx="39">
                  <c:v>4.6246511627906972E-4</c:v>
                </c:pt>
                <c:pt idx="40">
                  <c:v>4.7361046511627906E-4</c:v>
                </c:pt>
                <c:pt idx="41">
                  <c:v>4.7082558139534888E-4</c:v>
                </c:pt>
                <c:pt idx="42">
                  <c:v>4.9590116279069768E-4</c:v>
                </c:pt>
                <c:pt idx="43">
                  <c:v>4.847500000000001E-4</c:v>
                </c:pt>
                <c:pt idx="44">
                  <c:v>4.819651162790697E-4</c:v>
                </c:pt>
                <c:pt idx="45">
                  <c:v>4.8753488372093017E-4</c:v>
                </c:pt>
                <c:pt idx="46">
                  <c:v>4.9589534883720933E-4</c:v>
                </c:pt>
                <c:pt idx="47">
                  <c:v>5.0703488372093027E-4</c:v>
                </c:pt>
                <c:pt idx="48">
                  <c:v>5.1540116279069766E-4</c:v>
                </c:pt>
                <c:pt idx="49">
                  <c:v>5.4605232558139539E-4</c:v>
                </c:pt>
                <c:pt idx="50">
                  <c:v>5.2097093023255813E-4</c:v>
                </c:pt>
                <c:pt idx="51">
                  <c:v>5.2097093023255813E-4</c:v>
                </c:pt>
                <c:pt idx="52">
                  <c:v>5.8224999999999987E-4</c:v>
                </c:pt>
                <c:pt idx="53">
                  <c:v>6.1567441860465113E-4</c:v>
                </c:pt>
                <c:pt idx="54">
                  <c:v>6.2960465116279076E-4</c:v>
                </c:pt>
                <c:pt idx="55">
                  <c:v>6.3795930232558135E-4</c:v>
                </c:pt>
                <c:pt idx="56">
                  <c:v>6.4631395348837206E-4</c:v>
                </c:pt>
                <c:pt idx="57">
                  <c:v>6.6024418604651157E-4</c:v>
                </c:pt>
                <c:pt idx="58">
                  <c:v>6.6859883720930228E-4</c:v>
                </c:pt>
                <c:pt idx="59">
                  <c:v>6.6024418604651157E-4</c:v>
                </c:pt>
                <c:pt idx="60">
                  <c:v>7.605232558139535E-4</c:v>
                </c:pt>
                <c:pt idx="61">
                  <c:v>7.9116860465116277E-4</c:v>
                </c:pt>
                <c:pt idx="62">
                  <c:v>7.9116860465116277E-4</c:v>
                </c:pt>
                <c:pt idx="63">
                  <c:v>7.8559883720930219E-4</c:v>
                </c:pt>
                <c:pt idx="64">
                  <c:v>9.0821511627906979E-4</c:v>
                </c:pt>
                <c:pt idx="65">
                  <c:v>9.1099999999999992E-4</c:v>
                </c:pt>
                <c:pt idx="66">
                  <c:v>9.2493023255813944E-4</c:v>
                </c:pt>
                <c:pt idx="67">
                  <c:v>9.3050000000000001E-4</c:v>
                </c:pt>
                <c:pt idx="68">
                  <c:v>9.3886046511627895E-4</c:v>
                </c:pt>
                <c:pt idx="69">
                  <c:v>9.6114534883720928E-4</c:v>
                </c:pt>
                <c:pt idx="70">
                  <c:v>9.7786046511627893E-4</c:v>
                </c:pt>
                <c:pt idx="71">
                  <c:v>9.7786046511627893E-4</c:v>
                </c:pt>
                <c:pt idx="72">
                  <c:v>9.8621511627907006E-4</c:v>
                </c:pt>
                <c:pt idx="73">
                  <c:v>1.0001453488372091E-3</c:v>
                </c:pt>
                <c:pt idx="74">
                  <c:v>1.0029302325581396E-3</c:v>
                </c:pt>
                <c:pt idx="75">
                  <c:v>1.0196453488372093E-3</c:v>
                </c:pt>
                <c:pt idx="76">
                  <c:v>1.0112906976744186E-3</c:v>
                </c:pt>
                <c:pt idx="77">
                  <c:v>1.0307848837209303E-3</c:v>
                </c:pt>
                <c:pt idx="78">
                  <c:v>1.0446976744186045E-3</c:v>
                </c:pt>
                <c:pt idx="79">
                  <c:v>1.0419127906976743E-3</c:v>
                </c:pt>
                <c:pt idx="80">
                  <c:v>1.0447034883720929E-3</c:v>
                </c:pt>
                <c:pt idx="81">
                  <c:v>1.0530639534883719E-3</c:v>
                </c:pt>
                <c:pt idx="82">
                  <c:v>1.0447034883720929E-3</c:v>
                </c:pt>
                <c:pt idx="83">
                  <c:v>1.0502790697674419E-3</c:v>
                </c:pt>
                <c:pt idx="84">
                  <c:v>1.0558604651162791E-3</c:v>
                </c:pt>
                <c:pt idx="85">
                  <c:v>1.0670116279069769E-3</c:v>
                </c:pt>
                <c:pt idx="86">
                  <c:v>1.0976453488372093E-3</c:v>
                </c:pt>
                <c:pt idx="87">
                  <c:v>1.133860465116279E-3</c:v>
                </c:pt>
                <c:pt idx="88">
                  <c:v>1.1589244186046509E-3</c:v>
                </c:pt>
                <c:pt idx="89">
                  <c:v>1.161703488372093E-3</c:v>
                </c:pt>
                <c:pt idx="90">
                  <c:v>1.1867732558139535E-3</c:v>
                </c:pt>
                <c:pt idx="91">
                  <c:v>1.1839999999999999E-3</c:v>
                </c:pt>
                <c:pt idx="92">
                  <c:v>1.1923488372093023E-3</c:v>
                </c:pt>
                <c:pt idx="93">
                  <c:v>1.3177151162790696E-3</c:v>
                </c:pt>
                <c:pt idx="94">
                  <c:v>1.3260813953488372E-3</c:v>
                </c:pt>
                <c:pt idx="95">
                  <c:v>1.3149360465116279E-3</c:v>
                </c:pt>
                <c:pt idx="96">
                  <c:v>1.3400058139534884E-3</c:v>
                </c:pt>
                <c:pt idx="97">
                  <c:v>1.3623023255813955E-3</c:v>
                </c:pt>
                <c:pt idx="98">
                  <c:v>1.390156976744186E-3</c:v>
                </c:pt>
                <c:pt idx="99">
                  <c:v>1.4040930232558139E-3</c:v>
                </c:pt>
                <c:pt idx="100">
                  <c:v>1.4180290697674417E-3</c:v>
                </c:pt>
                <c:pt idx="101">
                  <c:v>1.4375406976744188E-3</c:v>
                </c:pt>
                <c:pt idx="102">
                  <c:v>1.6270058139534883E-3</c:v>
                </c:pt>
                <c:pt idx="103">
                  <c:v>1.8722383720930231E-3</c:v>
                </c:pt>
                <c:pt idx="104">
                  <c:v>2.1035755813953489E-3</c:v>
                </c:pt>
                <c:pt idx="105">
                  <c:v>2.2764127906976742E-3</c:v>
                </c:pt>
                <c:pt idx="106">
                  <c:v>1.1947023255813953E-2</c:v>
                </c:pt>
                <c:pt idx="107">
                  <c:v>1.2324779069767439E-2</c:v>
                </c:pt>
                <c:pt idx="108">
                  <c:v>1.2590674418604652E-2</c:v>
                </c:pt>
                <c:pt idx="109">
                  <c:v>1.2792168604651162E-2</c:v>
                </c:pt>
                <c:pt idx="110">
                  <c:v>1.2873406976744184E-2</c:v>
                </c:pt>
                <c:pt idx="111">
                  <c:v>1.3335162790697672E-2</c:v>
                </c:pt>
                <c:pt idx="112">
                  <c:v>1.3685029069767443E-2</c:v>
                </c:pt>
                <c:pt idx="113">
                  <c:v>1.4012627906976743E-2</c:v>
                </c:pt>
                <c:pt idx="114">
                  <c:v>1.426746511627907E-2</c:v>
                </c:pt>
                <c:pt idx="115">
                  <c:v>1.4379517441860465E-2</c:v>
                </c:pt>
                <c:pt idx="116">
                  <c:v>1.4519558139534884E-2</c:v>
                </c:pt>
                <c:pt idx="117">
                  <c:v>1.4527988372093022E-2</c:v>
                </c:pt>
                <c:pt idx="118">
                  <c:v>1.5230808139534884E-2</c:v>
                </c:pt>
                <c:pt idx="119">
                  <c:v>1.5387715116279073E-2</c:v>
                </c:pt>
                <c:pt idx="120">
                  <c:v>1.5314947674418603E-2</c:v>
                </c:pt>
                <c:pt idx="121">
                  <c:v>1.5245093023255817E-2</c:v>
                </c:pt>
                <c:pt idx="122">
                  <c:v>1.5253540697674418E-2</c:v>
                </c:pt>
                <c:pt idx="123">
                  <c:v>1.6043110465116278E-2</c:v>
                </c:pt>
                <c:pt idx="124">
                  <c:v>1.6244767441860462E-2</c:v>
                </c:pt>
                <c:pt idx="125">
                  <c:v>1.6387616279069768E-2</c:v>
                </c:pt>
                <c:pt idx="126">
                  <c:v>1.6466093023255815E-2</c:v>
                </c:pt>
                <c:pt idx="127">
                  <c:v>1.6536110465116282E-2</c:v>
                </c:pt>
                <c:pt idx="128">
                  <c:v>1.651652906976744E-2</c:v>
                </c:pt>
                <c:pt idx="129">
                  <c:v>1.6720970930232559E-2</c:v>
                </c:pt>
                <c:pt idx="130">
                  <c:v>1.669856976744186E-2</c:v>
                </c:pt>
                <c:pt idx="131">
                  <c:v>1.6903034883720931E-2</c:v>
                </c:pt>
                <c:pt idx="132">
                  <c:v>1.742141860465116E-2</c:v>
                </c:pt>
                <c:pt idx="133">
                  <c:v>1.7808139534883721E-2</c:v>
                </c:pt>
                <c:pt idx="134">
                  <c:v>1.8029587209302325E-2</c:v>
                </c:pt>
                <c:pt idx="135">
                  <c:v>1.8046412790697675E-2</c:v>
                </c:pt>
                <c:pt idx="136">
                  <c:v>1.799041860465116E-2</c:v>
                </c:pt>
                <c:pt idx="137">
                  <c:v>1.7948406976744186E-2</c:v>
                </c:pt>
                <c:pt idx="138">
                  <c:v>1.7920372093023253E-2</c:v>
                </c:pt>
                <c:pt idx="139">
                  <c:v>1.7900744186046511E-2</c:v>
                </c:pt>
                <c:pt idx="140">
                  <c:v>1.7878354651162789E-2</c:v>
                </c:pt>
                <c:pt idx="141">
                  <c:v>1.8321093023255814E-2</c:v>
                </c:pt>
                <c:pt idx="142">
                  <c:v>1.89183488372093E-2</c:v>
                </c:pt>
                <c:pt idx="143">
                  <c:v>1.7624209302325583E-2</c:v>
                </c:pt>
                <c:pt idx="144">
                  <c:v>1.8576709302325585E-2</c:v>
                </c:pt>
                <c:pt idx="145">
                  <c:v>1.8526249999999998E-2</c:v>
                </c:pt>
                <c:pt idx="146">
                  <c:v>1.8837319767441862E-2</c:v>
                </c:pt>
                <c:pt idx="147">
                  <c:v>1.9246575581395347E-2</c:v>
                </c:pt>
                <c:pt idx="148">
                  <c:v>1.9580232558139538E-2</c:v>
                </c:pt>
                <c:pt idx="149">
                  <c:v>1.9611093023255814E-2</c:v>
                </c:pt>
                <c:pt idx="150">
                  <c:v>3.1041959302325582E-2</c:v>
                </c:pt>
                <c:pt idx="151">
                  <c:v>8.5113767441860458E-2</c:v>
                </c:pt>
                <c:pt idx="152">
                  <c:v>8.7117250000000007E-2</c:v>
                </c:pt>
                <c:pt idx="153">
                  <c:v>9.0389482558139528E-2</c:v>
                </c:pt>
                <c:pt idx="154">
                  <c:v>2.0330232558139535E-4</c:v>
                </c:pt>
                <c:pt idx="155">
                  <c:v>3.0077906976744192E-4</c:v>
                </c:pt>
                <c:pt idx="156">
                  <c:v>3.0913372093023257E-4</c:v>
                </c:pt>
                <c:pt idx="157">
                  <c:v>4.5675000000000007E-4</c:v>
                </c:pt>
                <c:pt idx="158">
                  <c:v>5.1802906976744186E-4</c:v>
                </c:pt>
                <c:pt idx="159">
                  <c:v>5.096686046511627E-4</c:v>
                </c:pt>
                <c:pt idx="160">
                  <c:v>4.9295930232558141E-4</c:v>
                </c:pt>
                <c:pt idx="161">
                  <c:v>4.8738953488372094E-4</c:v>
                </c:pt>
                <c:pt idx="162">
                  <c:v>5.3473837209302327E-4</c:v>
                </c:pt>
                <c:pt idx="163">
                  <c:v>5.9323255813953488E-4</c:v>
                </c:pt>
                <c:pt idx="164">
                  <c:v>6.6008139534883719E-4</c:v>
                </c:pt>
                <c:pt idx="165">
                  <c:v>7.1300581395348844E-4</c:v>
                </c:pt>
                <c:pt idx="166">
                  <c:v>8.1328488372093015E-4</c:v>
                </c:pt>
                <c:pt idx="167">
                  <c:v>8.4671511627906976E-4</c:v>
                </c:pt>
                <c:pt idx="168">
                  <c:v>8.3278488372093024E-4</c:v>
                </c:pt>
                <c:pt idx="169">
                  <c:v>9.9714534883720918E-4</c:v>
                </c:pt>
                <c:pt idx="170">
                  <c:v>1.1559360465116279E-3</c:v>
                </c:pt>
                <c:pt idx="171">
                  <c:v>1.2924534883720928E-3</c:v>
                </c:pt>
                <c:pt idx="172">
                  <c:v>1.3286744186046513E-3</c:v>
                </c:pt>
                <c:pt idx="173">
                  <c:v>1.3593197674418604E-3</c:v>
                </c:pt>
                <c:pt idx="174">
                  <c:v>1.3760348837209301E-3</c:v>
                </c:pt>
                <c:pt idx="175">
                  <c:v>1.3509593023255816E-3</c:v>
                </c:pt>
                <c:pt idx="176">
                  <c:v>1.4651918604651163E-3</c:v>
                </c:pt>
                <c:pt idx="177">
                  <c:v>1.5181337209302329E-3</c:v>
                </c:pt>
                <c:pt idx="178">
                  <c:v>1.6017209302325579E-3</c:v>
                </c:pt>
                <c:pt idx="179">
                  <c:v>1.5877906976744188E-3</c:v>
                </c:pt>
                <c:pt idx="180">
                  <c:v>1.5794302325581396E-3</c:v>
                </c:pt>
                <c:pt idx="181">
                  <c:v>1.8720116279069769E-3</c:v>
                </c:pt>
                <c:pt idx="182">
                  <c:v>1.9695465116279071E-3</c:v>
                </c:pt>
                <c:pt idx="183">
                  <c:v>1.93053488372093E-3</c:v>
                </c:pt>
                <c:pt idx="184">
                  <c:v>1.8915232558139536E-3</c:v>
                </c:pt>
                <c:pt idx="185">
                  <c:v>1.9054534883720929E-3</c:v>
                </c:pt>
                <c:pt idx="186">
                  <c:v>2.0057732558139535E-3</c:v>
                </c:pt>
                <c:pt idx="187">
                  <c:v>2.0726569767441859E-3</c:v>
                </c:pt>
                <c:pt idx="188">
                  <c:v>8.1877145348837221E-2</c:v>
                </c:pt>
                <c:pt idx="189">
                  <c:v>8.1556430232558152E-2</c:v>
                </c:pt>
                <c:pt idx="190">
                  <c:v>8.1350424418604642E-2</c:v>
                </c:pt>
                <c:pt idx="191">
                  <c:v>8.1784197674418593E-2</c:v>
                </c:pt>
                <c:pt idx="192">
                  <c:v>2.0169244186046512E-3</c:v>
                </c:pt>
                <c:pt idx="193">
                  <c:v>2.1701976744186047E-3</c:v>
                </c:pt>
                <c:pt idx="194">
                  <c:v>2.2147906976744186E-3</c:v>
                </c:pt>
                <c:pt idx="195">
                  <c:v>2.242656976744186E-3</c:v>
                </c:pt>
                <c:pt idx="196">
                  <c:v>2.443331395348837E-3</c:v>
                </c:pt>
                <c:pt idx="197">
                  <c:v>2.6105639534883722E-3</c:v>
                </c:pt>
                <c:pt idx="198">
                  <c:v>2.5910523255813955E-3</c:v>
                </c:pt>
                <c:pt idx="199">
                  <c:v>2.5687558139534886E-3</c:v>
                </c:pt>
                <c:pt idx="200">
                  <c:v>2.7443604651162788E-3</c:v>
                </c:pt>
                <c:pt idx="201">
                  <c:v>2.9450639534883715E-3</c:v>
                </c:pt>
                <c:pt idx="202">
                  <c:v>2.8474999999999998E-3</c:v>
                </c:pt>
                <c:pt idx="203">
                  <c:v>3.0008197674418597E-3</c:v>
                </c:pt>
                <c:pt idx="204">
                  <c:v>3.1095406976744183E-3</c:v>
                </c:pt>
                <c:pt idx="205">
                  <c:v>3.1959651162790704E-3</c:v>
                </c:pt>
                <c:pt idx="206">
                  <c:v>3.274023255813953E-3</c:v>
                </c:pt>
                <c:pt idx="207">
                  <c:v>3.3214244186046504E-3</c:v>
                </c:pt>
                <c:pt idx="208">
                  <c:v>3.3270000000000005E-3</c:v>
                </c:pt>
                <c:pt idx="209">
                  <c:v>3.6643662790697674E-3</c:v>
                </c:pt>
                <c:pt idx="210">
                  <c:v>3.6392732558139539E-3</c:v>
                </c:pt>
                <c:pt idx="211">
                  <c:v>3.8260930232558135E-3</c:v>
                </c:pt>
                <c:pt idx="212">
                  <c:v>3.8846569767441853E-3</c:v>
                </c:pt>
                <c:pt idx="213">
                  <c:v>3.7201337209302326E-3</c:v>
                </c:pt>
                <c:pt idx="214">
                  <c:v>3.8567674418604654E-3</c:v>
                </c:pt>
                <c:pt idx="215">
                  <c:v>3.90975E-3</c:v>
                </c:pt>
                <c:pt idx="216">
                  <c:v>3.8958081395348834E-3</c:v>
                </c:pt>
                <c:pt idx="217">
                  <c:v>3.8707093023255808E-3</c:v>
                </c:pt>
                <c:pt idx="218">
                  <c:v>3.9264825581395348E-3</c:v>
                </c:pt>
                <c:pt idx="219">
                  <c:v>3.9264825581395348E-3</c:v>
                </c:pt>
                <c:pt idx="220">
                  <c:v>3.9236976744186046E-3</c:v>
                </c:pt>
                <c:pt idx="221">
                  <c:v>3.9655232558139537E-3</c:v>
                </c:pt>
                <c:pt idx="222">
                  <c:v>3.9599476744186044E-3</c:v>
                </c:pt>
                <c:pt idx="223">
                  <c:v>3.9683139534883718E-3</c:v>
                </c:pt>
                <c:pt idx="224">
                  <c:v>4.0352383720930231E-3</c:v>
                </c:pt>
                <c:pt idx="225">
                  <c:v>4.1216918604651161E-3</c:v>
                </c:pt>
                <c:pt idx="226">
                  <c:v>4.3029651162790694E-3</c:v>
                </c:pt>
                <c:pt idx="227">
                  <c:v>4.2973895348837202E-3</c:v>
                </c:pt>
                <c:pt idx="228">
                  <c:v>4.5539825581395344E-3</c:v>
                </c:pt>
                <c:pt idx="229">
                  <c:v>4.5233023255813959E-3</c:v>
                </c:pt>
                <c:pt idx="230">
                  <c:v>4.5233023255813959E-3</c:v>
                </c:pt>
                <c:pt idx="231">
                  <c:v>4.7185523255813943E-3</c:v>
                </c:pt>
                <c:pt idx="232">
                  <c:v>4.7743372093023255E-3</c:v>
                </c:pt>
                <c:pt idx="233">
                  <c:v>4.7576046511627907E-3</c:v>
                </c:pt>
                <c:pt idx="234">
                  <c:v>4.9277616279069765E-3</c:v>
                </c:pt>
                <c:pt idx="235">
                  <c:v>4.9751802325581395E-3</c:v>
                </c:pt>
                <c:pt idx="236">
                  <c:v>4.9389186046511629E-3</c:v>
                </c:pt>
                <c:pt idx="237">
                  <c:v>5.1565116279069763E-3</c:v>
                </c:pt>
                <c:pt idx="238">
                  <c:v>5.1258255813953499E-3</c:v>
                </c:pt>
                <c:pt idx="239">
                  <c:v>5.1927790697674425E-3</c:v>
                </c:pt>
                <c:pt idx="240">
                  <c:v>5.1788313953488371E-3</c:v>
                </c:pt>
                <c:pt idx="241">
                  <c:v>5.404813953488373E-3</c:v>
                </c:pt>
                <c:pt idx="242">
                  <c:v>5.4020232558139531E-3</c:v>
                </c:pt>
                <c:pt idx="243">
                  <c:v>5.4187616279069767E-3</c:v>
                </c:pt>
                <c:pt idx="244">
                  <c:v>5.5722151162790699E-3</c:v>
                </c:pt>
                <c:pt idx="245">
                  <c:v>5.8735697674418596E-3</c:v>
                </c:pt>
                <c:pt idx="246">
                  <c:v>5.7898604651162797E-3</c:v>
                </c:pt>
                <c:pt idx="247">
                  <c:v>5.9824011627906968E-3</c:v>
                </c:pt>
                <c:pt idx="248">
                  <c:v>5.8903139534883719E-3</c:v>
                </c:pt>
                <c:pt idx="249">
                  <c:v>6.0716976744186052E-3</c:v>
                </c:pt>
                <c:pt idx="250">
                  <c:v>5.9684476744186052E-3</c:v>
                </c:pt>
                <c:pt idx="251">
                  <c:v>6.1275116279069768E-3</c:v>
                </c:pt>
                <c:pt idx="252">
                  <c:v>6.0437906976744176E-3</c:v>
                </c:pt>
                <c:pt idx="253">
                  <c:v>6.0800697674418605E-3</c:v>
                </c:pt>
                <c:pt idx="254">
                  <c:v>6.10239534883721E-3</c:v>
                </c:pt>
                <c:pt idx="255">
                  <c:v>6.0103081395348834E-3</c:v>
                </c:pt>
                <c:pt idx="256">
                  <c:v>5.9321686046511632E-3</c:v>
                </c:pt>
                <c:pt idx="257">
                  <c:v>5.8763604651162803E-3</c:v>
                </c:pt>
                <c:pt idx="258">
                  <c:v>6.0800697674418605E-3</c:v>
                </c:pt>
                <c:pt idx="259">
                  <c:v>5.9991453488372091E-3</c:v>
                </c:pt>
                <c:pt idx="260">
                  <c:v>6.1247209302325587E-3</c:v>
                </c:pt>
                <c:pt idx="261">
                  <c:v>6.0493720930232565E-3</c:v>
                </c:pt>
                <c:pt idx="262">
                  <c:v>6.0800697674418605E-3</c:v>
                </c:pt>
                <c:pt idx="263">
                  <c:v>6.0298430232558131E-3</c:v>
                </c:pt>
                <c:pt idx="264">
                  <c:v>5.9154302325581387E-3</c:v>
                </c:pt>
                <c:pt idx="265">
                  <c:v>6.0019360465116281E-3</c:v>
                </c:pt>
                <c:pt idx="266">
                  <c:v>5.8875232558139529E-3</c:v>
                </c:pt>
                <c:pt idx="267">
                  <c:v>5.9796104651162786E-3</c:v>
                </c:pt>
                <c:pt idx="268">
                  <c:v>5.8484593023255807E-3</c:v>
                </c:pt>
                <c:pt idx="269">
                  <c:v>5.7535813953488377E-3</c:v>
                </c:pt>
                <c:pt idx="270">
                  <c:v>5.6921976744186056E-3</c:v>
                </c:pt>
                <c:pt idx="271">
                  <c:v>5.636389534883721E-3</c:v>
                </c:pt>
                <c:pt idx="272">
                  <c:v>5.5889593023255822E-3</c:v>
                </c:pt>
                <c:pt idx="273">
                  <c:v>5.5526860465116281E-3</c:v>
                </c:pt>
                <c:pt idx="274">
                  <c:v>5.5219941860465121E-3</c:v>
                </c:pt>
                <c:pt idx="275">
                  <c:v>5.4940930232558142E-3</c:v>
                </c:pt>
                <c:pt idx="276">
                  <c:v>5.4689825581395344E-3</c:v>
                </c:pt>
                <c:pt idx="277">
                  <c:v>5.4438720930232564E-3</c:v>
                </c:pt>
                <c:pt idx="278">
                  <c:v>5.429924418604651E-3</c:v>
                </c:pt>
                <c:pt idx="279">
                  <c:v>5.3964418604651159E-3</c:v>
                </c:pt>
                <c:pt idx="280">
                  <c:v>5.3852848837209304E-3</c:v>
                </c:pt>
                <c:pt idx="281">
                  <c:v>5.371331395348837E-3</c:v>
                </c:pt>
                <c:pt idx="282">
                  <c:v>5.3490116279069763E-3</c:v>
                </c:pt>
                <c:pt idx="283">
                  <c:v>5.34343023255814E-3</c:v>
                </c:pt>
                <c:pt idx="284">
                  <c:v>5.3266918604651164E-3</c:v>
                </c:pt>
                <c:pt idx="285">
                  <c:v>5.3155348837209309E-3</c:v>
                </c:pt>
                <c:pt idx="286">
                  <c:v>5.2987965116279073E-3</c:v>
                </c:pt>
                <c:pt idx="287">
                  <c:v>5.290424418604652E-3</c:v>
                </c:pt>
                <c:pt idx="288">
                  <c:v>5.2764767441860465E-3</c:v>
                </c:pt>
                <c:pt idx="289">
                  <c:v>5.2681046511627912E-3</c:v>
                </c:pt>
                <c:pt idx="290">
                  <c:v>5.2597325581395351E-3</c:v>
                </c:pt>
                <c:pt idx="291">
                  <c:v>5.2485755813953486E-3</c:v>
                </c:pt>
                <c:pt idx="292">
                  <c:v>5.2402093023255812E-3</c:v>
                </c:pt>
                <c:pt idx="293">
                  <c:v>5.2290465116279069E-3</c:v>
                </c:pt>
                <c:pt idx="294">
                  <c:v>5.2234651162790706E-3</c:v>
                </c:pt>
                <c:pt idx="295">
                  <c:v>5.2123081395348842E-3</c:v>
                </c:pt>
                <c:pt idx="296">
                  <c:v>5.203936046511628E-3</c:v>
                </c:pt>
                <c:pt idx="297">
                  <c:v>5.1955697674418606E-3</c:v>
                </c:pt>
                <c:pt idx="298">
                  <c:v>5.1871976744186045E-3</c:v>
                </c:pt>
                <c:pt idx="299">
                  <c:v>5.1788313953488371E-3</c:v>
                </c:pt>
                <c:pt idx="300">
                  <c:v>5.1704593023255817E-3</c:v>
                </c:pt>
                <c:pt idx="301">
                  <c:v>5.1704593023255817E-3</c:v>
                </c:pt>
                <c:pt idx="302">
                  <c:v>5.1565116279069763E-3</c:v>
                </c:pt>
                <c:pt idx="303">
                  <c:v>5.15093023255814E-3</c:v>
                </c:pt>
                <c:pt idx="304">
                  <c:v>5.1481453488372098E-3</c:v>
                </c:pt>
                <c:pt idx="305">
                  <c:v>5.1369825581395346E-3</c:v>
                </c:pt>
                <c:pt idx="306">
                  <c:v>5.1397732558139536E-3</c:v>
                </c:pt>
                <c:pt idx="307">
                  <c:v>5.1565116279069763E-3</c:v>
                </c:pt>
                <c:pt idx="308">
                  <c:v>5.3769127906976742E-3</c:v>
                </c:pt>
                <c:pt idx="309">
                  <c:v>5.3880697674418606E-3</c:v>
                </c:pt>
                <c:pt idx="310">
                  <c:v>5.5526860465116281E-3</c:v>
                </c:pt>
                <c:pt idx="311">
                  <c:v>5.5303662790697674E-3</c:v>
                </c:pt>
                <c:pt idx="312">
                  <c:v>5.6084883720930231E-3</c:v>
                </c:pt>
                <c:pt idx="313">
                  <c:v>5.6056976744186041E-3</c:v>
                </c:pt>
                <c:pt idx="314">
                  <c:v>5.5582674418604662E-3</c:v>
                </c:pt>
                <c:pt idx="315">
                  <c:v>5.6084883720930231E-3</c:v>
                </c:pt>
                <c:pt idx="316">
                  <c:v>5.5303662790697674E-3</c:v>
                </c:pt>
                <c:pt idx="317">
                  <c:v>5.4913023255813952E-3</c:v>
                </c:pt>
                <c:pt idx="318">
                  <c:v>5.4522441860465117E-3</c:v>
                </c:pt>
                <c:pt idx="319">
                  <c:v>5.4159709302325585E-3</c:v>
                </c:pt>
                <c:pt idx="320">
                  <c:v>5.3824941860465122E-3</c:v>
                </c:pt>
                <c:pt idx="321">
                  <c:v>5.3601744186046515E-3</c:v>
                </c:pt>
                <c:pt idx="322">
                  <c:v>5.3294825581395354E-3</c:v>
                </c:pt>
                <c:pt idx="323">
                  <c:v>5.3099534883720928E-3</c:v>
                </c:pt>
                <c:pt idx="324">
                  <c:v>5.2876337209302321E-3</c:v>
                </c:pt>
                <c:pt idx="325">
                  <c:v>5.2708953488372094E-3</c:v>
                </c:pt>
                <c:pt idx="326">
                  <c:v>5.2541569767441867E-3</c:v>
                </c:pt>
                <c:pt idx="327">
                  <c:v>5.2402093023255812E-3</c:v>
                </c:pt>
                <c:pt idx="328">
                  <c:v>5.2234651162790706E-3</c:v>
                </c:pt>
                <c:pt idx="329">
                  <c:v>5.2123081395348842E-3</c:v>
                </c:pt>
                <c:pt idx="330">
                  <c:v>5.1983604651162788E-3</c:v>
                </c:pt>
                <c:pt idx="331">
                  <c:v>5.1844127906976751E-3</c:v>
                </c:pt>
                <c:pt idx="332">
                  <c:v>5.176040697674418E-3</c:v>
                </c:pt>
                <c:pt idx="333">
                  <c:v>5.1620930232558144E-3</c:v>
                </c:pt>
                <c:pt idx="334">
                  <c:v>5.1565116279069763E-3</c:v>
                </c:pt>
                <c:pt idx="335">
                  <c:v>5.1453546511627899E-3</c:v>
                </c:pt>
                <c:pt idx="336">
                  <c:v>5.1341918604651164E-3</c:v>
                </c:pt>
                <c:pt idx="337">
                  <c:v>5.1258255813953499E-3</c:v>
                </c:pt>
                <c:pt idx="338">
                  <c:v>5.1174534883720929E-3</c:v>
                </c:pt>
                <c:pt idx="339">
                  <c:v>5.1118779069767445E-3</c:v>
                </c:pt>
                <c:pt idx="340">
                  <c:v>5.1035058139534883E-3</c:v>
                </c:pt>
                <c:pt idx="341">
                  <c:v>5.0951395348837209E-3</c:v>
                </c:pt>
                <c:pt idx="342">
                  <c:v>5.0867674418604656E-3</c:v>
                </c:pt>
                <c:pt idx="343">
                  <c:v>5.0756104651162792E-3</c:v>
                </c:pt>
                <c:pt idx="344">
                  <c:v>5.0756104651162792E-3</c:v>
                </c:pt>
                <c:pt idx="345">
                  <c:v>5.067238372093023E-3</c:v>
                </c:pt>
                <c:pt idx="346">
                  <c:v>5.0644534883720928E-3</c:v>
                </c:pt>
                <c:pt idx="347">
                  <c:v>5.0588720930232556E-3</c:v>
                </c:pt>
                <c:pt idx="348">
                  <c:v>5.1871976744186045E-3</c:v>
                </c:pt>
                <c:pt idx="349">
                  <c:v>5.6475523255813953E-3</c:v>
                </c:pt>
                <c:pt idx="350">
                  <c:v>5.8345058139534882E-3</c:v>
                </c:pt>
                <c:pt idx="351">
                  <c:v>5.9405406976744193E-3</c:v>
                </c:pt>
                <c:pt idx="352">
                  <c:v>6.0884418604651167E-3</c:v>
                </c:pt>
                <c:pt idx="353">
                  <c:v>6.1498372093023255E-3</c:v>
                </c:pt>
                <c:pt idx="354">
                  <c:v>6.1610000000000007E-3</c:v>
                </c:pt>
                <c:pt idx="355">
                  <c:v>6.169372093023256E-3</c:v>
                </c:pt>
                <c:pt idx="356">
                  <c:v>6.174953488372094E-3</c:v>
                </c:pt>
                <c:pt idx="357">
                  <c:v>6.0884418604651167E-3</c:v>
                </c:pt>
                <c:pt idx="358">
                  <c:v>6.0549534883720937E-3</c:v>
                </c:pt>
                <c:pt idx="359">
                  <c:v>5.9796104651162786E-3</c:v>
                </c:pt>
                <c:pt idx="360">
                  <c:v>5.929377906976745E-3</c:v>
                </c:pt>
                <c:pt idx="361">
                  <c:v>5.8986860465116272E-3</c:v>
                </c:pt>
                <c:pt idx="362">
                  <c:v>5.8903139534883719E-3</c:v>
                </c:pt>
                <c:pt idx="363">
                  <c:v>5.8707790697674414E-3</c:v>
                </c:pt>
                <c:pt idx="364">
                  <c:v>5.8624069767441861E-3</c:v>
                </c:pt>
                <c:pt idx="365">
                  <c:v>5.8568255813953489E-3</c:v>
                </c:pt>
                <c:pt idx="366">
                  <c:v>5.8456686046511625E-3</c:v>
                </c:pt>
              </c:numCache>
            </c:numRef>
          </c:xVal>
          <c:yVal>
            <c:numRef>
              <c:f>'CURVATURE-DATA'!$S$7:$S$373</c:f>
              <c:numCache>
                <c:formatCode>General</c:formatCode>
                <c:ptCount val="367"/>
                <c:pt idx="0">
                  <c:v>0</c:v>
                </c:pt>
                <c:pt idx="1">
                  <c:v>-2.8974999999999999E-3</c:v>
                </c:pt>
                <c:pt idx="2">
                  <c:v>-2.8974999999999999E-3</c:v>
                </c:pt>
                <c:pt idx="3">
                  <c:v>0</c:v>
                </c:pt>
                <c:pt idx="4">
                  <c:v>-2.8974999999999999E-3</c:v>
                </c:pt>
                <c:pt idx="5">
                  <c:v>2.8974999999999999E-3</c:v>
                </c:pt>
                <c:pt idx="6">
                  <c:v>2.8974999999999999E-3</c:v>
                </c:pt>
                <c:pt idx="7">
                  <c:v>0</c:v>
                </c:pt>
                <c:pt idx="8">
                  <c:v>0</c:v>
                </c:pt>
                <c:pt idx="9">
                  <c:v>-2.8974999999999999E-3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2.8974999999999999E-3</c:v>
                </c:pt>
                <c:pt idx="14">
                  <c:v>0</c:v>
                </c:pt>
                <c:pt idx="15">
                  <c:v>0.1130785</c:v>
                </c:pt>
                <c:pt idx="16">
                  <c:v>0.18847049999999999</c:v>
                </c:pt>
                <c:pt idx="17">
                  <c:v>0.24066349999999997</c:v>
                </c:pt>
                <c:pt idx="18">
                  <c:v>0.32185049999999998</c:v>
                </c:pt>
                <c:pt idx="19">
                  <c:v>0.45522099999999993</c:v>
                </c:pt>
                <c:pt idx="20">
                  <c:v>0.47262499999999996</c:v>
                </c:pt>
                <c:pt idx="21">
                  <c:v>0.46972749999999996</c:v>
                </c:pt>
                <c:pt idx="22">
                  <c:v>0.47262499999999996</c:v>
                </c:pt>
                <c:pt idx="23">
                  <c:v>0.54800749999999998</c:v>
                </c:pt>
                <c:pt idx="24">
                  <c:v>0.57700150000000006</c:v>
                </c:pt>
                <c:pt idx="25">
                  <c:v>0.66109549999999995</c:v>
                </c:pt>
                <c:pt idx="26">
                  <c:v>0.7016889999999999</c:v>
                </c:pt>
                <c:pt idx="27">
                  <c:v>0.75677949999999994</c:v>
                </c:pt>
                <c:pt idx="28">
                  <c:v>0.75677949999999994</c:v>
                </c:pt>
                <c:pt idx="29">
                  <c:v>0.75967699999999994</c:v>
                </c:pt>
                <c:pt idx="30">
                  <c:v>0.76257449999999993</c:v>
                </c:pt>
                <c:pt idx="31">
                  <c:v>0.98293649999999999</c:v>
                </c:pt>
                <c:pt idx="32">
                  <c:v>1.3047870000000001</c:v>
                </c:pt>
                <c:pt idx="33">
                  <c:v>1.4091729999999998</c:v>
                </c:pt>
                <c:pt idx="34">
                  <c:v>1.4990524999999999</c:v>
                </c:pt>
                <c:pt idx="35">
                  <c:v>1.586044</c:v>
                </c:pt>
                <c:pt idx="36">
                  <c:v>1.5280465000000001</c:v>
                </c:pt>
                <c:pt idx="37">
                  <c:v>1.5280465000000001</c:v>
                </c:pt>
                <c:pt idx="38">
                  <c:v>1.6643239999999999</c:v>
                </c:pt>
                <c:pt idx="39">
                  <c:v>1.8643940000000001</c:v>
                </c:pt>
                <c:pt idx="40">
                  <c:v>1.8991924999999998</c:v>
                </c:pt>
                <c:pt idx="41">
                  <c:v>1.9049875000000001</c:v>
                </c:pt>
                <c:pt idx="42">
                  <c:v>1.9542829999999998</c:v>
                </c:pt>
                <c:pt idx="43">
                  <c:v>1.9948764999999997</c:v>
                </c:pt>
                <c:pt idx="44">
                  <c:v>2.0644640000000001</c:v>
                </c:pt>
                <c:pt idx="45">
                  <c:v>2.093458</c:v>
                </c:pt>
                <c:pt idx="46">
                  <c:v>2.093458</c:v>
                </c:pt>
                <c:pt idx="47">
                  <c:v>2.1253495</c:v>
                </c:pt>
                <c:pt idx="48">
                  <c:v>2.1891419999999999</c:v>
                </c:pt>
                <c:pt idx="49">
                  <c:v>2.1862444999999999</c:v>
                </c:pt>
                <c:pt idx="50">
                  <c:v>2.1891419999999999</c:v>
                </c:pt>
                <c:pt idx="51">
                  <c:v>2.1862444999999999</c:v>
                </c:pt>
                <c:pt idx="52">
                  <c:v>2.2471299999999998</c:v>
                </c:pt>
                <c:pt idx="53">
                  <c:v>2.4152989999999996</c:v>
                </c:pt>
                <c:pt idx="54">
                  <c:v>2.7284474999999997</c:v>
                </c:pt>
                <c:pt idx="55">
                  <c:v>2.8241314999999996</c:v>
                </c:pt>
                <c:pt idx="56">
                  <c:v>2.8502279999999995</c:v>
                </c:pt>
                <c:pt idx="57">
                  <c:v>2.9401169999999994</c:v>
                </c:pt>
                <c:pt idx="58">
                  <c:v>3.0242014999999998</c:v>
                </c:pt>
                <c:pt idx="59">
                  <c:v>3.0415960000000002</c:v>
                </c:pt>
                <c:pt idx="60">
                  <c:v>3.2619674999999999</c:v>
                </c:pt>
                <c:pt idx="61">
                  <c:v>3.6157094999999999</c:v>
                </c:pt>
                <c:pt idx="62">
                  <c:v>3.7055889999999998</c:v>
                </c:pt>
                <c:pt idx="63">
                  <c:v>3.7055889999999998</c:v>
                </c:pt>
                <c:pt idx="64">
                  <c:v>3.7432849999999998</c:v>
                </c:pt>
                <c:pt idx="65">
                  <c:v>3.8882644999999996</c:v>
                </c:pt>
                <c:pt idx="66">
                  <c:v>3.9607494999999999</c:v>
                </c:pt>
                <c:pt idx="67">
                  <c:v>3.9955479999999999</c:v>
                </c:pt>
                <c:pt idx="68">
                  <c:v>4.0825300000000002</c:v>
                </c:pt>
                <c:pt idx="69">
                  <c:v>4.1057290000000002</c:v>
                </c:pt>
                <c:pt idx="70">
                  <c:v>4.244904</c:v>
                </c:pt>
                <c:pt idx="71">
                  <c:v>4.279693</c:v>
                </c:pt>
                <c:pt idx="72">
                  <c:v>4.279693</c:v>
                </c:pt>
                <c:pt idx="73">
                  <c:v>4.2999944999999995</c:v>
                </c:pt>
                <c:pt idx="74">
                  <c:v>4.3724794999999999</c:v>
                </c:pt>
                <c:pt idx="75">
                  <c:v>4.5174589999999997</c:v>
                </c:pt>
                <c:pt idx="76">
                  <c:v>4.5638474999999996</c:v>
                </c:pt>
                <c:pt idx="77">
                  <c:v>4.5638474999999996</c:v>
                </c:pt>
                <c:pt idx="78">
                  <c:v>4.5812515000000005</c:v>
                </c:pt>
                <c:pt idx="79">
                  <c:v>4.7929114999999998</c:v>
                </c:pt>
                <c:pt idx="80">
                  <c:v>4.8451044999999997</c:v>
                </c:pt>
                <c:pt idx="81">
                  <c:v>4.8451044999999997</c:v>
                </c:pt>
                <c:pt idx="82">
                  <c:v>4.8480019999999993</c:v>
                </c:pt>
                <c:pt idx="83">
                  <c:v>4.8451044999999997</c:v>
                </c:pt>
                <c:pt idx="84">
                  <c:v>4.7726194999999993</c:v>
                </c:pt>
                <c:pt idx="85">
                  <c:v>4.7552154999999994</c:v>
                </c:pt>
                <c:pt idx="86">
                  <c:v>4.7610199999999994</c:v>
                </c:pt>
                <c:pt idx="87">
                  <c:v>4.9088969999999996</c:v>
                </c:pt>
                <c:pt idx="88">
                  <c:v>5.1640479999999993</c:v>
                </c:pt>
                <c:pt idx="89">
                  <c:v>5.3206269999999991</c:v>
                </c:pt>
                <c:pt idx="90">
                  <c:v>5.4105160000000003</c:v>
                </c:pt>
                <c:pt idx="91">
                  <c:v>5.5032930000000002</c:v>
                </c:pt>
                <c:pt idx="92">
                  <c:v>5.5148924999999993</c:v>
                </c:pt>
                <c:pt idx="93">
                  <c:v>5.4598019999999998</c:v>
                </c:pt>
                <c:pt idx="94">
                  <c:v>6.028111</c:v>
                </c:pt>
                <c:pt idx="95">
                  <c:v>6.0165115</c:v>
                </c:pt>
                <c:pt idx="96">
                  <c:v>5.999117</c:v>
                </c:pt>
                <c:pt idx="97">
                  <c:v>6.0860990000000008</c:v>
                </c:pt>
                <c:pt idx="98">
                  <c:v>6.2194789999999998</c:v>
                </c:pt>
                <c:pt idx="99">
                  <c:v>6.3528589999999996</c:v>
                </c:pt>
                <c:pt idx="100">
                  <c:v>6.3760484999999996</c:v>
                </c:pt>
                <c:pt idx="101">
                  <c:v>6.3731509999999991</c:v>
                </c:pt>
                <c:pt idx="102">
                  <c:v>6.3934524999999995</c:v>
                </c:pt>
                <c:pt idx="103">
                  <c:v>6.7442970000000004</c:v>
                </c:pt>
                <c:pt idx="104">
                  <c:v>7.1821235000000003</c:v>
                </c:pt>
                <c:pt idx="105">
                  <c:v>7.2227169999999994</c:v>
                </c:pt>
                <c:pt idx="106">
                  <c:v>6.74139</c:v>
                </c:pt>
                <c:pt idx="107">
                  <c:v>7.0487434999999996</c:v>
                </c:pt>
                <c:pt idx="108">
                  <c:v>7.3300004999999988</c:v>
                </c:pt>
                <c:pt idx="109">
                  <c:v>7.4749705000000004</c:v>
                </c:pt>
                <c:pt idx="110">
                  <c:v>7.5532599999999999</c:v>
                </c:pt>
                <c:pt idx="111">
                  <c:v>7.5097689999999986</c:v>
                </c:pt>
                <c:pt idx="112">
                  <c:v>7.8200199999999995</c:v>
                </c:pt>
                <c:pt idx="113">
                  <c:v>8.0287825000000002</c:v>
                </c:pt>
                <c:pt idx="114">
                  <c:v>8.2056535000000004</c:v>
                </c:pt>
                <c:pt idx="115">
                  <c:v>8.2955424999999998</c:v>
                </c:pt>
                <c:pt idx="116">
                  <c:v>8.3651299999999988</c:v>
                </c:pt>
                <c:pt idx="117">
                  <c:v>8.4521119999999996</c:v>
                </c:pt>
                <c:pt idx="118">
                  <c:v>8.7014679999999984</c:v>
                </c:pt>
                <c:pt idx="119">
                  <c:v>8.9247370000000004</c:v>
                </c:pt>
                <c:pt idx="120">
                  <c:v>8.9856224999999998</c:v>
                </c:pt>
                <c:pt idx="121">
                  <c:v>8.8261459999999996</c:v>
                </c:pt>
                <c:pt idx="122">
                  <c:v>8.921839499999999</c:v>
                </c:pt>
                <c:pt idx="123">
                  <c:v>8.9972219999999989</c:v>
                </c:pt>
                <c:pt idx="124">
                  <c:v>9.4263560000000002</c:v>
                </c:pt>
                <c:pt idx="125">
                  <c:v>9.5858229999999995</c:v>
                </c:pt>
                <c:pt idx="126">
                  <c:v>9.6264164999999995</c:v>
                </c:pt>
                <c:pt idx="127">
                  <c:v>9.6960039999999985</c:v>
                </c:pt>
                <c:pt idx="128">
                  <c:v>9.6989109999999989</c:v>
                </c:pt>
                <c:pt idx="129">
                  <c:v>9.7656010000000002</c:v>
                </c:pt>
                <c:pt idx="130">
                  <c:v>9.8351884999999974</c:v>
                </c:pt>
                <c:pt idx="131">
                  <c:v>9.7974924999999988</c:v>
                </c:pt>
                <c:pt idx="132">
                  <c:v>9.9018785000000005</c:v>
                </c:pt>
                <c:pt idx="133">
                  <c:v>10.145429999999999</c:v>
                </c:pt>
                <c:pt idx="134">
                  <c:v>10.516576000000001</c:v>
                </c:pt>
                <c:pt idx="135">
                  <c:v>10.644151499999998</c:v>
                </c:pt>
                <c:pt idx="136">
                  <c:v>10.647048999999999</c:v>
                </c:pt>
                <c:pt idx="137">
                  <c:v>10.644151499999998</c:v>
                </c:pt>
                <c:pt idx="138">
                  <c:v>10.5629645</c:v>
                </c:pt>
                <c:pt idx="139">
                  <c:v>10.554262499999998</c:v>
                </c:pt>
                <c:pt idx="140">
                  <c:v>10.560066999999998</c:v>
                </c:pt>
                <c:pt idx="141">
                  <c:v>10.560066999999998</c:v>
                </c:pt>
                <c:pt idx="142">
                  <c:v>10.702139499999998</c:v>
                </c:pt>
                <c:pt idx="143">
                  <c:v>11.145770499999999</c:v>
                </c:pt>
                <c:pt idx="144">
                  <c:v>10.789130999999999</c:v>
                </c:pt>
                <c:pt idx="145">
                  <c:v>10.838417</c:v>
                </c:pt>
                <c:pt idx="146">
                  <c:v>10.841324</c:v>
                </c:pt>
                <c:pt idx="147">
                  <c:v>10.992098499999999</c:v>
                </c:pt>
                <c:pt idx="148">
                  <c:v>11.226957500000001</c:v>
                </c:pt>
                <c:pt idx="149">
                  <c:v>11.589401499999999</c:v>
                </c:pt>
                <c:pt idx="150">
                  <c:v>11.618395499999998</c:v>
                </c:pt>
                <c:pt idx="151">
                  <c:v>11.9547335</c:v>
                </c:pt>
                <c:pt idx="152">
                  <c:v>11.966332999999999</c:v>
                </c:pt>
                <c:pt idx="153">
                  <c:v>11.890950500000001</c:v>
                </c:pt>
                <c:pt idx="154">
                  <c:v>11.940236499999999</c:v>
                </c:pt>
                <c:pt idx="155">
                  <c:v>11.899643000000001</c:v>
                </c:pt>
                <c:pt idx="156">
                  <c:v>11.867751499999999</c:v>
                </c:pt>
                <c:pt idx="157">
                  <c:v>11.798164</c:v>
                </c:pt>
                <c:pt idx="158">
                  <c:v>11.966332999999999</c:v>
                </c:pt>
                <c:pt idx="159">
                  <c:v>11.890950500000001</c:v>
                </c:pt>
                <c:pt idx="160">
                  <c:v>11.809763499999999</c:v>
                </c:pt>
                <c:pt idx="161">
                  <c:v>11.803958999999999</c:v>
                </c:pt>
                <c:pt idx="162">
                  <c:v>11.943143499999998</c:v>
                </c:pt>
                <c:pt idx="163">
                  <c:v>11.983727500000001</c:v>
                </c:pt>
                <c:pt idx="164">
                  <c:v>12.073616499999998</c:v>
                </c:pt>
                <c:pt idx="165">
                  <c:v>12.076514</c:v>
                </c:pt>
                <c:pt idx="166">
                  <c:v>11.766272499999999</c:v>
                </c:pt>
                <c:pt idx="167">
                  <c:v>12.195397</c:v>
                </c:pt>
                <c:pt idx="168">
                  <c:v>12.091011000000002</c:v>
                </c:pt>
                <c:pt idx="169">
                  <c:v>12.180899999999999</c:v>
                </c:pt>
                <c:pt idx="170">
                  <c:v>12.276583999999998</c:v>
                </c:pt>
                <c:pt idx="171">
                  <c:v>12.360668499999999</c:v>
                </c:pt>
                <c:pt idx="172">
                  <c:v>12.360668499999999</c:v>
                </c:pt>
                <c:pt idx="173">
                  <c:v>12.366472999999999</c:v>
                </c:pt>
                <c:pt idx="174">
                  <c:v>12.363566</c:v>
                </c:pt>
                <c:pt idx="175">
                  <c:v>12.357771</c:v>
                </c:pt>
                <c:pt idx="176">
                  <c:v>12.322972499999999</c:v>
                </c:pt>
                <c:pt idx="177">
                  <c:v>12.438958</c:v>
                </c:pt>
                <c:pt idx="178">
                  <c:v>12.409963999999997</c:v>
                </c:pt>
                <c:pt idx="179">
                  <c:v>12.459249999999999</c:v>
                </c:pt>
                <c:pt idx="180">
                  <c:v>12.456352499999998</c:v>
                </c:pt>
                <c:pt idx="181">
                  <c:v>12.572338</c:v>
                </c:pt>
                <c:pt idx="182">
                  <c:v>12.711513</c:v>
                </c:pt>
                <c:pt idx="183">
                  <c:v>12.778203000000001</c:v>
                </c:pt>
                <c:pt idx="184">
                  <c:v>12.737609499999998</c:v>
                </c:pt>
                <c:pt idx="185">
                  <c:v>12.673817</c:v>
                </c:pt>
                <c:pt idx="186">
                  <c:v>12.807196999999999</c:v>
                </c:pt>
                <c:pt idx="187">
                  <c:v>12.926079999999999</c:v>
                </c:pt>
                <c:pt idx="188">
                  <c:v>13.015959500000001</c:v>
                </c:pt>
                <c:pt idx="189">
                  <c:v>12.946371999999998</c:v>
                </c:pt>
                <c:pt idx="190">
                  <c:v>12.853585499999999</c:v>
                </c:pt>
                <c:pt idx="191">
                  <c:v>12.928977499999998</c:v>
                </c:pt>
                <c:pt idx="192">
                  <c:v>13.120345499999999</c:v>
                </c:pt>
                <c:pt idx="193">
                  <c:v>13.265324999999997</c:v>
                </c:pt>
                <c:pt idx="194">
                  <c:v>13.308816</c:v>
                </c:pt>
                <c:pt idx="195">
                  <c:v>13.314610999999999</c:v>
                </c:pt>
                <c:pt idx="196">
                  <c:v>13.276924499999998</c:v>
                </c:pt>
                <c:pt idx="197">
                  <c:v>13.587166</c:v>
                </c:pt>
                <c:pt idx="198">
                  <c:v>13.500183999999999</c:v>
                </c:pt>
                <c:pt idx="199">
                  <c:v>13.361008999999999</c:v>
                </c:pt>
                <c:pt idx="200">
                  <c:v>13.398695499999999</c:v>
                </c:pt>
                <c:pt idx="201">
                  <c:v>13.659660499999998</c:v>
                </c:pt>
                <c:pt idx="202">
                  <c:v>13.601662999999999</c:v>
                </c:pt>
                <c:pt idx="203">
                  <c:v>13.778534000000001</c:v>
                </c:pt>
                <c:pt idx="204">
                  <c:v>13.784338499999999</c:v>
                </c:pt>
                <c:pt idx="205">
                  <c:v>13.897416999999997</c:v>
                </c:pt>
                <c:pt idx="206">
                  <c:v>13.984398999999998</c:v>
                </c:pt>
                <c:pt idx="207">
                  <c:v>13.978604000000001</c:v>
                </c:pt>
                <c:pt idx="208">
                  <c:v>13.9815015</c:v>
                </c:pt>
                <c:pt idx="209">
                  <c:v>13.9322155</c:v>
                </c:pt>
                <c:pt idx="210">
                  <c:v>14.074287999999999</c:v>
                </c:pt>
                <c:pt idx="211">
                  <c:v>14.132275999999999</c:v>
                </c:pt>
                <c:pt idx="212">
                  <c:v>14.251158999999999</c:v>
                </c:pt>
                <c:pt idx="213">
                  <c:v>14.242457</c:v>
                </c:pt>
                <c:pt idx="214">
                  <c:v>14.265656</c:v>
                </c:pt>
                <c:pt idx="215">
                  <c:v>14.332345999999998</c:v>
                </c:pt>
                <c:pt idx="216">
                  <c:v>14.207668000000002</c:v>
                </c:pt>
                <c:pt idx="217">
                  <c:v>14.085887499999998</c:v>
                </c:pt>
                <c:pt idx="218">
                  <c:v>14.2047705</c:v>
                </c:pt>
                <c:pt idx="219">
                  <c:v>14.190273499999998</c:v>
                </c:pt>
                <c:pt idx="220">
                  <c:v>14.184469</c:v>
                </c:pt>
                <c:pt idx="221">
                  <c:v>14.343945499999997</c:v>
                </c:pt>
                <c:pt idx="222">
                  <c:v>14.3062495</c:v>
                </c:pt>
                <c:pt idx="223">
                  <c:v>14.454126499999999</c:v>
                </c:pt>
                <c:pt idx="224">
                  <c:v>14.454126499999999</c:v>
                </c:pt>
                <c:pt idx="225">
                  <c:v>14.593301499999997</c:v>
                </c:pt>
                <c:pt idx="226">
                  <c:v>14.477325499999999</c:v>
                </c:pt>
                <c:pt idx="227">
                  <c:v>14.552708000000001</c:v>
                </c:pt>
                <c:pt idx="228">
                  <c:v>14.6281</c:v>
                </c:pt>
                <c:pt idx="229">
                  <c:v>14.738280999999999</c:v>
                </c:pt>
                <c:pt idx="230">
                  <c:v>14.677385999999998</c:v>
                </c:pt>
                <c:pt idx="231">
                  <c:v>14.790474</c:v>
                </c:pt>
                <c:pt idx="232">
                  <c:v>14.717979499999998</c:v>
                </c:pt>
                <c:pt idx="233">
                  <c:v>14.833965000000001</c:v>
                </c:pt>
                <c:pt idx="234">
                  <c:v>14.773069999999997</c:v>
                </c:pt>
                <c:pt idx="235">
                  <c:v>14.9267515</c:v>
                </c:pt>
                <c:pt idx="236">
                  <c:v>14.8455645</c:v>
                </c:pt>
                <c:pt idx="237">
                  <c:v>14.880353499999998</c:v>
                </c:pt>
                <c:pt idx="238">
                  <c:v>14.929649</c:v>
                </c:pt>
                <c:pt idx="239">
                  <c:v>14.990534499999999</c:v>
                </c:pt>
                <c:pt idx="240">
                  <c:v>14.961540499999998</c:v>
                </c:pt>
                <c:pt idx="241">
                  <c:v>14.909347499999999</c:v>
                </c:pt>
                <c:pt idx="242">
                  <c:v>15.022435499999998</c:v>
                </c:pt>
                <c:pt idx="243">
                  <c:v>14.947043499999999</c:v>
                </c:pt>
                <c:pt idx="244">
                  <c:v>15.042727499999998</c:v>
                </c:pt>
                <c:pt idx="245">
                  <c:v>15.100725000000001</c:v>
                </c:pt>
                <c:pt idx="246">
                  <c:v>15.013733499999999</c:v>
                </c:pt>
                <c:pt idx="247">
                  <c:v>15.083321000000002</c:v>
                </c:pt>
                <c:pt idx="248">
                  <c:v>15.068823999999999</c:v>
                </c:pt>
                <c:pt idx="249">
                  <c:v>15.071721500000001</c:v>
                </c:pt>
                <c:pt idx="250">
                  <c:v>15.092022999999999</c:v>
                </c:pt>
                <c:pt idx="251">
                  <c:v>14.970242499999999</c:v>
                </c:pt>
                <c:pt idx="252">
                  <c:v>15.100725000000001</c:v>
                </c:pt>
                <c:pt idx="253">
                  <c:v>14.978944500000001</c:v>
                </c:pt>
                <c:pt idx="254">
                  <c:v>15.103622499999998</c:v>
                </c:pt>
                <c:pt idx="255">
                  <c:v>15.005031499999999</c:v>
                </c:pt>
                <c:pt idx="256">
                  <c:v>14.862958999999998</c:v>
                </c:pt>
                <c:pt idx="257">
                  <c:v>14.697687499999999</c:v>
                </c:pt>
                <c:pt idx="258">
                  <c:v>14.964437999999998</c:v>
                </c:pt>
                <c:pt idx="259">
                  <c:v>15.089125499999998</c:v>
                </c:pt>
                <c:pt idx="260">
                  <c:v>14.978944500000001</c:v>
                </c:pt>
                <c:pt idx="261">
                  <c:v>15.103622499999998</c:v>
                </c:pt>
                <c:pt idx="262">
                  <c:v>14.987636999999999</c:v>
                </c:pt>
                <c:pt idx="263">
                  <c:v>15.100725000000001</c:v>
                </c:pt>
                <c:pt idx="264">
                  <c:v>15.013733499999999</c:v>
                </c:pt>
                <c:pt idx="265">
                  <c:v>15.025333</c:v>
                </c:pt>
                <c:pt idx="266">
                  <c:v>15.034034999999999</c:v>
                </c:pt>
                <c:pt idx="267">
                  <c:v>14.981841999999999</c:v>
                </c:pt>
                <c:pt idx="268">
                  <c:v>15.025333</c:v>
                </c:pt>
                <c:pt idx="269">
                  <c:v>14.932546499999999</c:v>
                </c:pt>
                <c:pt idx="270">
                  <c:v>14.781772</c:v>
                </c:pt>
                <c:pt idx="271">
                  <c:v>14.642596999999999</c:v>
                </c:pt>
                <c:pt idx="272">
                  <c:v>14.616500499999999</c:v>
                </c:pt>
                <c:pt idx="273">
                  <c:v>14.552708000000001</c:v>
                </c:pt>
                <c:pt idx="274">
                  <c:v>14.5498105</c:v>
                </c:pt>
                <c:pt idx="275">
                  <c:v>14.5498105</c:v>
                </c:pt>
                <c:pt idx="276">
                  <c:v>14.546913</c:v>
                </c:pt>
                <c:pt idx="277">
                  <c:v>14.5498105</c:v>
                </c:pt>
                <c:pt idx="278">
                  <c:v>14.488925</c:v>
                </c:pt>
                <c:pt idx="279">
                  <c:v>14.454126499999999</c:v>
                </c:pt>
                <c:pt idx="280">
                  <c:v>14.454126499999999</c:v>
                </c:pt>
                <c:pt idx="281">
                  <c:v>14.462828500000001</c:v>
                </c:pt>
                <c:pt idx="282">
                  <c:v>14.457023999999999</c:v>
                </c:pt>
                <c:pt idx="283">
                  <c:v>14.457023999999999</c:v>
                </c:pt>
                <c:pt idx="284">
                  <c:v>14.454126499999999</c:v>
                </c:pt>
                <c:pt idx="285">
                  <c:v>14.454126499999999</c:v>
                </c:pt>
                <c:pt idx="286">
                  <c:v>14.454126499999999</c:v>
                </c:pt>
                <c:pt idx="287">
                  <c:v>14.3671445</c:v>
                </c:pt>
                <c:pt idx="288">
                  <c:v>14.358442499999999</c:v>
                </c:pt>
                <c:pt idx="289">
                  <c:v>14.36134</c:v>
                </c:pt>
                <c:pt idx="290">
                  <c:v>14.358442499999999</c:v>
                </c:pt>
                <c:pt idx="291">
                  <c:v>14.3671445</c:v>
                </c:pt>
                <c:pt idx="292">
                  <c:v>14.3642375</c:v>
                </c:pt>
                <c:pt idx="293">
                  <c:v>14.355544999999998</c:v>
                </c:pt>
                <c:pt idx="294">
                  <c:v>14.3642375</c:v>
                </c:pt>
                <c:pt idx="295">
                  <c:v>14.358442499999999</c:v>
                </c:pt>
                <c:pt idx="296">
                  <c:v>14.355544999999998</c:v>
                </c:pt>
                <c:pt idx="297">
                  <c:v>14.358442499999999</c:v>
                </c:pt>
                <c:pt idx="298">
                  <c:v>14.36134</c:v>
                </c:pt>
                <c:pt idx="299">
                  <c:v>14.36134</c:v>
                </c:pt>
                <c:pt idx="300">
                  <c:v>14.36134</c:v>
                </c:pt>
                <c:pt idx="301">
                  <c:v>14.358442499999999</c:v>
                </c:pt>
                <c:pt idx="302">
                  <c:v>14.36134</c:v>
                </c:pt>
                <c:pt idx="303">
                  <c:v>14.335243499999999</c:v>
                </c:pt>
                <c:pt idx="304">
                  <c:v>14.2627585</c:v>
                </c:pt>
                <c:pt idx="305">
                  <c:v>14.2627585</c:v>
                </c:pt>
                <c:pt idx="306">
                  <c:v>14.343945499999997</c:v>
                </c:pt>
                <c:pt idx="307">
                  <c:v>14.6454945</c:v>
                </c:pt>
                <c:pt idx="308">
                  <c:v>14.9760375</c:v>
                </c:pt>
                <c:pt idx="309">
                  <c:v>15.0572245</c:v>
                </c:pt>
                <c:pt idx="310">
                  <c:v>14.935444</c:v>
                </c:pt>
                <c:pt idx="311">
                  <c:v>15.025333</c:v>
                </c:pt>
                <c:pt idx="312">
                  <c:v>14.935444</c:v>
                </c:pt>
                <c:pt idx="313">
                  <c:v>15.016631</c:v>
                </c:pt>
                <c:pt idx="314">
                  <c:v>14.978944500000001</c:v>
                </c:pt>
                <c:pt idx="315">
                  <c:v>15.013733499999999</c:v>
                </c:pt>
                <c:pt idx="316">
                  <c:v>14.947043499999999</c:v>
                </c:pt>
                <c:pt idx="317">
                  <c:v>14.828160499999999</c:v>
                </c:pt>
                <c:pt idx="318">
                  <c:v>14.659991499999999</c:v>
                </c:pt>
                <c:pt idx="319">
                  <c:v>14.6454945</c:v>
                </c:pt>
                <c:pt idx="320">
                  <c:v>14.570112</c:v>
                </c:pt>
                <c:pt idx="321">
                  <c:v>14.546913</c:v>
                </c:pt>
                <c:pt idx="322">
                  <c:v>14.5440155</c:v>
                </c:pt>
                <c:pt idx="323">
                  <c:v>14.5498105</c:v>
                </c:pt>
                <c:pt idx="324">
                  <c:v>14.546913</c:v>
                </c:pt>
                <c:pt idx="325">
                  <c:v>14.5498105</c:v>
                </c:pt>
                <c:pt idx="326">
                  <c:v>14.462828500000001</c:v>
                </c:pt>
                <c:pt idx="327">
                  <c:v>14.457023999999999</c:v>
                </c:pt>
                <c:pt idx="328">
                  <c:v>14.457023999999999</c:v>
                </c:pt>
                <c:pt idx="329">
                  <c:v>14.451228999999998</c:v>
                </c:pt>
                <c:pt idx="330">
                  <c:v>14.454126499999999</c:v>
                </c:pt>
                <c:pt idx="331">
                  <c:v>14.459921499999998</c:v>
                </c:pt>
                <c:pt idx="332">
                  <c:v>14.454126499999999</c:v>
                </c:pt>
                <c:pt idx="333">
                  <c:v>14.454126499999999</c:v>
                </c:pt>
                <c:pt idx="334">
                  <c:v>14.457023999999999</c:v>
                </c:pt>
                <c:pt idx="335">
                  <c:v>14.407738</c:v>
                </c:pt>
                <c:pt idx="336">
                  <c:v>14.372939499999999</c:v>
                </c:pt>
                <c:pt idx="337">
                  <c:v>14.36134</c:v>
                </c:pt>
                <c:pt idx="338">
                  <c:v>14.36134</c:v>
                </c:pt>
                <c:pt idx="339">
                  <c:v>14.358442499999999</c:v>
                </c:pt>
                <c:pt idx="340">
                  <c:v>14.3642375</c:v>
                </c:pt>
                <c:pt idx="341">
                  <c:v>14.358442499999999</c:v>
                </c:pt>
                <c:pt idx="342">
                  <c:v>14.358442499999999</c:v>
                </c:pt>
                <c:pt idx="343">
                  <c:v>14.36134</c:v>
                </c:pt>
                <c:pt idx="344">
                  <c:v>14.358442499999999</c:v>
                </c:pt>
                <c:pt idx="345">
                  <c:v>14.36134</c:v>
                </c:pt>
                <c:pt idx="346">
                  <c:v>14.358442499999999</c:v>
                </c:pt>
                <c:pt idx="347">
                  <c:v>14.358442499999999</c:v>
                </c:pt>
                <c:pt idx="348">
                  <c:v>14.36134</c:v>
                </c:pt>
                <c:pt idx="349">
                  <c:v>13.073956999999998</c:v>
                </c:pt>
                <c:pt idx="350">
                  <c:v>9.1190024999999988</c:v>
                </c:pt>
                <c:pt idx="351">
                  <c:v>2.8125415</c:v>
                </c:pt>
                <c:pt idx="352">
                  <c:v>1.2583889999999998</c:v>
                </c:pt>
                <c:pt idx="353">
                  <c:v>-0.20006999999999997</c:v>
                </c:pt>
                <c:pt idx="354">
                  <c:v>-0.28415449999999998</c:v>
                </c:pt>
                <c:pt idx="355">
                  <c:v>-0.28125700000000003</c:v>
                </c:pt>
                <c:pt idx="356">
                  <c:v>-0.28125700000000003</c:v>
                </c:pt>
                <c:pt idx="357">
                  <c:v>-0.28125700000000003</c:v>
                </c:pt>
                <c:pt idx="358">
                  <c:v>-0.31894349999999999</c:v>
                </c:pt>
                <c:pt idx="359">
                  <c:v>-0.29285650000000002</c:v>
                </c:pt>
                <c:pt idx="360">
                  <c:v>-0.28705200000000003</c:v>
                </c:pt>
                <c:pt idx="361">
                  <c:v>-0.28415449999999998</c:v>
                </c:pt>
                <c:pt idx="362">
                  <c:v>-0.28705200000000003</c:v>
                </c:pt>
                <c:pt idx="363">
                  <c:v>-0.28705200000000003</c:v>
                </c:pt>
                <c:pt idx="364">
                  <c:v>-0.28125700000000003</c:v>
                </c:pt>
                <c:pt idx="365">
                  <c:v>-0.28705200000000003</c:v>
                </c:pt>
                <c:pt idx="366">
                  <c:v>-0.28415449999999998</c:v>
                </c:pt>
              </c:numCache>
            </c:numRef>
          </c:yVal>
          <c:smooth val="0"/>
        </c:ser>
        <c:ser>
          <c:idx val="5"/>
          <c:order val="1"/>
          <c:tx>
            <c:v>Analytical model</c:v>
          </c:tx>
          <c:spPr>
            <a:ln w="317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'CURVATURE-DATA'!$BZ$7:$BZ$507</c:f>
              <c:numCache>
                <c:formatCode>General</c:formatCode>
                <c:ptCount val="501"/>
                <c:pt idx="0">
                  <c:v>0</c:v>
                </c:pt>
                <c:pt idx="1">
                  <c:v>5.9999999999999995E-4</c:v>
                </c:pt>
                <c:pt idx="2">
                  <c:v>1.1999999999999999E-3</c:v>
                </c:pt>
                <c:pt idx="3">
                  <c:v>1.8E-3</c:v>
                </c:pt>
                <c:pt idx="4">
                  <c:v>2.3999999999999998E-3</c:v>
                </c:pt>
                <c:pt idx="5">
                  <c:v>3.0000000000000001E-3</c:v>
                </c:pt>
                <c:pt idx="6">
                  <c:v>3.5999999999999999E-3</c:v>
                </c:pt>
                <c:pt idx="7">
                  <c:v>4.1999999999999997E-3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6.0000000000000001E-3</c:v>
                </c:pt>
                <c:pt idx="11">
                  <c:v>6.6E-3</c:v>
                </c:pt>
                <c:pt idx="12">
                  <c:v>7.1999999999999998E-3</c:v>
                </c:pt>
                <c:pt idx="13">
                  <c:v>7.7999999999999996E-3</c:v>
                </c:pt>
                <c:pt idx="14">
                  <c:v>8.3999999999999995E-3</c:v>
                </c:pt>
                <c:pt idx="15">
                  <c:v>9.0000000000000011E-3</c:v>
                </c:pt>
                <c:pt idx="16">
                  <c:v>9.5999999999999992E-3</c:v>
                </c:pt>
                <c:pt idx="17">
                  <c:v>1.0200000000000001E-2</c:v>
                </c:pt>
                <c:pt idx="18">
                  <c:v>1.0800000000000001E-2</c:v>
                </c:pt>
                <c:pt idx="19">
                  <c:v>1.1399999999999999E-2</c:v>
                </c:pt>
                <c:pt idx="20">
                  <c:v>1.2E-2</c:v>
                </c:pt>
                <c:pt idx="21">
                  <c:v>1.26E-2</c:v>
                </c:pt>
                <c:pt idx="22">
                  <c:v>1.32E-2</c:v>
                </c:pt>
                <c:pt idx="23">
                  <c:v>1.38E-2</c:v>
                </c:pt>
                <c:pt idx="24">
                  <c:v>1.44E-2</c:v>
                </c:pt>
                <c:pt idx="25">
                  <c:v>1.5000000000000001E-2</c:v>
                </c:pt>
                <c:pt idx="26">
                  <c:v>1.5599999999999999E-2</c:v>
                </c:pt>
                <c:pt idx="27">
                  <c:v>1.6199999999999999E-2</c:v>
                </c:pt>
                <c:pt idx="28">
                  <c:v>1.6799999999999999E-2</c:v>
                </c:pt>
                <c:pt idx="29">
                  <c:v>1.7399999999999999E-2</c:v>
                </c:pt>
                <c:pt idx="30">
                  <c:v>1.8000000000000002E-2</c:v>
                </c:pt>
                <c:pt idx="31">
                  <c:v>1.8600000000000002E-2</c:v>
                </c:pt>
                <c:pt idx="32">
                  <c:v>1.9199999999999998E-2</c:v>
                </c:pt>
                <c:pt idx="33">
                  <c:v>1.9800000000000002E-2</c:v>
                </c:pt>
                <c:pt idx="34">
                  <c:v>2.0400000000000001E-2</c:v>
                </c:pt>
                <c:pt idx="35">
                  <c:v>2.0999999999999998E-2</c:v>
                </c:pt>
                <c:pt idx="36">
                  <c:v>2.1600000000000001E-2</c:v>
                </c:pt>
                <c:pt idx="37">
                  <c:v>2.2200000000000001E-2</c:v>
                </c:pt>
                <c:pt idx="38">
                  <c:v>2.2799999999999997E-2</c:v>
                </c:pt>
                <c:pt idx="39">
                  <c:v>2.3400000000000001E-2</c:v>
                </c:pt>
                <c:pt idx="40">
                  <c:v>2.4E-2</c:v>
                </c:pt>
                <c:pt idx="41">
                  <c:v>2.46E-2</c:v>
                </c:pt>
                <c:pt idx="42">
                  <c:v>2.52E-2</c:v>
                </c:pt>
                <c:pt idx="43">
                  <c:v>2.58E-2</c:v>
                </c:pt>
                <c:pt idx="44">
                  <c:v>2.64E-2</c:v>
                </c:pt>
                <c:pt idx="45">
                  <c:v>2.7E-2</c:v>
                </c:pt>
                <c:pt idx="46">
                  <c:v>2.76E-2</c:v>
                </c:pt>
                <c:pt idx="47">
                  <c:v>2.8199999999999999E-2</c:v>
                </c:pt>
                <c:pt idx="48">
                  <c:v>2.8799999999999999E-2</c:v>
                </c:pt>
                <c:pt idx="49">
                  <c:v>2.9399999999999999E-2</c:v>
                </c:pt>
                <c:pt idx="50">
                  <c:v>3.0000000000000002E-2</c:v>
                </c:pt>
                <c:pt idx="51">
                  <c:v>3.0599999999999999E-2</c:v>
                </c:pt>
                <c:pt idx="52">
                  <c:v>3.1199999999999999E-2</c:v>
                </c:pt>
                <c:pt idx="53">
                  <c:v>3.1800000000000002E-2</c:v>
                </c:pt>
                <c:pt idx="54">
                  <c:v>3.2399999999999998E-2</c:v>
                </c:pt>
                <c:pt idx="55">
                  <c:v>3.3000000000000002E-2</c:v>
                </c:pt>
                <c:pt idx="56">
                  <c:v>3.3599999999999998E-2</c:v>
                </c:pt>
                <c:pt idx="57">
                  <c:v>3.4200000000000001E-2</c:v>
                </c:pt>
                <c:pt idx="58">
                  <c:v>3.4799999999999998E-2</c:v>
                </c:pt>
                <c:pt idx="59">
                  <c:v>3.5400000000000001E-2</c:v>
                </c:pt>
                <c:pt idx="60">
                  <c:v>3.6000000000000004E-2</c:v>
                </c:pt>
                <c:pt idx="61">
                  <c:v>3.6600000000000001E-2</c:v>
                </c:pt>
                <c:pt idx="62">
                  <c:v>3.7200000000000004E-2</c:v>
                </c:pt>
                <c:pt idx="63">
                  <c:v>3.78E-2</c:v>
                </c:pt>
                <c:pt idx="64">
                  <c:v>3.8399999999999997E-2</c:v>
                </c:pt>
                <c:pt idx="65">
                  <c:v>3.9E-2</c:v>
                </c:pt>
                <c:pt idx="66">
                  <c:v>3.9600000000000003E-2</c:v>
                </c:pt>
                <c:pt idx="67">
                  <c:v>4.02E-2</c:v>
                </c:pt>
                <c:pt idx="68">
                  <c:v>4.0800000000000003E-2</c:v>
                </c:pt>
                <c:pt idx="69">
                  <c:v>4.1399999999999999E-2</c:v>
                </c:pt>
                <c:pt idx="70">
                  <c:v>4.1999999999999996E-2</c:v>
                </c:pt>
                <c:pt idx="71">
                  <c:v>4.2599999999999999E-2</c:v>
                </c:pt>
                <c:pt idx="72">
                  <c:v>4.3200000000000002E-2</c:v>
                </c:pt>
                <c:pt idx="73">
                  <c:v>4.3799999999999999E-2</c:v>
                </c:pt>
                <c:pt idx="74">
                  <c:v>4.4400000000000002E-2</c:v>
                </c:pt>
                <c:pt idx="75">
                  <c:v>4.5000000000000005E-2</c:v>
                </c:pt>
                <c:pt idx="76">
                  <c:v>4.5599999999999995E-2</c:v>
                </c:pt>
                <c:pt idx="77">
                  <c:v>4.6199999999999998E-2</c:v>
                </c:pt>
                <c:pt idx="78">
                  <c:v>4.6800000000000001E-2</c:v>
                </c:pt>
                <c:pt idx="79">
                  <c:v>4.7399999999999998E-2</c:v>
                </c:pt>
                <c:pt idx="80">
                  <c:v>4.8000000000000001E-2</c:v>
                </c:pt>
                <c:pt idx="81">
                  <c:v>4.8600000000000004E-2</c:v>
                </c:pt>
                <c:pt idx="82">
                  <c:v>4.9200000000000001E-2</c:v>
                </c:pt>
                <c:pt idx="83">
                  <c:v>4.9799999999999997E-2</c:v>
                </c:pt>
                <c:pt idx="84">
                  <c:v>5.04E-2</c:v>
                </c:pt>
                <c:pt idx="85">
                  <c:v>5.0999999999999997E-2</c:v>
                </c:pt>
                <c:pt idx="86">
                  <c:v>5.16E-2</c:v>
                </c:pt>
                <c:pt idx="87">
                  <c:v>5.2200000000000003E-2</c:v>
                </c:pt>
                <c:pt idx="88">
                  <c:v>5.28E-2</c:v>
                </c:pt>
                <c:pt idx="89">
                  <c:v>5.3399999999999996E-2</c:v>
                </c:pt>
                <c:pt idx="90">
                  <c:v>5.3999999999999999E-2</c:v>
                </c:pt>
                <c:pt idx="91">
                  <c:v>5.4599999999999996E-2</c:v>
                </c:pt>
                <c:pt idx="92">
                  <c:v>5.5199999999999999E-2</c:v>
                </c:pt>
                <c:pt idx="93">
                  <c:v>5.5800000000000002E-2</c:v>
                </c:pt>
                <c:pt idx="94">
                  <c:v>5.6399999999999999E-2</c:v>
                </c:pt>
                <c:pt idx="95">
                  <c:v>5.7000000000000002E-2</c:v>
                </c:pt>
                <c:pt idx="96">
                  <c:v>5.7599999999999998E-2</c:v>
                </c:pt>
                <c:pt idx="97">
                  <c:v>5.8200000000000002E-2</c:v>
                </c:pt>
                <c:pt idx="98">
                  <c:v>5.8799999999999998E-2</c:v>
                </c:pt>
                <c:pt idx="99">
                  <c:v>5.9400000000000001E-2</c:v>
                </c:pt>
                <c:pt idx="100">
                  <c:v>6.0000000000000005E-2</c:v>
                </c:pt>
                <c:pt idx="101">
                  <c:v>6.0600000000000001E-2</c:v>
                </c:pt>
                <c:pt idx="102">
                  <c:v>6.1199999999999997E-2</c:v>
                </c:pt>
                <c:pt idx="103">
                  <c:v>6.1800000000000001E-2</c:v>
                </c:pt>
                <c:pt idx="104">
                  <c:v>6.2399999999999997E-2</c:v>
                </c:pt>
                <c:pt idx="105">
                  <c:v>6.3E-2</c:v>
                </c:pt>
                <c:pt idx="106">
                  <c:v>6.3600000000000004E-2</c:v>
                </c:pt>
                <c:pt idx="107">
                  <c:v>6.4200000000000007E-2</c:v>
                </c:pt>
                <c:pt idx="108">
                  <c:v>6.4799999999999996E-2</c:v>
                </c:pt>
                <c:pt idx="109">
                  <c:v>6.54E-2</c:v>
                </c:pt>
                <c:pt idx="110">
                  <c:v>6.6000000000000003E-2</c:v>
                </c:pt>
                <c:pt idx="111">
                  <c:v>6.6600000000000006E-2</c:v>
                </c:pt>
                <c:pt idx="112">
                  <c:v>6.7199999999999996E-2</c:v>
                </c:pt>
                <c:pt idx="113">
                  <c:v>6.7799999999999999E-2</c:v>
                </c:pt>
                <c:pt idx="114">
                  <c:v>6.8400000000000002E-2</c:v>
                </c:pt>
                <c:pt idx="115">
                  <c:v>6.8999999999999992E-2</c:v>
                </c:pt>
                <c:pt idx="116">
                  <c:v>6.9599999999999995E-2</c:v>
                </c:pt>
                <c:pt idx="117">
                  <c:v>7.0199999999999999E-2</c:v>
                </c:pt>
                <c:pt idx="118">
                  <c:v>7.0800000000000002E-2</c:v>
                </c:pt>
                <c:pt idx="119">
                  <c:v>7.1400000000000005E-2</c:v>
                </c:pt>
                <c:pt idx="120">
                  <c:v>7.2000000000000008E-2</c:v>
                </c:pt>
                <c:pt idx="121">
                  <c:v>7.2599999999999998E-2</c:v>
                </c:pt>
                <c:pt idx="122">
                  <c:v>7.3200000000000001E-2</c:v>
                </c:pt>
                <c:pt idx="123">
                  <c:v>7.3800000000000004E-2</c:v>
                </c:pt>
                <c:pt idx="124">
                  <c:v>7.4400000000000008E-2</c:v>
                </c:pt>
                <c:pt idx="125">
                  <c:v>7.4999999999999997E-2</c:v>
                </c:pt>
                <c:pt idx="126">
                  <c:v>7.5600000000000001E-2</c:v>
                </c:pt>
                <c:pt idx="127">
                  <c:v>7.619999999999999E-2</c:v>
                </c:pt>
                <c:pt idx="128">
                  <c:v>7.6799999999999993E-2</c:v>
                </c:pt>
                <c:pt idx="129">
                  <c:v>7.7399999999999997E-2</c:v>
                </c:pt>
                <c:pt idx="130">
                  <c:v>7.8E-2</c:v>
                </c:pt>
                <c:pt idx="131">
                  <c:v>7.8600000000000003E-2</c:v>
                </c:pt>
                <c:pt idx="132">
                  <c:v>7.9200000000000007E-2</c:v>
                </c:pt>
                <c:pt idx="133">
                  <c:v>7.9799999999999996E-2</c:v>
                </c:pt>
                <c:pt idx="134">
                  <c:v>8.0399999999999999E-2</c:v>
                </c:pt>
                <c:pt idx="135">
                  <c:v>8.1000000000000003E-2</c:v>
                </c:pt>
                <c:pt idx="136">
                  <c:v>8.1600000000000006E-2</c:v>
                </c:pt>
                <c:pt idx="137">
                  <c:v>8.2200000000000009E-2</c:v>
                </c:pt>
                <c:pt idx="138">
                  <c:v>8.2799999999999999E-2</c:v>
                </c:pt>
                <c:pt idx="139">
                  <c:v>8.3399999999999988E-2</c:v>
                </c:pt>
                <c:pt idx="140">
                  <c:v>8.3999999999999991E-2</c:v>
                </c:pt>
                <c:pt idx="141">
                  <c:v>8.4599999999999995E-2</c:v>
                </c:pt>
                <c:pt idx="142">
                  <c:v>8.5199999999999998E-2</c:v>
                </c:pt>
                <c:pt idx="143">
                  <c:v>8.5800000000000001E-2</c:v>
                </c:pt>
                <c:pt idx="144">
                  <c:v>8.6400000000000005E-2</c:v>
                </c:pt>
                <c:pt idx="145">
                  <c:v>8.6999999999999994E-2</c:v>
                </c:pt>
                <c:pt idx="146">
                  <c:v>8.7599999999999997E-2</c:v>
                </c:pt>
                <c:pt idx="147">
                  <c:v>8.8200000000000001E-2</c:v>
                </c:pt>
                <c:pt idx="148">
                  <c:v>8.8800000000000004E-2</c:v>
                </c:pt>
                <c:pt idx="149">
                  <c:v>8.9400000000000007E-2</c:v>
                </c:pt>
                <c:pt idx="150">
                  <c:v>9.0000000000000011E-2</c:v>
                </c:pt>
                <c:pt idx="151">
                  <c:v>9.06E-2</c:v>
                </c:pt>
                <c:pt idx="152">
                  <c:v>9.1199999999999989E-2</c:v>
                </c:pt>
                <c:pt idx="153">
                  <c:v>9.1799999999999993E-2</c:v>
                </c:pt>
                <c:pt idx="154">
                  <c:v>9.2399999999999996E-2</c:v>
                </c:pt>
                <c:pt idx="155">
                  <c:v>9.2999999999999999E-2</c:v>
                </c:pt>
                <c:pt idx="156">
                  <c:v>9.3600000000000003E-2</c:v>
                </c:pt>
                <c:pt idx="157">
                  <c:v>9.4200000000000006E-2</c:v>
                </c:pt>
                <c:pt idx="158">
                  <c:v>9.4799999999999995E-2</c:v>
                </c:pt>
                <c:pt idx="159">
                  <c:v>9.5399999999999999E-2</c:v>
                </c:pt>
                <c:pt idx="160">
                  <c:v>9.6000000000000002E-2</c:v>
                </c:pt>
                <c:pt idx="161">
                  <c:v>9.6600000000000005E-2</c:v>
                </c:pt>
                <c:pt idx="162">
                  <c:v>9.7200000000000009E-2</c:v>
                </c:pt>
                <c:pt idx="163">
                  <c:v>9.7800000000000012E-2</c:v>
                </c:pt>
                <c:pt idx="164">
                  <c:v>9.8400000000000001E-2</c:v>
                </c:pt>
                <c:pt idx="165">
                  <c:v>9.8999999999999991E-2</c:v>
                </c:pt>
                <c:pt idx="166">
                  <c:v>9.9599999999999994E-2</c:v>
                </c:pt>
                <c:pt idx="167">
                  <c:v>0.1002</c:v>
                </c:pt>
                <c:pt idx="168">
                  <c:v>0.1008</c:v>
                </c:pt>
                <c:pt idx="169">
                  <c:v>0.1014</c:v>
                </c:pt>
                <c:pt idx="170">
                  <c:v>0.10199999999999999</c:v>
                </c:pt>
                <c:pt idx="171">
                  <c:v>0.1026</c:v>
                </c:pt>
                <c:pt idx="172">
                  <c:v>0.1032</c:v>
                </c:pt>
                <c:pt idx="173">
                  <c:v>0.1038</c:v>
                </c:pt>
                <c:pt idx="174">
                  <c:v>0.10440000000000001</c:v>
                </c:pt>
                <c:pt idx="175">
                  <c:v>0.10500000000000001</c:v>
                </c:pt>
                <c:pt idx="176">
                  <c:v>0.1056</c:v>
                </c:pt>
                <c:pt idx="177">
                  <c:v>0.1062</c:v>
                </c:pt>
                <c:pt idx="178">
                  <c:v>0.10679999999999999</c:v>
                </c:pt>
                <c:pt idx="179">
                  <c:v>0.1074</c:v>
                </c:pt>
                <c:pt idx="180">
                  <c:v>0.108</c:v>
                </c:pt>
                <c:pt idx="181">
                  <c:v>0.1086</c:v>
                </c:pt>
                <c:pt idx="182">
                  <c:v>0.10919999999999999</c:v>
                </c:pt>
                <c:pt idx="183">
                  <c:v>0.10979999999999999</c:v>
                </c:pt>
                <c:pt idx="184">
                  <c:v>0.1104</c:v>
                </c:pt>
                <c:pt idx="185">
                  <c:v>0.111</c:v>
                </c:pt>
                <c:pt idx="186">
                  <c:v>0.1116</c:v>
                </c:pt>
                <c:pt idx="187">
                  <c:v>0.11220000000000001</c:v>
                </c:pt>
                <c:pt idx="188">
                  <c:v>0.1128</c:v>
                </c:pt>
                <c:pt idx="189">
                  <c:v>0.1134</c:v>
                </c:pt>
                <c:pt idx="190">
                  <c:v>0.114</c:v>
                </c:pt>
                <c:pt idx="191">
                  <c:v>0.11459999999999999</c:v>
                </c:pt>
                <c:pt idx="192">
                  <c:v>0.1152</c:v>
                </c:pt>
                <c:pt idx="193">
                  <c:v>0.1158</c:v>
                </c:pt>
                <c:pt idx="194">
                  <c:v>0.1164</c:v>
                </c:pt>
                <c:pt idx="195">
                  <c:v>0.11699999999999999</c:v>
                </c:pt>
                <c:pt idx="196">
                  <c:v>0.1176</c:v>
                </c:pt>
                <c:pt idx="197">
                  <c:v>0.1182</c:v>
                </c:pt>
                <c:pt idx="198">
                  <c:v>0.1188</c:v>
                </c:pt>
                <c:pt idx="199">
                  <c:v>0.11940000000000001</c:v>
                </c:pt>
                <c:pt idx="200">
                  <c:v>0.12000000000000001</c:v>
                </c:pt>
                <c:pt idx="201">
                  <c:v>0.1206</c:v>
                </c:pt>
                <c:pt idx="202">
                  <c:v>0.1212</c:v>
                </c:pt>
                <c:pt idx="203">
                  <c:v>0.12180000000000001</c:v>
                </c:pt>
                <c:pt idx="204">
                  <c:v>0.12239999999999999</c:v>
                </c:pt>
                <c:pt idx="205">
                  <c:v>0.12300000000000001</c:v>
                </c:pt>
                <c:pt idx="206">
                  <c:v>0.1236</c:v>
                </c:pt>
                <c:pt idx="207">
                  <c:v>0.1242</c:v>
                </c:pt>
                <c:pt idx="208">
                  <c:v>0.12479999999999999</c:v>
                </c:pt>
                <c:pt idx="209">
                  <c:v>0.12540000000000001</c:v>
                </c:pt>
                <c:pt idx="210">
                  <c:v>0.126</c:v>
                </c:pt>
                <c:pt idx="211">
                  <c:v>0.12659999999999999</c:v>
                </c:pt>
                <c:pt idx="212">
                  <c:v>0.12720000000000001</c:v>
                </c:pt>
                <c:pt idx="213">
                  <c:v>0.1278</c:v>
                </c:pt>
                <c:pt idx="214">
                  <c:v>0.12840000000000001</c:v>
                </c:pt>
                <c:pt idx="215">
                  <c:v>0.129</c:v>
                </c:pt>
                <c:pt idx="216">
                  <c:v>0.12959999999999999</c:v>
                </c:pt>
                <c:pt idx="217">
                  <c:v>0.13019999999999998</c:v>
                </c:pt>
                <c:pt idx="218">
                  <c:v>0.1308</c:v>
                </c:pt>
                <c:pt idx="219">
                  <c:v>0.13139999999999999</c:v>
                </c:pt>
                <c:pt idx="220">
                  <c:v>0.13200000000000001</c:v>
                </c:pt>
                <c:pt idx="221">
                  <c:v>0.1326</c:v>
                </c:pt>
                <c:pt idx="222">
                  <c:v>0.13320000000000001</c:v>
                </c:pt>
                <c:pt idx="223">
                  <c:v>0.1338</c:v>
                </c:pt>
                <c:pt idx="224">
                  <c:v>0.13439999999999999</c:v>
                </c:pt>
                <c:pt idx="225">
                  <c:v>0.13500000000000001</c:v>
                </c:pt>
                <c:pt idx="226">
                  <c:v>0.1356</c:v>
                </c:pt>
                <c:pt idx="227">
                  <c:v>0.13620000000000002</c:v>
                </c:pt>
                <c:pt idx="228">
                  <c:v>0.1368</c:v>
                </c:pt>
                <c:pt idx="229">
                  <c:v>0.13739999999999999</c:v>
                </c:pt>
                <c:pt idx="230">
                  <c:v>0.13799999999999998</c:v>
                </c:pt>
                <c:pt idx="231">
                  <c:v>0.1386</c:v>
                </c:pt>
                <c:pt idx="232">
                  <c:v>0.13919999999999999</c:v>
                </c:pt>
                <c:pt idx="233">
                  <c:v>0.13980000000000001</c:v>
                </c:pt>
                <c:pt idx="234">
                  <c:v>0.1404</c:v>
                </c:pt>
                <c:pt idx="235">
                  <c:v>0.14100000000000001</c:v>
                </c:pt>
                <c:pt idx="236">
                  <c:v>0.1416</c:v>
                </c:pt>
                <c:pt idx="237">
                  <c:v>0.14219999999999999</c:v>
                </c:pt>
                <c:pt idx="238">
                  <c:v>0.14280000000000001</c:v>
                </c:pt>
                <c:pt idx="239">
                  <c:v>0.1434</c:v>
                </c:pt>
                <c:pt idx="240">
                  <c:v>0.14400000000000002</c:v>
                </c:pt>
                <c:pt idx="241">
                  <c:v>0.14459999999999998</c:v>
                </c:pt>
                <c:pt idx="242">
                  <c:v>0.1452</c:v>
                </c:pt>
                <c:pt idx="243">
                  <c:v>0.14579999999999999</c:v>
                </c:pt>
                <c:pt idx="244">
                  <c:v>0.1464</c:v>
                </c:pt>
                <c:pt idx="245">
                  <c:v>0.14699999999999999</c:v>
                </c:pt>
                <c:pt idx="246">
                  <c:v>0.14760000000000001</c:v>
                </c:pt>
                <c:pt idx="247">
                  <c:v>0.1482</c:v>
                </c:pt>
                <c:pt idx="248">
                  <c:v>0.14880000000000002</c:v>
                </c:pt>
                <c:pt idx="249">
                  <c:v>0.14940000000000001</c:v>
                </c:pt>
                <c:pt idx="250">
                  <c:v>0.15</c:v>
                </c:pt>
                <c:pt idx="251">
                  <c:v>0.15060000000000001</c:v>
                </c:pt>
                <c:pt idx="252">
                  <c:v>0.1512</c:v>
                </c:pt>
                <c:pt idx="253">
                  <c:v>0.15179999999999999</c:v>
                </c:pt>
                <c:pt idx="254">
                  <c:v>0.15239999999999998</c:v>
                </c:pt>
                <c:pt idx="255">
                  <c:v>0.153</c:v>
                </c:pt>
                <c:pt idx="256">
                  <c:v>0.15359999999999999</c:v>
                </c:pt>
                <c:pt idx="257">
                  <c:v>0.1542</c:v>
                </c:pt>
                <c:pt idx="258">
                  <c:v>0.15479999999999999</c:v>
                </c:pt>
                <c:pt idx="259">
                  <c:v>0.15540000000000001</c:v>
                </c:pt>
                <c:pt idx="260">
                  <c:v>0.156</c:v>
                </c:pt>
                <c:pt idx="261">
                  <c:v>0.15660000000000002</c:v>
                </c:pt>
                <c:pt idx="262">
                  <c:v>0.15720000000000001</c:v>
                </c:pt>
                <c:pt idx="263">
                  <c:v>0.1578</c:v>
                </c:pt>
                <c:pt idx="264">
                  <c:v>0.15840000000000001</c:v>
                </c:pt>
                <c:pt idx="265">
                  <c:v>0.159</c:v>
                </c:pt>
                <c:pt idx="266">
                  <c:v>0.15959999999999999</c:v>
                </c:pt>
                <c:pt idx="267">
                  <c:v>0.16019999999999998</c:v>
                </c:pt>
                <c:pt idx="268">
                  <c:v>0.1608</c:v>
                </c:pt>
                <c:pt idx="269">
                  <c:v>0.16139999999999999</c:v>
                </c:pt>
                <c:pt idx="270">
                  <c:v>0.16200000000000001</c:v>
                </c:pt>
                <c:pt idx="271">
                  <c:v>0.16259999999999999</c:v>
                </c:pt>
                <c:pt idx="272">
                  <c:v>0.16320000000000001</c:v>
                </c:pt>
                <c:pt idx="273">
                  <c:v>0.1638</c:v>
                </c:pt>
                <c:pt idx="274">
                  <c:v>0.16440000000000002</c:v>
                </c:pt>
                <c:pt idx="275">
                  <c:v>0.16500000000000001</c:v>
                </c:pt>
                <c:pt idx="276">
                  <c:v>0.1656</c:v>
                </c:pt>
                <c:pt idx="277">
                  <c:v>0.16620000000000001</c:v>
                </c:pt>
                <c:pt idx="278">
                  <c:v>0.16679999999999998</c:v>
                </c:pt>
                <c:pt idx="279">
                  <c:v>0.16739999999999999</c:v>
                </c:pt>
                <c:pt idx="280">
                  <c:v>0.16799999999999998</c:v>
                </c:pt>
                <c:pt idx="281">
                  <c:v>0.1686</c:v>
                </c:pt>
                <c:pt idx="282">
                  <c:v>0.16919999999999999</c:v>
                </c:pt>
                <c:pt idx="283">
                  <c:v>0.16980000000000001</c:v>
                </c:pt>
                <c:pt idx="284">
                  <c:v>0.1704</c:v>
                </c:pt>
                <c:pt idx="285">
                  <c:v>0.17100000000000001</c:v>
                </c:pt>
                <c:pt idx="286">
                  <c:v>0.1716</c:v>
                </c:pt>
                <c:pt idx="287">
                  <c:v>0.17220000000000002</c:v>
                </c:pt>
                <c:pt idx="288">
                  <c:v>0.17280000000000001</c:v>
                </c:pt>
                <c:pt idx="289">
                  <c:v>0.17340000000000003</c:v>
                </c:pt>
                <c:pt idx="290">
                  <c:v>0.17399999999999999</c:v>
                </c:pt>
                <c:pt idx="291">
                  <c:v>0.17459999999999998</c:v>
                </c:pt>
                <c:pt idx="292">
                  <c:v>0.17519999999999999</c:v>
                </c:pt>
                <c:pt idx="293">
                  <c:v>0.17579999999999998</c:v>
                </c:pt>
                <c:pt idx="294">
                  <c:v>0.1764</c:v>
                </c:pt>
                <c:pt idx="295">
                  <c:v>0.17699999999999999</c:v>
                </c:pt>
                <c:pt idx="296">
                  <c:v>0.17760000000000001</c:v>
                </c:pt>
                <c:pt idx="297">
                  <c:v>0.1782</c:v>
                </c:pt>
                <c:pt idx="298">
                  <c:v>0.17880000000000001</c:v>
                </c:pt>
                <c:pt idx="299">
                  <c:v>0.1794</c:v>
                </c:pt>
                <c:pt idx="300">
                  <c:v>0.18000000000000002</c:v>
                </c:pt>
                <c:pt idx="301">
                  <c:v>0.18060000000000001</c:v>
                </c:pt>
                <c:pt idx="302">
                  <c:v>0.1812</c:v>
                </c:pt>
                <c:pt idx="303">
                  <c:v>0.18179999999999999</c:v>
                </c:pt>
                <c:pt idx="304">
                  <c:v>0.18239999999999998</c:v>
                </c:pt>
                <c:pt idx="305">
                  <c:v>0.183</c:v>
                </c:pt>
                <c:pt idx="306">
                  <c:v>0.18359999999999999</c:v>
                </c:pt>
                <c:pt idx="307">
                  <c:v>0.1842</c:v>
                </c:pt>
                <c:pt idx="308">
                  <c:v>0.18479999999999999</c:v>
                </c:pt>
                <c:pt idx="309">
                  <c:v>0.18540000000000001</c:v>
                </c:pt>
                <c:pt idx="310">
                  <c:v>0.186</c:v>
                </c:pt>
                <c:pt idx="311">
                  <c:v>0.18660000000000002</c:v>
                </c:pt>
                <c:pt idx="312">
                  <c:v>0.18720000000000001</c:v>
                </c:pt>
                <c:pt idx="313">
                  <c:v>0.18780000000000002</c:v>
                </c:pt>
                <c:pt idx="314">
                  <c:v>0.18840000000000001</c:v>
                </c:pt>
                <c:pt idx="315">
                  <c:v>0.189</c:v>
                </c:pt>
                <c:pt idx="316">
                  <c:v>0.18959999999999999</c:v>
                </c:pt>
                <c:pt idx="317">
                  <c:v>0.19019999999999998</c:v>
                </c:pt>
                <c:pt idx="318">
                  <c:v>0.1908</c:v>
                </c:pt>
                <c:pt idx="319">
                  <c:v>0.19139999999999999</c:v>
                </c:pt>
                <c:pt idx="320">
                  <c:v>0.192</c:v>
                </c:pt>
                <c:pt idx="321">
                  <c:v>0.19259999999999999</c:v>
                </c:pt>
                <c:pt idx="322">
                  <c:v>0.19320000000000001</c:v>
                </c:pt>
                <c:pt idx="323">
                  <c:v>0.1938</c:v>
                </c:pt>
                <c:pt idx="324">
                  <c:v>0.19440000000000002</c:v>
                </c:pt>
                <c:pt idx="325">
                  <c:v>0.19500000000000001</c:v>
                </c:pt>
                <c:pt idx="326">
                  <c:v>0.19560000000000002</c:v>
                </c:pt>
                <c:pt idx="327">
                  <c:v>0.19619999999999999</c:v>
                </c:pt>
                <c:pt idx="328">
                  <c:v>0.1968</c:v>
                </c:pt>
                <c:pt idx="329">
                  <c:v>0.19739999999999999</c:v>
                </c:pt>
                <c:pt idx="330">
                  <c:v>0.19799999999999998</c:v>
                </c:pt>
                <c:pt idx="331">
                  <c:v>0.1986</c:v>
                </c:pt>
                <c:pt idx="332">
                  <c:v>0.19919999999999999</c:v>
                </c:pt>
                <c:pt idx="333">
                  <c:v>0.19980000000000001</c:v>
                </c:pt>
                <c:pt idx="334">
                  <c:v>0.20039999999999999</c:v>
                </c:pt>
                <c:pt idx="335">
                  <c:v>0.20100000000000001</c:v>
                </c:pt>
                <c:pt idx="336">
                  <c:v>0.2016</c:v>
                </c:pt>
                <c:pt idx="337">
                  <c:v>0.20220000000000002</c:v>
                </c:pt>
                <c:pt idx="338">
                  <c:v>0.20280000000000001</c:v>
                </c:pt>
                <c:pt idx="339">
                  <c:v>0.2034</c:v>
                </c:pt>
                <c:pt idx="340">
                  <c:v>0.20399999999999999</c:v>
                </c:pt>
                <c:pt idx="341">
                  <c:v>0.2046</c:v>
                </c:pt>
                <c:pt idx="342">
                  <c:v>0.20519999999999999</c:v>
                </c:pt>
                <c:pt idx="343">
                  <c:v>0.20579999999999998</c:v>
                </c:pt>
                <c:pt idx="344">
                  <c:v>0.2064</c:v>
                </c:pt>
                <c:pt idx="345">
                  <c:v>0.20699999999999999</c:v>
                </c:pt>
                <c:pt idx="346">
                  <c:v>0.20760000000000001</c:v>
                </c:pt>
                <c:pt idx="347">
                  <c:v>0.2082</c:v>
                </c:pt>
                <c:pt idx="348">
                  <c:v>0.20880000000000001</c:v>
                </c:pt>
                <c:pt idx="349">
                  <c:v>0.2094</c:v>
                </c:pt>
                <c:pt idx="350">
                  <c:v>0.21000000000000002</c:v>
                </c:pt>
                <c:pt idx="351">
                  <c:v>0.21060000000000001</c:v>
                </c:pt>
                <c:pt idx="352">
                  <c:v>0.2112</c:v>
                </c:pt>
                <c:pt idx="353">
                  <c:v>0.21179999999999999</c:v>
                </c:pt>
                <c:pt idx="354">
                  <c:v>0.21240000000000001</c:v>
                </c:pt>
                <c:pt idx="355">
                  <c:v>0.21299999999999999</c:v>
                </c:pt>
                <c:pt idx="356">
                  <c:v>0.21359999999999998</c:v>
                </c:pt>
                <c:pt idx="357">
                  <c:v>0.2142</c:v>
                </c:pt>
                <c:pt idx="358">
                  <c:v>0.21479999999999999</c:v>
                </c:pt>
                <c:pt idx="359">
                  <c:v>0.21540000000000001</c:v>
                </c:pt>
                <c:pt idx="360">
                  <c:v>0.216</c:v>
                </c:pt>
                <c:pt idx="361">
                  <c:v>0.21660000000000001</c:v>
                </c:pt>
                <c:pt idx="362">
                  <c:v>0.2172</c:v>
                </c:pt>
                <c:pt idx="363">
                  <c:v>0.21780000000000002</c:v>
                </c:pt>
                <c:pt idx="364">
                  <c:v>0.21839999999999998</c:v>
                </c:pt>
                <c:pt idx="365">
                  <c:v>0.219</c:v>
                </c:pt>
                <c:pt idx="366">
                  <c:v>0.21959999999999999</c:v>
                </c:pt>
                <c:pt idx="367">
                  <c:v>0.22020000000000001</c:v>
                </c:pt>
                <c:pt idx="368">
                  <c:v>0.2208</c:v>
                </c:pt>
                <c:pt idx="369">
                  <c:v>0.22139999999999999</c:v>
                </c:pt>
                <c:pt idx="370">
                  <c:v>0.222</c:v>
                </c:pt>
                <c:pt idx="371">
                  <c:v>0.22259999999999999</c:v>
                </c:pt>
                <c:pt idx="372">
                  <c:v>0.22320000000000001</c:v>
                </c:pt>
                <c:pt idx="373">
                  <c:v>0.2238</c:v>
                </c:pt>
                <c:pt idx="374">
                  <c:v>0.22440000000000002</c:v>
                </c:pt>
                <c:pt idx="375">
                  <c:v>0.22500000000000001</c:v>
                </c:pt>
                <c:pt idx="376">
                  <c:v>0.22559999999999999</c:v>
                </c:pt>
                <c:pt idx="377">
                  <c:v>0.22619999999999998</c:v>
                </c:pt>
                <c:pt idx="378">
                  <c:v>0.2268</c:v>
                </c:pt>
                <c:pt idx="379">
                  <c:v>0.22739999999999999</c:v>
                </c:pt>
                <c:pt idx="380">
                  <c:v>0.22800000000000001</c:v>
                </c:pt>
                <c:pt idx="381">
                  <c:v>0.2286</c:v>
                </c:pt>
                <c:pt idx="382">
                  <c:v>0.22919999999999999</c:v>
                </c:pt>
                <c:pt idx="383">
                  <c:v>0.2298</c:v>
                </c:pt>
                <c:pt idx="384">
                  <c:v>0.23039999999999999</c:v>
                </c:pt>
                <c:pt idx="385">
                  <c:v>0.23100000000000001</c:v>
                </c:pt>
                <c:pt idx="386">
                  <c:v>0.2316</c:v>
                </c:pt>
                <c:pt idx="387">
                  <c:v>0.23220000000000002</c:v>
                </c:pt>
                <c:pt idx="388">
                  <c:v>0.23280000000000001</c:v>
                </c:pt>
                <c:pt idx="389">
                  <c:v>0.2334</c:v>
                </c:pt>
                <c:pt idx="390">
                  <c:v>0.23399999999999999</c:v>
                </c:pt>
                <c:pt idx="391">
                  <c:v>0.2346</c:v>
                </c:pt>
                <c:pt idx="392">
                  <c:v>0.23519999999999999</c:v>
                </c:pt>
                <c:pt idx="393">
                  <c:v>0.23580000000000001</c:v>
                </c:pt>
                <c:pt idx="394">
                  <c:v>0.2364</c:v>
                </c:pt>
                <c:pt idx="395">
                  <c:v>0.23699999999999999</c:v>
                </c:pt>
                <c:pt idx="396">
                  <c:v>0.23760000000000001</c:v>
                </c:pt>
                <c:pt idx="397">
                  <c:v>0.2382</c:v>
                </c:pt>
                <c:pt idx="398">
                  <c:v>0.23880000000000001</c:v>
                </c:pt>
                <c:pt idx="399">
                  <c:v>0.2394</c:v>
                </c:pt>
                <c:pt idx="400">
                  <c:v>0.24000000000000002</c:v>
                </c:pt>
                <c:pt idx="401">
                  <c:v>0.24059999999999998</c:v>
                </c:pt>
                <c:pt idx="402">
                  <c:v>0.2412</c:v>
                </c:pt>
                <c:pt idx="403">
                  <c:v>0.24179999999999999</c:v>
                </c:pt>
                <c:pt idx="404">
                  <c:v>0.2424</c:v>
                </c:pt>
                <c:pt idx="405">
                  <c:v>0.24299999999999999</c:v>
                </c:pt>
                <c:pt idx="406">
                  <c:v>0.24360000000000001</c:v>
                </c:pt>
                <c:pt idx="407">
                  <c:v>0.24420000000000003</c:v>
                </c:pt>
                <c:pt idx="408">
                  <c:v>0.24479999999999999</c:v>
                </c:pt>
                <c:pt idx="409">
                  <c:v>0.24540000000000001</c:v>
                </c:pt>
                <c:pt idx="410">
                  <c:v>0.24600000000000002</c:v>
                </c:pt>
                <c:pt idx="411">
                  <c:v>0.24659999999999999</c:v>
                </c:pt>
                <c:pt idx="412">
                  <c:v>0.2472</c:v>
                </c:pt>
                <c:pt idx="413">
                  <c:v>0.24779999999999999</c:v>
                </c:pt>
                <c:pt idx="414">
                  <c:v>0.24840000000000001</c:v>
                </c:pt>
                <c:pt idx="415">
                  <c:v>0.24899999999999997</c:v>
                </c:pt>
                <c:pt idx="416">
                  <c:v>0.24959999999999999</c:v>
                </c:pt>
                <c:pt idx="417">
                  <c:v>0.25020000000000003</c:v>
                </c:pt>
                <c:pt idx="418">
                  <c:v>0.25080000000000002</c:v>
                </c:pt>
                <c:pt idx="419">
                  <c:v>0.25140000000000001</c:v>
                </c:pt>
                <c:pt idx="420">
                  <c:v>0.252</c:v>
                </c:pt>
                <c:pt idx="421">
                  <c:v>0.25259999999999999</c:v>
                </c:pt>
                <c:pt idx="422">
                  <c:v>0.25319999999999998</c:v>
                </c:pt>
                <c:pt idx="423">
                  <c:v>0.25379999999999997</c:v>
                </c:pt>
                <c:pt idx="424">
                  <c:v>0.25440000000000002</c:v>
                </c:pt>
                <c:pt idx="425">
                  <c:v>0.255</c:v>
                </c:pt>
                <c:pt idx="426">
                  <c:v>0.25559999999999999</c:v>
                </c:pt>
                <c:pt idx="427">
                  <c:v>0.25619999999999998</c:v>
                </c:pt>
                <c:pt idx="428">
                  <c:v>0.25680000000000003</c:v>
                </c:pt>
                <c:pt idx="429">
                  <c:v>0.25740000000000002</c:v>
                </c:pt>
                <c:pt idx="430">
                  <c:v>0.25800000000000001</c:v>
                </c:pt>
                <c:pt idx="431">
                  <c:v>0.2586</c:v>
                </c:pt>
                <c:pt idx="432">
                  <c:v>0.25919999999999999</c:v>
                </c:pt>
                <c:pt idx="433">
                  <c:v>0.25980000000000003</c:v>
                </c:pt>
                <c:pt idx="434">
                  <c:v>0.26039999999999996</c:v>
                </c:pt>
                <c:pt idx="435">
                  <c:v>0.26100000000000001</c:v>
                </c:pt>
                <c:pt idx="436">
                  <c:v>0.2616</c:v>
                </c:pt>
                <c:pt idx="437">
                  <c:v>0.26219999999999999</c:v>
                </c:pt>
                <c:pt idx="438">
                  <c:v>0.26279999999999998</c:v>
                </c:pt>
                <c:pt idx="439">
                  <c:v>0.26340000000000002</c:v>
                </c:pt>
                <c:pt idx="440">
                  <c:v>0.26400000000000001</c:v>
                </c:pt>
                <c:pt idx="441">
                  <c:v>0.2646</c:v>
                </c:pt>
                <c:pt idx="442">
                  <c:v>0.26519999999999999</c:v>
                </c:pt>
                <c:pt idx="443">
                  <c:v>0.26580000000000004</c:v>
                </c:pt>
                <c:pt idx="444">
                  <c:v>0.26640000000000003</c:v>
                </c:pt>
                <c:pt idx="445">
                  <c:v>0.26699999999999996</c:v>
                </c:pt>
                <c:pt idx="446">
                  <c:v>0.2676</c:v>
                </c:pt>
                <c:pt idx="447">
                  <c:v>0.26819999999999999</c:v>
                </c:pt>
                <c:pt idx="448">
                  <c:v>0.26879999999999998</c:v>
                </c:pt>
                <c:pt idx="449">
                  <c:v>0.26939999999999997</c:v>
                </c:pt>
                <c:pt idx="450">
                  <c:v>0.27</c:v>
                </c:pt>
                <c:pt idx="451">
                  <c:v>0.27060000000000001</c:v>
                </c:pt>
                <c:pt idx="452">
                  <c:v>0.2712</c:v>
                </c:pt>
                <c:pt idx="453">
                  <c:v>0.27179999999999999</c:v>
                </c:pt>
                <c:pt idx="454">
                  <c:v>0.27240000000000003</c:v>
                </c:pt>
                <c:pt idx="455">
                  <c:v>0.27300000000000002</c:v>
                </c:pt>
                <c:pt idx="456">
                  <c:v>0.27360000000000001</c:v>
                </c:pt>
                <c:pt idx="457">
                  <c:v>0.2742</c:v>
                </c:pt>
                <c:pt idx="458">
                  <c:v>0.27479999999999999</c:v>
                </c:pt>
                <c:pt idx="459">
                  <c:v>0.27540000000000003</c:v>
                </c:pt>
                <c:pt idx="460">
                  <c:v>0.27599999999999997</c:v>
                </c:pt>
                <c:pt idx="461">
                  <c:v>0.27660000000000001</c:v>
                </c:pt>
                <c:pt idx="462">
                  <c:v>0.2772</c:v>
                </c:pt>
                <c:pt idx="463">
                  <c:v>0.27779999999999999</c:v>
                </c:pt>
                <c:pt idx="464">
                  <c:v>0.27839999999999998</c:v>
                </c:pt>
                <c:pt idx="465">
                  <c:v>0.27900000000000003</c:v>
                </c:pt>
                <c:pt idx="466">
                  <c:v>0.27960000000000002</c:v>
                </c:pt>
                <c:pt idx="467">
                  <c:v>0.2802</c:v>
                </c:pt>
                <c:pt idx="468">
                  <c:v>0.28079999999999999</c:v>
                </c:pt>
                <c:pt idx="469">
                  <c:v>0.28139999999999998</c:v>
                </c:pt>
                <c:pt idx="470">
                  <c:v>0.28200000000000003</c:v>
                </c:pt>
                <c:pt idx="471">
                  <c:v>0.28259999999999996</c:v>
                </c:pt>
                <c:pt idx="472">
                  <c:v>0.28320000000000001</c:v>
                </c:pt>
                <c:pt idx="473">
                  <c:v>0.2838</c:v>
                </c:pt>
                <c:pt idx="474">
                  <c:v>0.28439999999999999</c:v>
                </c:pt>
                <c:pt idx="475">
                  <c:v>0.28499999999999998</c:v>
                </c:pt>
                <c:pt idx="476">
                  <c:v>0.28560000000000002</c:v>
                </c:pt>
                <c:pt idx="477">
                  <c:v>0.28620000000000001</c:v>
                </c:pt>
                <c:pt idx="478">
                  <c:v>0.2868</c:v>
                </c:pt>
                <c:pt idx="479">
                  <c:v>0.28739999999999999</c:v>
                </c:pt>
                <c:pt idx="480">
                  <c:v>0.28800000000000003</c:v>
                </c:pt>
                <c:pt idx="481">
                  <c:v>0.28860000000000002</c:v>
                </c:pt>
                <c:pt idx="482">
                  <c:v>0.28919999999999996</c:v>
                </c:pt>
                <c:pt idx="483">
                  <c:v>0.2898</c:v>
                </c:pt>
                <c:pt idx="484">
                  <c:v>0.29039999999999999</c:v>
                </c:pt>
                <c:pt idx="485">
                  <c:v>0.29100000000000004</c:v>
                </c:pt>
                <c:pt idx="486">
                  <c:v>0.29159999999999997</c:v>
                </c:pt>
                <c:pt idx="487">
                  <c:v>0.29220000000000002</c:v>
                </c:pt>
                <c:pt idx="488">
                  <c:v>0.2928</c:v>
                </c:pt>
                <c:pt idx="489">
                  <c:v>0.29339999999999999</c:v>
                </c:pt>
                <c:pt idx="490">
                  <c:v>0.29399999999999998</c:v>
                </c:pt>
                <c:pt idx="491">
                  <c:v>0.29460000000000003</c:v>
                </c:pt>
                <c:pt idx="492">
                  <c:v>0.29520000000000002</c:v>
                </c:pt>
                <c:pt idx="493">
                  <c:v>0.29580000000000001</c:v>
                </c:pt>
                <c:pt idx="494">
                  <c:v>0.2964</c:v>
                </c:pt>
                <c:pt idx="495">
                  <c:v>0.29699999999999999</c:v>
                </c:pt>
                <c:pt idx="496">
                  <c:v>0.29760000000000003</c:v>
                </c:pt>
                <c:pt idx="497">
                  <c:v>0.29819999999999997</c:v>
                </c:pt>
                <c:pt idx="498">
                  <c:v>0.29880000000000001</c:v>
                </c:pt>
                <c:pt idx="499">
                  <c:v>0.2994</c:v>
                </c:pt>
                <c:pt idx="500">
                  <c:v>0.3</c:v>
                </c:pt>
              </c:numCache>
            </c:numRef>
          </c:xVal>
          <c:yVal>
            <c:numRef>
              <c:f>'CURVATURE-DATA'!$CA$7:$CA$507</c:f>
              <c:numCache>
                <c:formatCode>General</c:formatCode>
                <c:ptCount val="501"/>
                <c:pt idx="0">
                  <c:v>0</c:v>
                </c:pt>
                <c:pt idx="1">
                  <c:v>2.1927334546288901</c:v>
                </c:pt>
                <c:pt idx="2">
                  <c:v>3.1697905490333498</c:v>
                </c:pt>
                <c:pt idx="3">
                  <c:v>2.0799629332469398</c:v>
                </c:pt>
                <c:pt idx="4">
                  <c:v>1.9398429319000199</c:v>
                </c:pt>
                <c:pt idx="5">
                  <c:v>2.0876972361711701</c:v>
                </c:pt>
                <c:pt idx="6">
                  <c:v>2.33699474010993</c:v>
                </c:pt>
                <c:pt idx="7">
                  <c:v>2.6406588459409002</c:v>
                </c:pt>
                <c:pt idx="8">
                  <c:v>2.94492422562573</c:v>
                </c:pt>
                <c:pt idx="9">
                  <c:v>3.27090408739994</c:v>
                </c:pt>
                <c:pt idx="10">
                  <c:v>3.6131379761130402</c:v>
                </c:pt>
                <c:pt idx="11">
                  <c:v>3.9482672578687796</c:v>
                </c:pt>
                <c:pt idx="12">
                  <c:v>4.2966643141835306</c:v>
                </c:pt>
                <c:pt idx="13">
                  <c:v>4.63357164793526</c:v>
                </c:pt>
                <c:pt idx="14">
                  <c:v>4.9808554480768903</c:v>
                </c:pt>
                <c:pt idx="15">
                  <c:v>5.3277223435845595</c:v>
                </c:pt>
                <c:pt idx="16">
                  <c:v>5.6795685698329903</c:v>
                </c:pt>
                <c:pt idx="17">
                  <c:v>6.0253831510705105</c:v>
                </c:pt>
                <c:pt idx="18">
                  <c:v>6.3710354189868905</c:v>
                </c:pt>
                <c:pt idx="19">
                  <c:v>6.7210266885749501</c:v>
                </c:pt>
                <c:pt idx="20">
                  <c:v>7.0659412976114497</c:v>
                </c:pt>
                <c:pt idx="21">
                  <c:v>7.4148709216643196</c:v>
                </c:pt>
                <c:pt idx="22">
                  <c:v>7.75918856894058</c:v>
                </c:pt>
                <c:pt idx="23">
                  <c:v>8.1070999811035307</c:v>
                </c:pt>
                <c:pt idx="24">
                  <c:v>8.4509317599460196</c:v>
                </c:pt>
                <c:pt idx="25">
                  <c:v>8.7978641628667891</c:v>
                </c:pt>
                <c:pt idx="26">
                  <c:v>9.1443838719565615</c:v>
                </c:pt>
                <c:pt idx="27">
                  <c:v>9.4872799281485189</c:v>
                </c:pt>
                <c:pt idx="28">
                  <c:v>9.8328561694635503</c:v>
                </c:pt>
                <c:pt idx="29">
                  <c:v>10.178020571255599</c:v>
                </c:pt>
                <c:pt idx="30">
                  <c:v>10.5227734177482</c:v>
                </c:pt>
                <c:pt idx="31">
                  <c:v>10.864345658260801</c:v>
                </c:pt>
                <c:pt idx="32">
                  <c:v>11.001636986387501</c:v>
                </c:pt>
                <c:pt idx="33">
                  <c:v>11.041427990313499</c:v>
                </c:pt>
                <c:pt idx="34">
                  <c:v>11.0286148273574</c:v>
                </c:pt>
                <c:pt idx="35">
                  <c:v>11.0650075974208</c:v>
                </c:pt>
                <c:pt idx="36">
                  <c:v>11.1010661456499</c:v>
                </c:pt>
                <c:pt idx="37">
                  <c:v>11.0806808520774</c:v>
                </c:pt>
                <c:pt idx="38">
                  <c:v>11.113579451752202</c:v>
                </c:pt>
                <c:pt idx="39">
                  <c:v>11.094133598695398</c:v>
                </c:pt>
                <c:pt idx="40">
                  <c:v>11.124186071871501</c:v>
                </c:pt>
                <c:pt idx="41">
                  <c:v>11.1539698433618</c:v>
                </c:pt>
                <c:pt idx="42">
                  <c:v>11.1315903338939</c:v>
                </c:pt>
                <c:pt idx="43">
                  <c:v>11.158792121260701</c:v>
                </c:pt>
                <c:pt idx="44">
                  <c:v>11.185754115401899</c:v>
                </c:pt>
                <c:pt idx="45">
                  <c:v>11.1596575924431</c:v>
                </c:pt>
                <c:pt idx="46">
                  <c:v>11.184240617952799</c:v>
                </c:pt>
                <c:pt idx="47">
                  <c:v>11.208610324747999</c:v>
                </c:pt>
                <c:pt idx="48">
                  <c:v>11.1836760255082</c:v>
                </c:pt>
                <c:pt idx="49">
                  <c:v>11.205938469946998</c:v>
                </c:pt>
                <c:pt idx="50">
                  <c:v>11.228011783846799</c:v>
                </c:pt>
                <c:pt idx="51">
                  <c:v>11.249896074531799</c:v>
                </c:pt>
                <c:pt idx="52">
                  <c:v>11.223535430875899</c:v>
                </c:pt>
                <c:pt idx="53">
                  <c:v>11.2435476468919</c:v>
                </c:pt>
                <c:pt idx="54">
                  <c:v>11.2633928679561</c:v>
                </c:pt>
                <c:pt idx="55">
                  <c:v>11.283071185910899</c:v>
                </c:pt>
                <c:pt idx="56">
                  <c:v>11.302582692528599</c:v>
                </c:pt>
                <c:pt idx="57">
                  <c:v>11.274619058095601</c:v>
                </c:pt>
                <c:pt idx="58">
                  <c:v>11.290992917189101</c:v>
                </c:pt>
                <c:pt idx="59">
                  <c:v>11.308696339055</c:v>
                </c:pt>
                <c:pt idx="60">
                  <c:v>11.326253022470601</c:v>
                </c:pt>
                <c:pt idx="61">
                  <c:v>11.343663045545901</c:v>
                </c:pt>
                <c:pt idx="62">
                  <c:v>11.315664629640001</c:v>
                </c:pt>
                <c:pt idx="63">
                  <c:v>11.3316554123627</c:v>
                </c:pt>
                <c:pt idx="64">
                  <c:v>11.3475176332089</c:v>
                </c:pt>
                <c:pt idx="65">
                  <c:v>11.3632513583779</c:v>
                </c:pt>
                <c:pt idx="66">
                  <c:v>11.378856654021499</c:v>
                </c:pt>
                <c:pt idx="67">
                  <c:v>11.394333586244301</c:v>
                </c:pt>
                <c:pt idx="68">
                  <c:v>11.409682221103699</c:v>
                </c:pt>
                <c:pt idx="69">
                  <c:v>11.3809673449485</c:v>
                </c:pt>
                <c:pt idx="70">
                  <c:v>11.3951266814609</c:v>
                </c:pt>
                <c:pt idx="71">
                  <c:v>11.409174033155299</c:v>
                </c:pt>
                <c:pt idx="72">
                  <c:v>11.4231094557202</c:v>
                </c:pt>
                <c:pt idx="73">
                  <c:v>11.4369330048055</c:v>
                </c:pt>
                <c:pt idx="74">
                  <c:v>11.450644736022999</c:v>
                </c:pt>
                <c:pt idx="75">
                  <c:v>11.4642447049459</c:v>
                </c:pt>
                <c:pt idx="76">
                  <c:v>11.477732967109199</c:v>
                </c:pt>
                <c:pt idx="77">
                  <c:v>11.449489010267099</c:v>
                </c:pt>
                <c:pt idx="78">
                  <c:v>11.462009026958802</c:v>
                </c:pt>
                <c:pt idx="79">
                  <c:v>11.4744319849913</c:v>
                </c:pt>
                <c:pt idx="80">
                  <c:v>11.485700731210901</c:v>
                </c:pt>
                <c:pt idx="81">
                  <c:v>11.497916496556901</c:v>
                </c:pt>
                <c:pt idx="82">
                  <c:v>11.510035342809999</c:v>
                </c:pt>
                <c:pt idx="83">
                  <c:v>11.522057316430399</c:v>
                </c:pt>
                <c:pt idx="84">
                  <c:v>11.5339824638473</c:v>
                </c:pt>
                <c:pt idx="85">
                  <c:v>11.5458108314591</c:v>
                </c:pt>
                <c:pt idx="86">
                  <c:v>11.5575424656334</c:v>
                </c:pt>
                <c:pt idx="87">
                  <c:v>11.530631403869</c:v>
                </c:pt>
                <c:pt idx="88">
                  <c:v>11.5416178113309</c:v>
                </c:pt>
                <c:pt idx="89">
                  <c:v>11.552520579773299</c:v>
                </c:pt>
                <c:pt idx="90">
                  <c:v>11.5633397478297</c:v>
                </c:pt>
                <c:pt idx="91">
                  <c:v>11.574075354109199</c:v>
                </c:pt>
                <c:pt idx="92">
                  <c:v>11.5847274371958</c:v>
                </c:pt>
                <c:pt idx="93">
                  <c:v>11.595296035649101</c:v>
                </c:pt>
                <c:pt idx="94">
                  <c:v>11.6057811880037</c:v>
                </c:pt>
                <c:pt idx="95">
                  <c:v>11.616182932769702</c:v>
                </c:pt>
                <c:pt idx="96">
                  <c:v>11.6265013084325</c:v>
                </c:pt>
                <c:pt idx="97">
                  <c:v>11.6367363534529</c:v>
                </c:pt>
                <c:pt idx="98">
                  <c:v>11.6468881062668</c:v>
                </c:pt>
                <c:pt idx="99">
                  <c:v>11.656956605285799</c:v>
                </c:pt>
                <c:pt idx="100">
                  <c:v>11.666941888896899</c:v>
                </c:pt>
                <c:pt idx="101">
                  <c:v>11.6422549086789</c:v>
                </c:pt>
                <c:pt idx="102">
                  <c:v>11.6517372244098</c:v>
                </c:pt>
                <c:pt idx="103">
                  <c:v>11.661147962860801</c:v>
                </c:pt>
                <c:pt idx="104">
                  <c:v>11.6704871558105</c:v>
                </c:pt>
                <c:pt idx="105">
                  <c:v>11.679754835018201</c:v>
                </c:pt>
                <c:pt idx="106">
                  <c:v>11.6889510322234</c:v>
                </c:pt>
                <c:pt idx="107">
                  <c:v>11.698075779146199</c:v>
                </c:pt>
                <c:pt idx="108">
                  <c:v>11.707129107487001</c:v>
                </c:pt>
                <c:pt idx="109">
                  <c:v>11.7161110489269</c:v>
                </c:pt>
                <c:pt idx="110">
                  <c:v>11.7250216351273</c:v>
                </c:pt>
                <c:pt idx="111">
                  <c:v>11.733860897730199</c:v>
                </c:pt>
                <c:pt idx="112">
                  <c:v>11.7426288683581</c:v>
                </c:pt>
                <c:pt idx="113">
                  <c:v>11.7513255786141</c:v>
                </c:pt>
                <c:pt idx="114">
                  <c:v>11.7599510600818</c:v>
                </c:pt>
                <c:pt idx="115">
                  <c:v>11.7685053443253</c:v>
                </c:pt>
                <c:pt idx="116">
                  <c:v>11.7769884628895</c:v>
                </c:pt>
                <c:pt idx="117">
                  <c:v>11.785400447299599</c:v>
                </c:pt>
                <c:pt idx="118">
                  <c:v>11.793741329061699</c:v>
                </c:pt>
                <c:pt idx="119">
                  <c:v>11.802011139662399</c:v>
                </c:pt>
                <c:pt idx="120">
                  <c:v>11.810209910568998</c:v>
                </c:pt>
                <c:pt idx="121">
                  <c:v>11.8183376732293</c:v>
                </c:pt>
                <c:pt idx="122">
                  <c:v>11.7949774701341</c:v>
                </c:pt>
                <c:pt idx="123">
                  <c:v>11.8028544319868</c:v>
                </c:pt>
                <c:pt idx="124">
                  <c:v>11.8106706526985</c:v>
                </c:pt>
                <c:pt idx="125">
                  <c:v>11.818426158126499</c:v>
                </c:pt>
                <c:pt idx="126">
                  <c:v>11.8261209741129</c:v>
                </c:pt>
                <c:pt idx="127">
                  <c:v>11.833755126484299</c:v>
                </c:pt>
                <c:pt idx="128">
                  <c:v>11.841328641052401</c:v>
                </c:pt>
                <c:pt idx="129">
                  <c:v>11.8488415436134</c:v>
                </c:pt>
                <c:pt idx="130">
                  <c:v>11.8562938599483</c:v>
                </c:pt>
                <c:pt idx="131">
                  <c:v>11.863685615823</c:v>
                </c:pt>
                <c:pt idx="132">
                  <c:v>11.871016836988101</c:v>
                </c:pt>
                <c:pt idx="133">
                  <c:v>11.878287549179001</c:v>
                </c:pt>
                <c:pt idx="134">
                  <c:v>11.8848602866927</c:v>
                </c:pt>
                <c:pt idx="135">
                  <c:v>11.892005300682099</c:v>
                </c:pt>
                <c:pt idx="136">
                  <c:v>11.871185974069201</c:v>
                </c:pt>
                <c:pt idx="137">
                  <c:v>11.8781944463973</c:v>
                </c:pt>
                <c:pt idx="138">
                  <c:v>11.885151518517901</c:v>
                </c:pt>
                <c:pt idx="139">
                  <c:v>11.892057211406499</c:v>
                </c:pt>
                <c:pt idx="140">
                  <c:v>11.898911546026699</c:v>
                </c:pt>
                <c:pt idx="141">
                  <c:v>11.905714543330099</c:v>
                </c:pt>
                <c:pt idx="142">
                  <c:v>11.912466224256701</c:v>
                </c:pt>
                <c:pt idx="143">
                  <c:v>11.9191666097345</c:v>
                </c:pt>
                <c:pt idx="144">
                  <c:v>11.925815720679701</c:v>
                </c:pt>
                <c:pt idx="145">
                  <c:v>11.932413577996499</c:v>
                </c:pt>
                <c:pt idx="146">
                  <c:v>11.938960202577499</c:v>
                </c:pt>
                <c:pt idx="147">
                  <c:v>11.945455615303301</c:v>
                </c:pt>
                <c:pt idx="148">
                  <c:v>11.9518998370429</c:v>
                </c:pt>
                <c:pt idx="149">
                  <c:v>11.9582928886533</c:v>
                </c:pt>
                <c:pt idx="150">
                  <c:v>11.9646347909797</c:v>
                </c:pt>
                <c:pt idx="151">
                  <c:v>11.970925564855799</c:v>
                </c:pt>
                <c:pt idx="152">
                  <c:v>11.9771652311031</c:v>
                </c:pt>
                <c:pt idx="153">
                  <c:v>11.9833538105317</c:v>
                </c:pt>
                <c:pt idx="154">
                  <c:v>11.989491323939699</c:v>
                </c:pt>
                <c:pt idx="155">
                  <c:v>11.9955777921136</c:v>
                </c:pt>
                <c:pt idx="156">
                  <c:v>11.978442957848902</c:v>
                </c:pt>
                <c:pt idx="157">
                  <c:v>11.9845289798607</c:v>
                </c:pt>
                <c:pt idx="158">
                  <c:v>11.990571888126901</c:v>
                </c:pt>
                <c:pt idx="159">
                  <c:v>11.9965716994719</c:v>
                </c:pt>
                <c:pt idx="160">
                  <c:v>12.0025284307109</c:v>
                </c:pt>
                <c:pt idx="161">
                  <c:v>12.008442098649999</c:v>
                </c:pt>
                <c:pt idx="162">
                  <c:v>12.0143127200863</c:v>
                </c:pt>
                <c:pt idx="163">
                  <c:v>12.020140311807801</c:v>
                </c:pt>
                <c:pt idx="164">
                  <c:v>12.0259248905934</c:v>
                </c:pt>
                <c:pt idx="165">
                  <c:v>12.031666473212701</c:v>
                </c:pt>
                <c:pt idx="166">
                  <c:v>12.0373650764265</c:v>
                </c:pt>
                <c:pt idx="167">
                  <c:v>12.0430207169866</c:v>
                </c:pt>
                <c:pt idx="168">
                  <c:v>12.048633411635301</c:v>
                </c:pt>
                <c:pt idx="169">
                  <c:v>12.054203177106398</c:v>
                </c:pt>
                <c:pt idx="170">
                  <c:v>12.0597300301242</c:v>
                </c:pt>
                <c:pt idx="171">
                  <c:v>12.065213987404301</c:v>
                </c:pt>
                <c:pt idx="172">
                  <c:v>12.070655065652899</c:v>
                </c:pt>
                <c:pt idx="173">
                  <c:v>12.076053281567599</c:v>
                </c:pt>
                <c:pt idx="174">
                  <c:v>12.0814086518366</c:v>
                </c:pt>
                <c:pt idx="175">
                  <c:v>12.086721193139299</c:v>
                </c:pt>
                <c:pt idx="176">
                  <c:v>12.0919909221459</c:v>
                </c:pt>
                <c:pt idx="177">
                  <c:v>12.097217855518</c:v>
                </c:pt>
                <c:pt idx="178">
                  <c:v>12.1024020099076</c:v>
                </c:pt>
                <c:pt idx="179">
                  <c:v>12.107543401958299</c:v>
                </c:pt>
                <c:pt idx="180">
                  <c:v>12.1126420483043</c:v>
                </c:pt>
                <c:pt idx="181">
                  <c:v>12.117697965570901</c:v>
                </c:pt>
                <c:pt idx="182">
                  <c:v>12.1227111703747</c:v>
                </c:pt>
                <c:pt idx="183">
                  <c:v>12.127681679323</c:v>
                </c:pt>
                <c:pt idx="184">
                  <c:v>12.1326095090143</c:v>
                </c:pt>
                <c:pt idx="185">
                  <c:v>12.137494676038001</c:v>
                </c:pt>
                <c:pt idx="186">
                  <c:v>12.1423371969749</c:v>
                </c:pt>
                <c:pt idx="187">
                  <c:v>12.1471370883964</c:v>
                </c:pt>
                <c:pt idx="188">
                  <c:v>12.151894366865202</c:v>
                </c:pt>
                <c:pt idx="189">
                  <c:v>12.142422638773599</c:v>
                </c:pt>
                <c:pt idx="190">
                  <c:v>12.147370784011999</c:v>
                </c:pt>
                <c:pt idx="191">
                  <c:v>12.152283187754101</c:v>
                </c:pt>
                <c:pt idx="192">
                  <c:v>12.1571598632906</c:v>
                </c:pt>
                <c:pt idx="193">
                  <c:v>12.1620008239053</c:v>
                </c:pt>
                <c:pt idx="194">
                  <c:v>12.166806082875199</c:v>
                </c:pt>
                <c:pt idx="195">
                  <c:v>12.1715756534704</c:v>
                </c:pt>
                <c:pt idx="196">
                  <c:v>12.1763095489544</c:v>
                </c:pt>
                <c:pt idx="197">
                  <c:v>12.1810077825834</c:v>
                </c:pt>
                <c:pt idx="198">
                  <c:v>12.1856703676071</c:v>
                </c:pt>
                <c:pt idx="199">
                  <c:v>12.190297317268302</c:v>
                </c:pt>
                <c:pt idx="200">
                  <c:v>12.194888644803001</c:v>
                </c:pt>
                <c:pt idx="201">
                  <c:v>12.1994443634402</c:v>
                </c:pt>
                <c:pt idx="202">
                  <c:v>12.2039644864025</c:v>
                </c:pt>
                <c:pt idx="203">
                  <c:v>12.2084490269051</c:v>
                </c:pt>
                <c:pt idx="204">
                  <c:v>12.212897998156899</c:v>
                </c:pt>
                <c:pt idx="205">
                  <c:v>12.217311413359699</c:v>
                </c:pt>
                <c:pt idx="206">
                  <c:v>12.221689285708601</c:v>
                </c:pt>
                <c:pt idx="207">
                  <c:v>12.226031628391899</c:v>
                </c:pt>
                <c:pt idx="208">
                  <c:v>12.2303384545912</c:v>
                </c:pt>
                <c:pt idx="209">
                  <c:v>12.2346097774812</c:v>
                </c:pt>
                <c:pt idx="210">
                  <c:v>12.238845610229799</c:v>
                </c:pt>
                <c:pt idx="211">
                  <c:v>12.2430459659981</c:v>
                </c:pt>
                <c:pt idx="212">
                  <c:v>12.247210857940599</c:v>
                </c:pt>
                <c:pt idx="213">
                  <c:v>12.251340299204999</c:v>
                </c:pt>
                <c:pt idx="214">
                  <c:v>12.255434302932001</c:v>
                </c:pt>
                <c:pt idx="215">
                  <c:v>12.259492882255699</c:v>
                </c:pt>
                <c:pt idx="216">
                  <c:v>12.2635160503036</c:v>
                </c:pt>
                <c:pt idx="217">
                  <c:v>12.2675038201962</c:v>
                </c:pt>
                <c:pt idx="218">
                  <c:v>12.271456205047301</c:v>
                </c:pt>
                <c:pt idx="219">
                  <c:v>12.2753732179642</c:v>
                </c:pt>
                <c:pt idx="220">
                  <c:v>12.279254872047101</c:v>
                </c:pt>
                <c:pt idx="221">
                  <c:v>12.2831011803897</c:v>
                </c:pt>
                <c:pt idx="222">
                  <c:v>12.286912156079</c:v>
                </c:pt>
                <c:pt idx="223">
                  <c:v>12.290687812195101</c:v>
                </c:pt>
                <c:pt idx="224">
                  <c:v>12.2944281618114</c:v>
                </c:pt>
                <c:pt idx="225">
                  <c:v>12.298133217994799</c:v>
                </c:pt>
                <c:pt idx="226">
                  <c:v>12.3018029938053</c:v>
                </c:pt>
                <c:pt idx="227">
                  <c:v>12.3054375022963</c:v>
                </c:pt>
                <c:pt idx="228">
                  <c:v>12.3090367565144</c:v>
                </c:pt>
                <c:pt idx="229">
                  <c:v>12.312600769499401</c:v>
                </c:pt>
                <c:pt idx="230">
                  <c:v>12.316129554284799</c:v>
                </c:pt>
                <c:pt idx="231">
                  <c:v>12.319623123896999</c:v>
                </c:pt>
                <c:pt idx="232">
                  <c:v>12.323081491356</c:v>
                </c:pt>
                <c:pt idx="233">
                  <c:v>12.326504669674899</c:v>
                </c:pt>
                <c:pt idx="234">
                  <c:v>12.329892671860199</c:v>
                </c:pt>
                <c:pt idx="235">
                  <c:v>12.333245510911901</c:v>
                </c:pt>
                <c:pt idx="236">
                  <c:v>12.3365631998231</c:v>
                </c:pt>
                <c:pt idx="237">
                  <c:v>12.339845751580301</c:v>
                </c:pt>
                <c:pt idx="238">
                  <c:v>12.343093179163501</c:v>
                </c:pt>
                <c:pt idx="239">
                  <c:v>12.346305495545801</c:v>
                </c:pt>
                <c:pt idx="240">
                  <c:v>12.349482713693799</c:v>
                </c:pt>
                <c:pt idx="241">
                  <c:v>12.352624846567501</c:v>
                </c:pt>
                <c:pt idx="242">
                  <c:v>12.355731907120001</c:v>
                </c:pt>
                <c:pt idx="243">
                  <c:v>12.358803908298199</c:v>
                </c:pt>
                <c:pt idx="244">
                  <c:v>12.361840863042001</c:v>
                </c:pt>
                <c:pt idx="245">
                  <c:v>12.364842784284699</c:v>
                </c:pt>
                <c:pt idx="246">
                  <c:v>12.367809684953199</c:v>
                </c:pt>
                <c:pt idx="247">
                  <c:v>12.370741577967699</c:v>
                </c:pt>
                <c:pt idx="248">
                  <c:v>12.373638476241601</c:v>
                </c:pt>
                <c:pt idx="249">
                  <c:v>12.376500392681901</c:v>
                </c:pt>
                <c:pt idx="250">
                  <c:v>12.379327340189</c:v>
                </c:pt>
                <c:pt idx="251">
                  <c:v>12.382119331656501</c:v>
                </c:pt>
                <c:pt idx="252">
                  <c:v>12.3848763799715</c:v>
                </c:pt>
                <c:pt idx="253">
                  <c:v>12.2988897131203</c:v>
                </c:pt>
                <c:pt idx="254">
                  <c:v>12.157715343643499</c:v>
                </c:pt>
                <c:pt idx="255">
                  <c:v>12.1595172756981</c:v>
                </c:pt>
                <c:pt idx="256">
                  <c:v>12.1612777004332</c:v>
                </c:pt>
                <c:pt idx="257">
                  <c:v>12.162996633809701</c:v>
                </c:pt>
                <c:pt idx="258">
                  <c:v>12.1646740917798</c:v>
                </c:pt>
                <c:pt idx="259">
                  <c:v>12.1663100902873</c:v>
                </c:pt>
                <c:pt idx="260">
                  <c:v>12.118085818960999</c:v>
                </c:pt>
                <c:pt idx="261">
                  <c:v>12.120345034808</c:v>
                </c:pt>
                <c:pt idx="262">
                  <c:v>12.1225694360121</c:v>
                </c:pt>
                <c:pt idx="263">
                  <c:v>12.1247590353882</c:v>
                </c:pt>
                <c:pt idx="264">
                  <c:v>12.1269138457445</c:v>
                </c:pt>
                <c:pt idx="265">
                  <c:v>12.129033879882799</c:v>
                </c:pt>
                <c:pt idx="266">
                  <c:v>12.1311191505983</c:v>
                </c:pt>
                <c:pt idx="267">
                  <c:v>12.1331696706798</c:v>
                </c:pt>
                <c:pt idx="268">
                  <c:v>12.135185452909401</c:v>
                </c:pt>
                <c:pt idx="269">
                  <c:v>12.137166510062899</c:v>
                </c:pt>
                <c:pt idx="270">
                  <c:v>12.139112854909301</c:v>
                </c:pt>
                <c:pt idx="271">
                  <c:v>12.1410245002112</c:v>
                </c:pt>
                <c:pt idx="272">
                  <c:v>12.095237133716701</c:v>
                </c:pt>
                <c:pt idx="273">
                  <c:v>12.097723468521901</c:v>
                </c:pt>
                <c:pt idx="274">
                  <c:v>12.100180898340199</c:v>
                </c:pt>
                <c:pt idx="275">
                  <c:v>12.102609433327698</c:v>
                </c:pt>
                <c:pt idx="276">
                  <c:v>12.1050090836354</c:v>
                </c:pt>
                <c:pt idx="277">
                  <c:v>12.1073798594095</c:v>
                </c:pt>
                <c:pt idx="278">
                  <c:v>12.1097217707913</c:v>
                </c:pt>
                <c:pt idx="279">
                  <c:v>12.112034827916899</c:v>
                </c:pt>
                <c:pt idx="280">
                  <c:v>12.1143190409177</c:v>
                </c:pt>
                <c:pt idx="281">
                  <c:v>12.116574419919999</c:v>
                </c:pt>
                <c:pt idx="282">
                  <c:v>12.118800975045399</c:v>
                </c:pt>
                <c:pt idx="283">
                  <c:v>12.1209987164103</c:v>
                </c:pt>
                <c:pt idx="284">
                  <c:v>12.1231676541263</c:v>
                </c:pt>
                <c:pt idx="285">
                  <c:v>12.014613182884199</c:v>
                </c:pt>
                <c:pt idx="286">
                  <c:v>12.0172905502303</c:v>
                </c:pt>
                <c:pt idx="287">
                  <c:v>12.0199441347914</c:v>
                </c:pt>
                <c:pt idx="288">
                  <c:v>12.022573944526199</c:v>
                </c:pt>
                <c:pt idx="289">
                  <c:v>12.0251799873894</c:v>
                </c:pt>
                <c:pt idx="290">
                  <c:v>12.0277622713323</c:v>
                </c:pt>
                <c:pt idx="291">
                  <c:v>12.0303208043024</c:v>
                </c:pt>
                <c:pt idx="292">
                  <c:v>12.0328555942435</c:v>
                </c:pt>
                <c:pt idx="293">
                  <c:v>12.0353666490957</c:v>
                </c:pt>
                <c:pt idx="294">
                  <c:v>12.0378539767954</c:v>
                </c:pt>
                <c:pt idx="295">
                  <c:v>12.040317585275499</c:v>
                </c:pt>
                <c:pt idx="296">
                  <c:v>12.042757482465001</c:v>
                </c:pt>
                <c:pt idx="297">
                  <c:v>12.045173676289201</c:v>
                </c:pt>
                <c:pt idx="298">
                  <c:v>12.047566174669999</c:v>
                </c:pt>
                <c:pt idx="299">
                  <c:v>12.0499349855254</c:v>
                </c:pt>
                <c:pt idx="300">
                  <c:v>12.009103800637501</c:v>
                </c:pt>
                <c:pt idx="301">
                  <c:v>12.0119552806757</c:v>
                </c:pt>
                <c:pt idx="302">
                  <c:v>12.0147873916177</c:v>
                </c:pt>
                <c:pt idx="303">
                  <c:v>12.017600139620601</c:v>
                </c:pt>
                <c:pt idx="304">
                  <c:v>12.020393530838801</c:v>
                </c:pt>
                <c:pt idx="305">
                  <c:v>12.023167571423899</c:v>
                </c:pt>
                <c:pt idx="306">
                  <c:v>12.0259222675249</c:v>
                </c:pt>
                <c:pt idx="307">
                  <c:v>12.028657625288101</c:v>
                </c:pt>
                <c:pt idx="308">
                  <c:v>12.031373650856999</c:v>
                </c:pt>
                <c:pt idx="309">
                  <c:v>12.034070350372501</c:v>
                </c:pt>
                <c:pt idx="310">
                  <c:v>12.036747729972801</c:v>
                </c:pt>
                <c:pt idx="311">
                  <c:v>12.039405795793099</c:v>
                </c:pt>
                <c:pt idx="312">
                  <c:v>12.042044553966399</c:v>
                </c:pt>
                <c:pt idx="313">
                  <c:v>12.044664010622601</c:v>
                </c:pt>
                <c:pt idx="314">
                  <c:v>12.047264171888999</c:v>
                </c:pt>
                <c:pt idx="315">
                  <c:v>12.049845043890299</c:v>
                </c:pt>
                <c:pt idx="316">
                  <c:v>12.0113418437817</c:v>
                </c:pt>
                <c:pt idx="317">
                  <c:v>12.014360316649999</c:v>
                </c:pt>
                <c:pt idx="318">
                  <c:v>12.017363186271799</c:v>
                </c:pt>
                <c:pt idx="319">
                  <c:v>12.020350457346</c:v>
                </c:pt>
                <c:pt idx="320">
                  <c:v>12.0233221345696</c:v>
                </c:pt>
                <c:pt idx="321">
                  <c:v>12.026278222637599</c:v>
                </c:pt>
                <c:pt idx="322">
                  <c:v>12.0292187262431</c:v>
                </c:pt>
                <c:pt idx="323">
                  <c:v>12.032143650077199</c:v>
                </c:pt>
                <c:pt idx="324">
                  <c:v>12.0350529988291</c:v>
                </c:pt>
                <c:pt idx="325">
                  <c:v>12.0379467771858</c:v>
                </c:pt>
                <c:pt idx="326">
                  <c:v>12.0408249898327</c:v>
                </c:pt>
                <c:pt idx="327">
                  <c:v>12.043687641452999</c:v>
                </c:pt>
                <c:pt idx="328">
                  <c:v>12.0465347367281</c:v>
                </c:pt>
                <c:pt idx="329">
                  <c:v>12.0493662803372</c:v>
                </c:pt>
                <c:pt idx="330">
                  <c:v>12.052182276957801</c:v>
                </c:pt>
                <c:pt idx="331">
                  <c:v>12.054982731265399</c:v>
                </c:pt>
                <c:pt idx="332">
                  <c:v>12.057767647933501</c:v>
                </c:pt>
                <c:pt idx="333">
                  <c:v>12.060537031633601</c:v>
                </c:pt>
                <c:pt idx="334">
                  <c:v>11.976740387013201</c:v>
                </c:pt>
                <c:pt idx="335">
                  <c:v>11.979941239035901</c:v>
                </c:pt>
                <c:pt idx="336">
                  <c:v>11.9831296766978</c:v>
                </c:pt>
                <c:pt idx="337">
                  <c:v>11.986305703529901</c:v>
                </c:pt>
                <c:pt idx="338">
                  <c:v>11.9894693230614</c:v>
                </c:pt>
                <c:pt idx="339">
                  <c:v>11.9926205388204</c:v>
                </c:pt>
                <c:pt idx="340">
                  <c:v>11.995759354333499</c:v>
                </c:pt>
                <c:pt idx="341">
                  <c:v>11.998885773125901</c:v>
                </c:pt>
                <c:pt idx="342">
                  <c:v>12.001999798721499</c:v>
                </c:pt>
                <c:pt idx="343">
                  <c:v>12.0051014346427</c:v>
                </c:pt>
                <c:pt idx="344">
                  <c:v>12.0081906844106</c:v>
                </c:pt>
                <c:pt idx="345">
                  <c:v>12.011267551544801</c:v>
                </c:pt>
                <c:pt idx="346">
                  <c:v>12.014332039563499</c:v>
                </c:pt>
                <c:pt idx="347">
                  <c:v>12.0173841519838</c:v>
                </c:pt>
                <c:pt idx="348">
                  <c:v>12.020423892321</c:v>
                </c:pt>
                <c:pt idx="349">
                  <c:v>12.023451264089401</c:v>
                </c:pt>
                <c:pt idx="350">
                  <c:v>12.026466270801601</c:v>
                </c:pt>
                <c:pt idx="351">
                  <c:v>12.029468915969</c:v>
                </c:pt>
                <c:pt idx="352">
                  <c:v>12.032459203101599</c:v>
                </c:pt>
                <c:pt idx="353">
                  <c:v>12.035437135708001</c:v>
                </c:pt>
                <c:pt idx="354">
                  <c:v>12.001663147154101</c:v>
                </c:pt>
                <c:pt idx="355">
                  <c:v>12.0049942071378</c:v>
                </c:pt>
                <c:pt idx="356">
                  <c:v>12.008315525603599</c:v>
                </c:pt>
                <c:pt idx="357">
                  <c:v>12.011627105159201</c:v>
                </c:pt>
                <c:pt idx="358">
                  <c:v>12.0149289484111</c:v>
                </c:pt>
                <c:pt idx="359">
                  <c:v>12.018221057964901</c:v>
                </c:pt>
                <c:pt idx="360">
                  <c:v>12.0215034364253</c:v>
                </c:pt>
                <c:pt idx="361">
                  <c:v>12.024776086395999</c:v>
                </c:pt>
                <c:pt idx="362">
                  <c:v>12.0280390104797</c:v>
                </c:pt>
                <c:pt idx="363">
                  <c:v>12.031292211278</c:v>
                </c:pt>
                <c:pt idx="364">
                  <c:v>12.0345356913919</c:v>
                </c:pt>
                <c:pt idx="365">
                  <c:v>12.037769453421099</c:v>
                </c:pt>
                <c:pt idx="366">
                  <c:v>12.040993499964399</c:v>
                </c:pt>
                <c:pt idx="367">
                  <c:v>12.044207833619799</c:v>
                </c:pt>
                <c:pt idx="368">
                  <c:v>12.047412456984102</c:v>
                </c:pt>
                <c:pt idx="369">
                  <c:v>12.050607372653401</c:v>
                </c:pt>
                <c:pt idx="370">
                  <c:v>12.0537925832227</c:v>
                </c:pt>
                <c:pt idx="371">
                  <c:v>12.0569680912858</c:v>
                </c:pt>
                <c:pt idx="372">
                  <c:v>12.060133899436</c:v>
                </c:pt>
                <c:pt idx="373">
                  <c:v>12.063290010265401</c:v>
                </c:pt>
                <c:pt idx="374">
                  <c:v>12.066436426365099</c:v>
                </c:pt>
                <c:pt idx="375">
                  <c:v>12.0695731503252</c:v>
                </c:pt>
                <c:pt idx="376">
                  <c:v>12.072700184735101</c:v>
                </c:pt>
                <c:pt idx="377">
                  <c:v>12.041358222349901</c:v>
                </c:pt>
                <c:pt idx="378">
                  <c:v>12.0447995804643</c:v>
                </c:pt>
                <c:pt idx="379">
                  <c:v>12.048233414131801</c:v>
                </c:pt>
                <c:pt idx="380">
                  <c:v>12.051659725240599</c:v>
                </c:pt>
                <c:pt idx="381">
                  <c:v>12.055078515678</c:v>
                </c:pt>
                <c:pt idx="382">
                  <c:v>12.058489787330801</c:v>
                </c:pt>
                <c:pt idx="383">
                  <c:v>12.061893542084999</c:v>
                </c:pt>
                <c:pt idx="384">
                  <c:v>12.065289781826001</c:v>
                </c:pt>
                <c:pt idx="385">
                  <c:v>12.0686785084386</c:v>
                </c:pt>
                <c:pt idx="386">
                  <c:v>12.0720597238069</c:v>
                </c:pt>
                <c:pt idx="387">
                  <c:v>12.075433429814399</c:v>
                </c:pt>
                <c:pt idx="388">
                  <c:v>12.0787996283438</c:v>
                </c:pt>
                <c:pt idx="389">
                  <c:v>12.0821583212773</c:v>
                </c:pt>
                <c:pt idx="390">
                  <c:v>12.0855095104963</c:v>
                </c:pt>
                <c:pt idx="391">
                  <c:v>12.088853197881798</c:v>
                </c:pt>
                <c:pt idx="392">
                  <c:v>12.0921893853138</c:v>
                </c:pt>
                <c:pt idx="393">
                  <c:v>12.095518074672</c:v>
                </c:pt>
                <c:pt idx="394">
                  <c:v>12.0988392678351</c:v>
                </c:pt>
                <c:pt idx="395">
                  <c:v>12.1021529666814</c:v>
                </c:pt>
                <c:pt idx="396">
                  <c:v>12.1054591730884</c:v>
                </c:pt>
                <c:pt idx="397">
                  <c:v>12.1087578889332</c:v>
                </c:pt>
                <c:pt idx="398">
                  <c:v>12.1120491160918</c:v>
                </c:pt>
                <c:pt idx="399">
                  <c:v>12.11533285644</c:v>
                </c:pt>
                <c:pt idx="400">
                  <c:v>12.118609111852599</c:v>
                </c:pt>
                <c:pt idx="401">
                  <c:v>12.121665915662801</c:v>
                </c:pt>
                <c:pt idx="402">
                  <c:v>12.124926678226899</c:v>
                </c:pt>
                <c:pt idx="403">
                  <c:v>12.095943832922901</c:v>
                </c:pt>
                <c:pt idx="404">
                  <c:v>12.099481604387101</c:v>
                </c:pt>
                <c:pt idx="405">
                  <c:v>12.1030136664687</c:v>
                </c:pt>
                <c:pt idx="406">
                  <c:v>12.1065400205045</c:v>
                </c:pt>
                <c:pt idx="407">
                  <c:v>12.110060667831101</c:v>
                </c:pt>
                <c:pt idx="408">
                  <c:v>12.113575609784501</c:v>
                </c:pt>
                <c:pt idx="409">
                  <c:v>12.1170848477005</c:v>
                </c:pt>
                <c:pt idx="410">
                  <c:v>12.1205883829142</c:v>
                </c:pt>
                <c:pt idx="411">
                  <c:v>12.1240862167604</c:v>
                </c:pt>
                <c:pt idx="412">
                  <c:v>12.127578350573501</c:v>
                </c:pt>
                <c:pt idx="413">
                  <c:v>12.131064785687501</c:v>
                </c:pt>
                <c:pt idx="414">
                  <c:v>12.134545523435799</c:v>
                </c:pt>
                <c:pt idx="415">
                  <c:v>12.1380205651514</c:v>
                </c:pt>
                <c:pt idx="416">
                  <c:v>12.141489912167</c:v>
                </c:pt>
                <c:pt idx="417">
                  <c:v>12.1449535658149</c:v>
                </c:pt>
                <c:pt idx="418">
                  <c:v>12.148411527426699</c:v>
                </c:pt>
                <c:pt idx="419">
                  <c:v>12.1518637983338</c:v>
                </c:pt>
                <c:pt idx="420">
                  <c:v>12.1553103798671</c:v>
                </c:pt>
                <c:pt idx="421">
                  <c:v>12.158751273357</c:v>
                </c:pt>
                <c:pt idx="422">
                  <c:v>12.1621864801337</c:v>
                </c:pt>
                <c:pt idx="423">
                  <c:v>12.165616001526599</c:v>
                </c:pt>
                <c:pt idx="424">
                  <c:v>12.169039838865</c:v>
                </c:pt>
                <c:pt idx="425">
                  <c:v>12.1724579934776</c:v>
                </c:pt>
                <c:pt idx="426">
                  <c:v>12.175870466692698</c:v>
                </c:pt>
                <c:pt idx="427">
                  <c:v>12.1792772598382</c:v>
                </c:pt>
                <c:pt idx="428">
                  <c:v>12.1826783742416</c:v>
                </c:pt>
                <c:pt idx="429">
                  <c:v>12.1860738112298</c:v>
                </c:pt>
                <c:pt idx="430">
                  <c:v>12.189463572129499</c:v>
                </c:pt>
                <c:pt idx="431">
                  <c:v>12.1928476582668</c:v>
                </c:pt>
                <c:pt idx="432">
                  <c:v>12.1962260709674</c:v>
                </c:pt>
                <c:pt idx="433">
                  <c:v>12.1696232603071</c:v>
                </c:pt>
                <c:pt idx="434">
                  <c:v>12.1732435717021</c:v>
                </c:pt>
                <c:pt idx="435">
                  <c:v>12.176859638997</c:v>
                </c:pt>
                <c:pt idx="436">
                  <c:v>12.180471463114301</c:v>
                </c:pt>
                <c:pt idx="437">
                  <c:v>12.1840790449764</c:v>
                </c:pt>
                <c:pt idx="438">
                  <c:v>12.1876823855056</c:v>
                </c:pt>
                <c:pt idx="439">
                  <c:v>12.191281485623799</c:v>
                </c:pt>
                <c:pt idx="440">
                  <c:v>12.1948763462524</c:v>
                </c:pt>
                <c:pt idx="441">
                  <c:v>12.1984669683129</c:v>
                </c:pt>
                <c:pt idx="442">
                  <c:v>12.202053352726299</c:v>
                </c:pt>
                <c:pt idx="443">
                  <c:v>12.205635500413301</c:v>
                </c:pt>
                <c:pt idx="444">
                  <c:v>12.209213412294499</c:v>
                </c:pt>
                <c:pt idx="445">
                  <c:v>12.2127870892899</c:v>
                </c:pt>
                <c:pt idx="446">
                  <c:v>12.216356532319701</c:v>
                </c:pt>
                <c:pt idx="447">
                  <c:v>12.219921742303399</c:v>
                </c:pt>
                <c:pt idx="448">
                  <c:v>12.2234827201603</c:v>
                </c:pt>
                <c:pt idx="449">
                  <c:v>12.2270394668097</c:v>
                </c:pt>
                <c:pt idx="450">
                  <c:v>12.230591983170301</c:v>
                </c:pt>
                <c:pt idx="451">
                  <c:v>12.234140270160699</c:v>
                </c:pt>
                <c:pt idx="452">
                  <c:v>12.237684328699101</c:v>
                </c:pt>
                <c:pt idx="453">
                  <c:v>12.241224159703599</c:v>
                </c:pt>
                <c:pt idx="454">
                  <c:v>12.244759764091802</c:v>
                </c:pt>
                <c:pt idx="455">
                  <c:v>12.2482911427812</c:v>
                </c:pt>
                <c:pt idx="456">
                  <c:v>12.251818296689001</c:v>
                </c:pt>
                <c:pt idx="457">
                  <c:v>12.255341226732</c:v>
                </c:pt>
                <c:pt idx="458">
                  <c:v>12.2588599338269</c:v>
                </c:pt>
                <c:pt idx="459">
                  <c:v>12.262374418889999</c:v>
                </c:pt>
                <c:pt idx="460">
                  <c:v>12.265884682837401</c:v>
                </c:pt>
                <c:pt idx="461">
                  <c:v>12.269390726584799</c:v>
                </c:pt>
                <c:pt idx="462">
                  <c:v>12.272892551047699</c:v>
                </c:pt>
                <c:pt idx="463">
                  <c:v>12.276390157141499</c:v>
                </c:pt>
                <c:pt idx="464">
                  <c:v>12.279883545780999</c:v>
                </c:pt>
                <c:pt idx="465">
                  <c:v>12.2833727178809</c:v>
                </c:pt>
                <c:pt idx="466">
                  <c:v>12.286857674355701</c:v>
                </c:pt>
                <c:pt idx="467">
                  <c:v>12.262444946138899</c:v>
                </c:pt>
                <c:pt idx="468">
                  <c:v>12.2661378183602</c:v>
                </c:pt>
                <c:pt idx="469">
                  <c:v>12.2698276094085</c:v>
                </c:pt>
                <c:pt idx="470">
                  <c:v>12.2735143199021</c:v>
                </c:pt>
                <c:pt idx="471">
                  <c:v>12.277197950459</c:v>
                </c:pt>
                <c:pt idx="472">
                  <c:v>12.280878501697199</c:v>
                </c:pt>
                <c:pt idx="473">
                  <c:v>12.2845559742345</c:v>
                </c:pt>
                <c:pt idx="474">
                  <c:v>12.2882303686883</c:v>
                </c:pt>
                <c:pt idx="475">
                  <c:v>12.2919016856762</c:v>
                </c:pt>
                <c:pt idx="476">
                  <c:v>12.295569925815201</c:v>
                </c:pt>
                <c:pt idx="477">
                  <c:v>12.2992350897226</c:v>
                </c:pt>
                <c:pt idx="478">
                  <c:v>12.302897178015201</c:v>
                </c:pt>
                <c:pt idx="479">
                  <c:v>12.3065561913096</c:v>
                </c:pt>
                <c:pt idx="480">
                  <c:v>12.310212130222499</c:v>
                </c:pt>
                <c:pt idx="481">
                  <c:v>12.313864995370199</c:v>
                </c:pt>
                <c:pt idx="482">
                  <c:v>12.3175147873689</c:v>
                </c:pt>
                <c:pt idx="483">
                  <c:v>12.321161506834601</c:v>
                </c:pt>
                <c:pt idx="484">
                  <c:v>12.3248051543833</c:v>
                </c:pt>
                <c:pt idx="485">
                  <c:v>12.3284457306305</c:v>
                </c:pt>
                <c:pt idx="486">
                  <c:v>12.332083236191901</c:v>
                </c:pt>
                <c:pt idx="487">
                  <c:v>12.335717671682701</c:v>
                </c:pt>
                <c:pt idx="488">
                  <c:v>12.339349037718101</c:v>
                </c:pt>
                <c:pt idx="489">
                  <c:v>12.342977334913099</c:v>
                </c:pt>
                <c:pt idx="490">
                  <c:v>12.3466025638826</c:v>
                </c:pt>
                <c:pt idx="491">
                  <c:v>12.350224725241199</c:v>
                </c:pt>
                <c:pt idx="492">
                  <c:v>12.353843819603501</c:v>
                </c:pt>
                <c:pt idx="493">
                  <c:v>12.3574598475836</c:v>
                </c:pt>
                <c:pt idx="494">
                  <c:v>12.3610728097959</c:v>
                </c:pt>
                <c:pt idx="495">
                  <c:v>12.3646827068542</c:v>
                </c:pt>
                <c:pt idx="496">
                  <c:v>12.3682895393724</c:v>
                </c:pt>
                <c:pt idx="497">
                  <c:v>12.371893307964099</c:v>
                </c:pt>
                <c:pt idx="498">
                  <c:v>12.375494013242699</c:v>
                </c:pt>
                <c:pt idx="499">
                  <c:v>12.3790916558217</c:v>
                </c:pt>
                <c:pt idx="500">
                  <c:v>12.382686236314001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02528"/>
        <c:axId val="129304448"/>
      </c:scatterChart>
      <c:valAx>
        <c:axId val="129302528"/>
        <c:scaling>
          <c:orientation val="minMax"/>
          <c:min val="0"/>
        </c:scaling>
        <c:delete val="0"/>
        <c:axPos val="b"/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 sz="1100">
                    <a:latin typeface="Arial Black" panose="020B0A04020102020204" pitchFamily="34" charset="0"/>
                  </a:defRPr>
                </a:pPr>
                <a:r>
                  <a:rPr lang="en-US"/>
                  <a:t>CURVATURE</a:t>
                </a:r>
              </a:p>
            </c:rich>
          </c:tx>
          <c:layout/>
          <c:overlay val="0"/>
        </c:title>
        <c:numFmt formatCode="000E+00" sourceLinked="0"/>
        <c:majorTickMark val="out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29304448"/>
        <c:crosses val="autoZero"/>
        <c:crossBetween val="midCat"/>
      </c:valAx>
      <c:valAx>
        <c:axId val="1293044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050">
                    <a:latin typeface="Arial Black" panose="020B0A04020102020204" pitchFamily="34" charset="0"/>
                  </a:defRPr>
                </a:pPr>
                <a:r>
                  <a:rPr lang="en-US"/>
                  <a:t>MOMENT</a:t>
                </a:r>
              </a:p>
            </c:rich>
          </c:tx>
          <c:layout>
            <c:manualLayout>
              <c:xMode val="edge"/>
              <c:yMode val="edge"/>
              <c:x val="8.1803542673107889E-3"/>
              <c:y val="0.409237320180846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302528"/>
        <c:crosses val="autoZero"/>
        <c:crossBetween val="midCat"/>
        <c:majorUnit val="1"/>
      </c:valAx>
    </c:plotArea>
    <c:legend>
      <c:legendPos val="r"/>
      <c:layout/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7869050152514723E-2"/>
          <c:y val="2.3188219893565936E-2"/>
          <c:w val="0.77963955365530169"/>
          <c:h val="0.87329955466093057"/>
        </c:manualLayout>
      </c:layout>
      <c:scatterChart>
        <c:scatterStyle val="lineMarker"/>
        <c:varyColors val="0"/>
        <c:ser>
          <c:idx val="0"/>
          <c:order val="0"/>
          <c:tx>
            <c:v>TEST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'CURVATURE-DATA'!$AE$7:$AE$373</c:f>
              <c:numCache>
                <c:formatCode>General</c:formatCode>
                <c:ptCount val="367"/>
                <c:pt idx="0">
                  <c:v>1.5018953488372096E-3</c:v>
                </c:pt>
                <c:pt idx="1">
                  <c:v>1.4548372093023257E-3</c:v>
                </c:pt>
                <c:pt idx="2">
                  <c:v>1.5018953488372096E-3</c:v>
                </c:pt>
                <c:pt idx="3">
                  <c:v>1.5267965116279071E-3</c:v>
                </c:pt>
                <c:pt idx="4">
                  <c:v>1.5876627906976748E-3</c:v>
                </c:pt>
                <c:pt idx="5">
                  <c:v>1.6208604651162793E-3</c:v>
                </c:pt>
                <c:pt idx="6">
                  <c:v>1.4437732558139535E-3</c:v>
                </c:pt>
                <c:pt idx="7">
                  <c:v>1.5821046511627908E-3</c:v>
                </c:pt>
                <c:pt idx="8">
                  <c:v>1.316517441860465E-3</c:v>
                </c:pt>
                <c:pt idx="9">
                  <c:v>1.2694883720930233E-3</c:v>
                </c:pt>
                <c:pt idx="10">
                  <c:v>1.3137732558139534E-3</c:v>
                </c:pt>
                <c:pt idx="11">
                  <c:v>1.3967441860465116E-3</c:v>
                </c:pt>
                <c:pt idx="12">
                  <c:v>1.5295348837209301E-3</c:v>
                </c:pt>
                <c:pt idx="13">
                  <c:v>1.4880639534883722E-3</c:v>
                </c:pt>
                <c:pt idx="14">
                  <c:v>1.4963372093023254E-3</c:v>
                </c:pt>
                <c:pt idx="15">
                  <c:v>1.5821279069767442E-3</c:v>
                </c:pt>
                <c:pt idx="16">
                  <c:v>1.6485058139534884E-3</c:v>
                </c:pt>
                <c:pt idx="17">
                  <c:v>1.6955406976744184E-3</c:v>
                </c:pt>
                <c:pt idx="18">
                  <c:v>1.6595930232558142E-3</c:v>
                </c:pt>
                <c:pt idx="19">
                  <c:v>1.5904244186046512E-3</c:v>
                </c:pt>
                <c:pt idx="20">
                  <c:v>1.6429941860465118E-3</c:v>
                </c:pt>
                <c:pt idx="21">
                  <c:v>1.6595697674418606E-3</c:v>
                </c:pt>
                <c:pt idx="22">
                  <c:v>1.6346918604651164E-3</c:v>
                </c:pt>
                <c:pt idx="23">
                  <c:v>1.6706860465116277E-3</c:v>
                </c:pt>
                <c:pt idx="24">
                  <c:v>1.6928488372093019E-3</c:v>
                </c:pt>
                <c:pt idx="25">
                  <c:v>1.4216627906976742E-3</c:v>
                </c:pt>
                <c:pt idx="26">
                  <c:v>1.4908023255813955E-3</c:v>
                </c:pt>
                <c:pt idx="27">
                  <c:v>1.518494186046512E-3</c:v>
                </c:pt>
                <c:pt idx="28">
                  <c:v>1.5240058139534885E-3</c:v>
                </c:pt>
                <c:pt idx="29">
                  <c:v>1.7592209302325582E-3</c:v>
                </c:pt>
                <c:pt idx="30">
                  <c:v>2.3957151162790698E-3</c:v>
                </c:pt>
                <c:pt idx="31">
                  <c:v>1.9585174418604652E-3</c:v>
                </c:pt>
                <c:pt idx="32">
                  <c:v>2.1522151162790696E-3</c:v>
                </c:pt>
                <c:pt idx="33">
                  <c:v>2.1798662790697672E-3</c:v>
                </c:pt>
                <c:pt idx="34">
                  <c:v>2.2103255813953485E-3</c:v>
                </c:pt>
                <c:pt idx="35">
                  <c:v>2.2048372093023253E-3</c:v>
                </c:pt>
                <c:pt idx="36">
                  <c:v>2.2297441860465116E-3</c:v>
                </c:pt>
                <c:pt idx="37">
                  <c:v>2.2878604651162793E-3</c:v>
                </c:pt>
                <c:pt idx="38">
                  <c:v>2.2740523255813955E-3</c:v>
                </c:pt>
                <c:pt idx="39">
                  <c:v>2.2961918604651162E-3</c:v>
                </c:pt>
                <c:pt idx="40">
                  <c:v>2.2795872093023255E-3</c:v>
                </c:pt>
                <c:pt idx="41">
                  <c:v>2.2961918604651162E-3</c:v>
                </c:pt>
                <c:pt idx="42">
                  <c:v>2.6477093023255815E-3</c:v>
                </c:pt>
                <c:pt idx="43">
                  <c:v>2.1274127906976744E-3</c:v>
                </c:pt>
                <c:pt idx="44">
                  <c:v>2.1717325581395346E-3</c:v>
                </c:pt>
                <c:pt idx="45">
                  <c:v>2.1661279069767445E-3</c:v>
                </c:pt>
                <c:pt idx="46">
                  <c:v>2.157825581395348E-3</c:v>
                </c:pt>
                <c:pt idx="47">
                  <c:v>2.1385290697674419E-3</c:v>
                </c:pt>
                <c:pt idx="48">
                  <c:v>2.3239302325581395E-3</c:v>
                </c:pt>
                <c:pt idx="49">
                  <c:v>2.7169011627906979E-3</c:v>
                </c:pt>
                <c:pt idx="50">
                  <c:v>2.3017732558139538E-3</c:v>
                </c:pt>
                <c:pt idx="51">
                  <c:v>2.2824011627906979E-3</c:v>
                </c:pt>
                <c:pt idx="52">
                  <c:v>2.1745000000000002E-3</c:v>
                </c:pt>
                <c:pt idx="53">
                  <c:v>2.0472674418604651E-3</c:v>
                </c:pt>
                <c:pt idx="54">
                  <c:v>2.0666337209302326E-3</c:v>
                </c:pt>
                <c:pt idx="55">
                  <c:v>2.1053720930232557E-3</c:v>
                </c:pt>
                <c:pt idx="56">
                  <c:v>2.0998372093023257E-3</c:v>
                </c:pt>
                <c:pt idx="57">
                  <c:v>2.113720930232558E-3</c:v>
                </c:pt>
                <c:pt idx="58">
                  <c:v>2.1081860465116272E-3</c:v>
                </c:pt>
                <c:pt idx="59">
                  <c:v>2.1026279069767443E-3</c:v>
                </c:pt>
                <c:pt idx="60">
                  <c:v>2.133145348837209E-3</c:v>
                </c:pt>
                <c:pt idx="61">
                  <c:v>2.1857674418604652E-3</c:v>
                </c:pt>
                <c:pt idx="62">
                  <c:v>2.1359593023255819E-3</c:v>
                </c:pt>
                <c:pt idx="63">
                  <c:v>2.1248895348837215E-3</c:v>
                </c:pt>
                <c:pt idx="64">
                  <c:v>2.0197441860465119E-3</c:v>
                </c:pt>
                <c:pt idx="65">
                  <c:v>1.9893255813953491E-3</c:v>
                </c:pt>
                <c:pt idx="66">
                  <c:v>2.058482558139535E-3</c:v>
                </c:pt>
                <c:pt idx="67">
                  <c:v>1.953331395348837E-3</c:v>
                </c:pt>
                <c:pt idx="68">
                  <c:v>1.9782616279069767E-3</c:v>
                </c:pt>
                <c:pt idx="69">
                  <c:v>1.9893023255813957E-3</c:v>
                </c:pt>
                <c:pt idx="70">
                  <c:v>2.0086976744186046E-3</c:v>
                </c:pt>
                <c:pt idx="71">
                  <c:v>2.0114941860465115E-3</c:v>
                </c:pt>
                <c:pt idx="72">
                  <c:v>2.0170290697674419E-3</c:v>
                </c:pt>
                <c:pt idx="73">
                  <c:v>2.01981976744186E-3</c:v>
                </c:pt>
                <c:pt idx="74">
                  <c:v>2.0364709302325579E-3</c:v>
                </c:pt>
                <c:pt idx="75">
                  <c:v>2.0308895348837208E-3</c:v>
                </c:pt>
                <c:pt idx="76">
                  <c:v>2.022610465116279E-3</c:v>
                </c:pt>
                <c:pt idx="77">
                  <c:v>2.0198662790697672E-3</c:v>
                </c:pt>
                <c:pt idx="78">
                  <c:v>1.4997383720930231E-3</c:v>
                </c:pt>
                <c:pt idx="79">
                  <c:v>1.5771744186046511E-3</c:v>
                </c:pt>
                <c:pt idx="80">
                  <c:v>1.7127674418604651E-3</c:v>
                </c:pt>
                <c:pt idx="81">
                  <c:v>1.8123720930232558E-3</c:v>
                </c:pt>
                <c:pt idx="82">
                  <c:v>1.7182790697674417E-3</c:v>
                </c:pt>
                <c:pt idx="83">
                  <c:v>1.9036511627906975E-3</c:v>
                </c:pt>
                <c:pt idx="84">
                  <c:v>2.2302209302325583E-3</c:v>
                </c:pt>
                <c:pt idx="85">
                  <c:v>2.3575174418604653E-3</c:v>
                </c:pt>
                <c:pt idx="86">
                  <c:v>2.2634476744186043E-3</c:v>
                </c:pt>
                <c:pt idx="87">
                  <c:v>2.1251162790697675E-3</c:v>
                </c:pt>
                <c:pt idx="88">
                  <c:v>2.0421279069767445E-3</c:v>
                </c:pt>
                <c:pt idx="89">
                  <c:v>1.7294476744186048E-3</c:v>
                </c:pt>
                <c:pt idx="90">
                  <c:v>1.7516569767441863E-3</c:v>
                </c:pt>
                <c:pt idx="91">
                  <c:v>1.7986918604651165E-3</c:v>
                </c:pt>
                <c:pt idx="92">
                  <c:v>1.9868372093023254E-3</c:v>
                </c:pt>
                <c:pt idx="93">
                  <c:v>2.1031802325581395E-3</c:v>
                </c:pt>
                <c:pt idx="94">
                  <c:v>2.1834709302325579E-3</c:v>
                </c:pt>
                <c:pt idx="95">
                  <c:v>1.9482500000000003E-3</c:v>
                </c:pt>
                <c:pt idx="96">
                  <c:v>1.9261395348837205E-3</c:v>
                </c:pt>
                <c:pt idx="97">
                  <c:v>2.0118895348837204E-3</c:v>
                </c:pt>
                <c:pt idx="98">
                  <c:v>2.0257790697674415E-3</c:v>
                </c:pt>
                <c:pt idx="99">
                  <c:v>2.0811162790697673E-3</c:v>
                </c:pt>
                <c:pt idx="100">
                  <c:v>2.2333081395348839E-3</c:v>
                </c:pt>
                <c:pt idx="101">
                  <c:v>2.3274186046511628E-3</c:v>
                </c:pt>
                <c:pt idx="102">
                  <c:v>2.3634941860465118E-3</c:v>
                </c:pt>
                <c:pt idx="103">
                  <c:v>2.4022616279069766E-3</c:v>
                </c:pt>
                <c:pt idx="104">
                  <c:v>2.4188604651162794E-3</c:v>
                </c:pt>
                <c:pt idx="105">
                  <c:v>2.4769767441860466E-3</c:v>
                </c:pt>
                <c:pt idx="106">
                  <c:v>5.0985348837209307E-3</c:v>
                </c:pt>
                <c:pt idx="107">
                  <c:v>5.1263197674418608E-3</c:v>
                </c:pt>
                <c:pt idx="108">
                  <c:v>5.1817674418604652E-3</c:v>
                </c:pt>
                <c:pt idx="109">
                  <c:v>5.1900988372093025E-3</c:v>
                </c:pt>
                <c:pt idx="110">
                  <c:v>5.1734999999999993E-3</c:v>
                </c:pt>
                <c:pt idx="111">
                  <c:v>5.0904476744186048E-3</c:v>
                </c:pt>
                <c:pt idx="112">
                  <c:v>5.1126511627906978E-3</c:v>
                </c:pt>
                <c:pt idx="113">
                  <c:v>4.9492499999999997E-3</c:v>
                </c:pt>
                <c:pt idx="114">
                  <c:v>4.8495639534883719E-3</c:v>
                </c:pt>
                <c:pt idx="115">
                  <c:v>4.8689767441860458E-3</c:v>
                </c:pt>
                <c:pt idx="116">
                  <c:v>4.9160406976744182E-3</c:v>
                </c:pt>
                <c:pt idx="117">
                  <c:v>4.6806627906976744E-3</c:v>
                </c:pt>
                <c:pt idx="118">
                  <c:v>5.2928313953488366E-3</c:v>
                </c:pt>
                <c:pt idx="119">
                  <c:v>5.3981220930232558E-3</c:v>
                </c:pt>
                <c:pt idx="120">
                  <c:v>5.4479593023255817E-3</c:v>
                </c:pt>
                <c:pt idx="121">
                  <c:v>5.830081395348837E-3</c:v>
                </c:pt>
                <c:pt idx="122">
                  <c:v>5.7857500000000001E-3</c:v>
                </c:pt>
                <c:pt idx="123">
                  <c:v>6.0517848837209299E-3</c:v>
                </c:pt>
                <c:pt idx="124">
                  <c:v>6.1681976744186046E-3</c:v>
                </c:pt>
                <c:pt idx="125">
                  <c:v>6.40653488372093E-3</c:v>
                </c:pt>
                <c:pt idx="126">
                  <c:v>6.511837209302325E-3</c:v>
                </c:pt>
                <c:pt idx="127">
                  <c:v>6.5201918604651165E-3</c:v>
                </c:pt>
                <c:pt idx="128">
                  <c:v>6.4841453488372102E-3</c:v>
                </c:pt>
                <c:pt idx="129">
                  <c:v>6.3317732558139522E-3</c:v>
                </c:pt>
                <c:pt idx="130">
                  <c:v>6.4620348837209308E-3</c:v>
                </c:pt>
                <c:pt idx="131">
                  <c:v>6.4814767441860452E-3</c:v>
                </c:pt>
                <c:pt idx="132">
                  <c:v>6.5590755813953495E-3</c:v>
                </c:pt>
                <c:pt idx="133">
                  <c:v>6.6367093023255814E-3</c:v>
                </c:pt>
                <c:pt idx="134">
                  <c:v>6.6672383720930237E-3</c:v>
                </c:pt>
                <c:pt idx="135">
                  <c:v>6.6866162790697676E-3</c:v>
                </c:pt>
                <c:pt idx="136">
                  <c:v>6.6838488372093028E-3</c:v>
                </c:pt>
                <c:pt idx="137">
                  <c:v>6.6811162790697681E-3</c:v>
                </c:pt>
                <c:pt idx="138">
                  <c:v>6.6755523255813947E-3</c:v>
                </c:pt>
                <c:pt idx="139">
                  <c:v>6.6810930232558139E-3</c:v>
                </c:pt>
                <c:pt idx="140">
                  <c:v>6.6755523255813947E-3</c:v>
                </c:pt>
                <c:pt idx="141">
                  <c:v>6.7088488372093018E-3</c:v>
                </c:pt>
                <c:pt idx="142">
                  <c:v>6.8197325581395357E-3</c:v>
                </c:pt>
                <c:pt idx="143">
                  <c:v>7.0410697674418606E-3</c:v>
                </c:pt>
                <c:pt idx="144">
                  <c:v>7.6204709302325575E-3</c:v>
                </c:pt>
                <c:pt idx="145">
                  <c:v>7.6232616279069774E-3</c:v>
                </c:pt>
                <c:pt idx="146">
                  <c:v>7.6676569767441857E-3</c:v>
                </c:pt>
                <c:pt idx="147">
                  <c:v>7.7646918604651165E-3</c:v>
                </c:pt>
                <c:pt idx="148">
                  <c:v>7.8562441860465116E-3</c:v>
                </c:pt>
                <c:pt idx="149">
                  <c:v>7.8811744186046521E-3</c:v>
                </c:pt>
                <c:pt idx="150">
                  <c:v>8.2278197674418609E-3</c:v>
                </c:pt>
                <c:pt idx="151">
                  <c:v>8.3496802325581394E-3</c:v>
                </c:pt>
                <c:pt idx="152">
                  <c:v>8.369093023255815E-3</c:v>
                </c:pt>
                <c:pt idx="153">
                  <c:v>8.4522848837209306E-3</c:v>
                </c:pt>
                <c:pt idx="154">
                  <c:v>8.5548313953488376E-3</c:v>
                </c:pt>
                <c:pt idx="155">
                  <c:v>8.5133139534883731E-3</c:v>
                </c:pt>
                <c:pt idx="156">
                  <c:v>8.4661279069767441E-3</c:v>
                </c:pt>
                <c:pt idx="157">
                  <c:v>8.5909011627906973E-3</c:v>
                </c:pt>
                <c:pt idx="158">
                  <c:v>8.5742267441860469E-3</c:v>
                </c:pt>
                <c:pt idx="159">
                  <c:v>8.5769999999999996E-3</c:v>
                </c:pt>
                <c:pt idx="160">
                  <c:v>8.5742616279069778E-3</c:v>
                </c:pt>
                <c:pt idx="161">
                  <c:v>8.6408023255813947E-3</c:v>
                </c:pt>
                <c:pt idx="162">
                  <c:v>8.6629709302325584E-3</c:v>
                </c:pt>
                <c:pt idx="163">
                  <c:v>8.6907093023255808E-3</c:v>
                </c:pt>
                <c:pt idx="164">
                  <c:v>8.7433430232558163E-3</c:v>
                </c:pt>
                <c:pt idx="165">
                  <c:v>8.7794127906976743E-3</c:v>
                </c:pt>
                <c:pt idx="166">
                  <c:v>8.3300581395348832E-3</c:v>
                </c:pt>
                <c:pt idx="167">
                  <c:v>8.2995174418604659E-3</c:v>
                </c:pt>
                <c:pt idx="168">
                  <c:v>8.3189302325581398E-3</c:v>
                </c:pt>
                <c:pt idx="169">
                  <c:v>8.5407790697674419E-3</c:v>
                </c:pt>
                <c:pt idx="170">
                  <c:v>8.643348837209304E-3</c:v>
                </c:pt>
                <c:pt idx="171">
                  <c:v>8.7154418604651167E-3</c:v>
                </c:pt>
                <c:pt idx="172">
                  <c:v>8.7986453488372099E-3</c:v>
                </c:pt>
                <c:pt idx="173">
                  <c:v>8.8235697674418599E-3</c:v>
                </c:pt>
                <c:pt idx="174">
                  <c:v>8.7958139534883711E-3</c:v>
                </c:pt>
                <c:pt idx="175">
                  <c:v>8.8152093023255822E-3</c:v>
                </c:pt>
                <c:pt idx="176">
                  <c:v>8.93172093023256E-3</c:v>
                </c:pt>
                <c:pt idx="177">
                  <c:v>9.056482558139534E-3</c:v>
                </c:pt>
                <c:pt idx="178">
                  <c:v>9.156337209302326E-3</c:v>
                </c:pt>
                <c:pt idx="179">
                  <c:v>8.890023255813952E-3</c:v>
                </c:pt>
                <c:pt idx="180">
                  <c:v>8.9649302325581406E-3</c:v>
                </c:pt>
                <c:pt idx="181">
                  <c:v>9.2117267441860461E-3</c:v>
                </c:pt>
                <c:pt idx="182">
                  <c:v>9.4003372093023237E-3</c:v>
                </c:pt>
                <c:pt idx="183">
                  <c:v>9.3226627906976747E-3</c:v>
                </c:pt>
                <c:pt idx="184">
                  <c:v>9.3614825581395337E-3</c:v>
                </c:pt>
                <c:pt idx="185">
                  <c:v>9.4668953488372086E-3</c:v>
                </c:pt>
                <c:pt idx="186">
                  <c:v>9.6139127906976745E-3</c:v>
                </c:pt>
                <c:pt idx="187">
                  <c:v>9.7719127906976729E-3</c:v>
                </c:pt>
                <c:pt idx="188">
                  <c:v>9.9579127906976751E-3</c:v>
                </c:pt>
                <c:pt idx="189">
                  <c:v>1.0016162790697674E-2</c:v>
                </c:pt>
                <c:pt idx="190">
                  <c:v>9.9634418604651175E-3</c:v>
                </c:pt>
                <c:pt idx="191">
                  <c:v>1.0052215116279069E-2</c:v>
                </c:pt>
                <c:pt idx="192">
                  <c:v>1.0307470930232559E-2</c:v>
                </c:pt>
                <c:pt idx="193">
                  <c:v>1.043232558139535E-2</c:v>
                </c:pt>
                <c:pt idx="194">
                  <c:v>1.0526720930232559E-2</c:v>
                </c:pt>
                <c:pt idx="195">
                  <c:v>1.0540529069767442E-2</c:v>
                </c:pt>
                <c:pt idx="196">
                  <c:v>1.0757029069767443E-2</c:v>
                </c:pt>
                <c:pt idx="197">
                  <c:v>1.0951383720930232E-2</c:v>
                </c:pt>
                <c:pt idx="198">
                  <c:v>1.1081854651162792E-2</c:v>
                </c:pt>
                <c:pt idx="199">
                  <c:v>1.105685465116279E-2</c:v>
                </c:pt>
                <c:pt idx="200">
                  <c:v>1.1276145348837209E-2</c:v>
                </c:pt>
                <c:pt idx="201">
                  <c:v>1.1892488372093024E-2</c:v>
                </c:pt>
                <c:pt idx="202">
                  <c:v>1.1986918604651163E-2</c:v>
                </c:pt>
                <c:pt idx="203">
                  <c:v>1.2073058139534883E-2</c:v>
                </c:pt>
                <c:pt idx="204">
                  <c:v>1.2292418604651164E-2</c:v>
                </c:pt>
                <c:pt idx="205">
                  <c:v>1.2361889534883722E-2</c:v>
                </c:pt>
                <c:pt idx="206">
                  <c:v>1.2445220930232559E-2</c:v>
                </c:pt>
                <c:pt idx="207">
                  <c:v>1.251185465116279E-2</c:v>
                </c:pt>
                <c:pt idx="208">
                  <c:v>1.2198081395348837E-2</c:v>
                </c:pt>
                <c:pt idx="209">
                  <c:v>1.2773058139534884E-2</c:v>
                </c:pt>
                <c:pt idx="210">
                  <c:v>1.2806395348837207E-2</c:v>
                </c:pt>
                <c:pt idx="211">
                  <c:v>1.3128593023255813E-2</c:v>
                </c:pt>
                <c:pt idx="212">
                  <c:v>1.3267505813953489E-2</c:v>
                </c:pt>
                <c:pt idx="213">
                  <c:v>1.1962209302325581E-2</c:v>
                </c:pt>
                <c:pt idx="214">
                  <c:v>1.2137197674418607E-2</c:v>
                </c:pt>
                <c:pt idx="215">
                  <c:v>1.2312168604651163E-2</c:v>
                </c:pt>
                <c:pt idx="216">
                  <c:v>1.2323313953488374E-2</c:v>
                </c:pt>
                <c:pt idx="217">
                  <c:v>1.2464912790697672E-2</c:v>
                </c:pt>
                <c:pt idx="218">
                  <c:v>1.2781604651162789E-2</c:v>
                </c:pt>
                <c:pt idx="219">
                  <c:v>1.2809360465116279E-2</c:v>
                </c:pt>
                <c:pt idx="220">
                  <c:v>1.3148203488372093E-2</c:v>
                </c:pt>
                <c:pt idx="221">
                  <c:v>1.4009436046511628E-2</c:v>
                </c:pt>
                <c:pt idx="222">
                  <c:v>1.463463953488372E-2</c:v>
                </c:pt>
                <c:pt idx="223">
                  <c:v>1.470967441860465E-2</c:v>
                </c:pt>
                <c:pt idx="224">
                  <c:v>1.4754151162790698E-2</c:v>
                </c:pt>
                <c:pt idx="225">
                  <c:v>1.4954313953488372E-2</c:v>
                </c:pt>
                <c:pt idx="226">
                  <c:v>1.5602017441860468E-2</c:v>
                </c:pt>
                <c:pt idx="227">
                  <c:v>1.5660406976744187E-2</c:v>
                </c:pt>
                <c:pt idx="228">
                  <c:v>1.6110848837209302E-2</c:v>
                </c:pt>
                <c:pt idx="229">
                  <c:v>1.6160924418604655E-2</c:v>
                </c:pt>
                <c:pt idx="230">
                  <c:v>1.632493604651163E-2</c:v>
                </c:pt>
                <c:pt idx="231">
                  <c:v>1.6700436046511627E-2</c:v>
                </c:pt>
                <c:pt idx="232">
                  <c:v>1.7337377906976745E-2</c:v>
                </c:pt>
                <c:pt idx="233">
                  <c:v>1.7326261627906975E-2</c:v>
                </c:pt>
                <c:pt idx="234">
                  <c:v>1.7632249999999999E-2</c:v>
                </c:pt>
                <c:pt idx="235">
                  <c:v>1.774077906976744E-2</c:v>
                </c:pt>
                <c:pt idx="236">
                  <c:v>1.7782511627906977E-2</c:v>
                </c:pt>
                <c:pt idx="237">
                  <c:v>1.8174831395348836E-2</c:v>
                </c:pt>
                <c:pt idx="238">
                  <c:v>1.8183203488372091E-2</c:v>
                </c:pt>
                <c:pt idx="239">
                  <c:v>1.8725831395348835E-2</c:v>
                </c:pt>
                <c:pt idx="240">
                  <c:v>1.87815E-2</c:v>
                </c:pt>
                <c:pt idx="241">
                  <c:v>1.9070965116279065E-2</c:v>
                </c:pt>
                <c:pt idx="242">
                  <c:v>1.9006970930232556E-2</c:v>
                </c:pt>
                <c:pt idx="243">
                  <c:v>1.8773197674418603E-2</c:v>
                </c:pt>
                <c:pt idx="244">
                  <c:v>1.8497552325581399E-2</c:v>
                </c:pt>
                <c:pt idx="245">
                  <c:v>1.9518970930232558E-2</c:v>
                </c:pt>
                <c:pt idx="246">
                  <c:v>1.9443802325581398E-2</c:v>
                </c:pt>
                <c:pt idx="247">
                  <c:v>1.9555168604651164E-2</c:v>
                </c:pt>
                <c:pt idx="248">
                  <c:v>1.9471662790697675E-2</c:v>
                </c:pt>
                <c:pt idx="249">
                  <c:v>1.9736122093023258E-2</c:v>
                </c:pt>
                <c:pt idx="250">
                  <c:v>1.9602511627906979E-2</c:v>
                </c:pt>
                <c:pt idx="251">
                  <c:v>1.9841912790697674E-2</c:v>
                </c:pt>
                <c:pt idx="252">
                  <c:v>1.9574691860465114E-2</c:v>
                </c:pt>
                <c:pt idx="253">
                  <c:v>1.975282558139535E-2</c:v>
                </c:pt>
                <c:pt idx="254">
                  <c:v>1.9438296511627907E-2</c:v>
                </c:pt>
                <c:pt idx="255">
                  <c:v>1.9730581395348834E-2</c:v>
                </c:pt>
                <c:pt idx="256">
                  <c:v>1.9730575581395349E-2</c:v>
                </c:pt>
                <c:pt idx="257">
                  <c:v>1.9741691860465118E-2</c:v>
                </c:pt>
                <c:pt idx="258">
                  <c:v>1.971110465116279E-2</c:v>
                </c:pt>
                <c:pt idx="259">
                  <c:v>1.9699953488372092E-2</c:v>
                </c:pt>
                <c:pt idx="260">
                  <c:v>1.9908749999999999E-2</c:v>
                </c:pt>
                <c:pt idx="261">
                  <c:v>1.9744500000000002E-2</c:v>
                </c:pt>
                <c:pt idx="262">
                  <c:v>2.0000616279069766E-2</c:v>
                </c:pt>
                <c:pt idx="263">
                  <c:v>1.9961651162790698E-2</c:v>
                </c:pt>
                <c:pt idx="264">
                  <c:v>2.0039593023255812E-2</c:v>
                </c:pt>
                <c:pt idx="265">
                  <c:v>2.0716220930232558E-2</c:v>
                </c:pt>
                <c:pt idx="266">
                  <c:v>2.0838744186046511E-2</c:v>
                </c:pt>
                <c:pt idx="267">
                  <c:v>2.2231465116279069E-2</c:v>
                </c:pt>
                <c:pt idx="268">
                  <c:v>2.3479906976744187E-2</c:v>
                </c:pt>
                <c:pt idx="269">
                  <c:v>2.4887825581395351E-2</c:v>
                </c:pt>
                <c:pt idx="270">
                  <c:v>2.5679906976744184E-2</c:v>
                </c:pt>
                <c:pt idx="271">
                  <c:v>2.6427558139534884E-2</c:v>
                </c:pt>
                <c:pt idx="272">
                  <c:v>2.7183773255813955E-2</c:v>
                </c:pt>
                <c:pt idx="273">
                  <c:v>2.75940523255814E-2</c:v>
                </c:pt>
                <c:pt idx="274">
                  <c:v>2.7845279069767442E-2</c:v>
                </c:pt>
                <c:pt idx="275">
                  <c:v>2.8040686046511627E-2</c:v>
                </c:pt>
                <c:pt idx="276">
                  <c:v>2.8188645348837214E-2</c:v>
                </c:pt>
                <c:pt idx="277">
                  <c:v>2.8319866279069766E-2</c:v>
                </c:pt>
                <c:pt idx="278">
                  <c:v>2.843154069767442E-2</c:v>
                </c:pt>
                <c:pt idx="279">
                  <c:v>2.8523686046511631E-2</c:v>
                </c:pt>
                <c:pt idx="280">
                  <c:v>2.8604656976744188E-2</c:v>
                </c:pt>
                <c:pt idx="281">
                  <c:v>2.8685633720930231E-2</c:v>
                </c:pt>
                <c:pt idx="282">
                  <c:v>2.87330988372093E-2</c:v>
                </c:pt>
                <c:pt idx="283">
                  <c:v>2.8802906976744189E-2</c:v>
                </c:pt>
                <c:pt idx="284">
                  <c:v>2.8836418604651158E-2</c:v>
                </c:pt>
                <c:pt idx="285">
                  <c:v>2.8881093023255817E-2</c:v>
                </c:pt>
                <c:pt idx="286">
                  <c:v>2.890343023255814E-2</c:v>
                </c:pt>
                <c:pt idx="287">
                  <c:v>2.8964872093023258E-2</c:v>
                </c:pt>
                <c:pt idx="288">
                  <c:v>2.8967662790697676E-2</c:v>
                </c:pt>
                <c:pt idx="289">
                  <c:v>2.8928569767441861E-2</c:v>
                </c:pt>
                <c:pt idx="290">
                  <c:v>2.8409209302325579E-2</c:v>
                </c:pt>
                <c:pt idx="291">
                  <c:v>2.8529267441860462E-2</c:v>
                </c:pt>
                <c:pt idx="292">
                  <c:v>2.8654912790697672E-2</c:v>
                </c:pt>
                <c:pt idx="293">
                  <c:v>2.8747058139534883E-2</c:v>
                </c:pt>
                <c:pt idx="294">
                  <c:v>2.9026302325581396E-2</c:v>
                </c:pt>
                <c:pt idx="295">
                  <c:v>2.8847587209302326E-2</c:v>
                </c:pt>
                <c:pt idx="296">
                  <c:v>2.8928563953488376E-2</c:v>
                </c:pt>
                <c:pt idx="297">
                  <c:v>2.8922982558139541E-2</c:v>
                </c:pt>
                <c:pt idx="298">
                  <c:v>2.8973249999999996E-2</c:v>
                </c:pt>
                <c:pt idx="299">
                  <c:v>2.9001174418604649E-2</c:v>
                </c:pt>
                <c:pt idx="300">
                  <c:v>2.9361436046511626E-2</c:v>
                </c:pt>
                <c:pt idx="301">
                  <c:v>2.9372610465116279E-2</c:v>
                </c:pt>
                <c:pt idx="302">
                  <c:v>2.9283232558139534E-2</c:v>
                </c:pt>
                <c:pt idx="303">
                  <c:v>2.9216209302325578E-2</c:v>
                </c:pt>
                <c:pt idx="304">
                  <c:v>2.9177110465116285E-2</c:v>
                </c:pt>
                <c:pt idx="305">
                  <c:v>2.9188279069767443E-2</c:v>
                </c:pt>
                <c:pt idx="306">
                  <c:v>2.9562534883720931E-2</c:v>
                </c:pt>
                <c:pt idx="307">
                  <c:v>2.9774819767441861E-2</c:v>
                </c:pt>
                <c:pt idx="308">
                  <c:v>3.2857447674418609E-2</c:v>
                </c:pt>
                <c:pt idx="309">
                  <c:v>3.7382494186046514E-2</c:v>
                </c:pt>
                <c:pt idx="310">
                  <c:v>4.3247186046511635E-2</c:v>
                </c:pt>
                <c:pt idx="311">
                  <c:v>5.1494999999999992E-2</c:v>
                </c:pt>
                <c:pt idx="312">
                  <c:v>5.7015866279069766E-2</c:v>
                </c:pt>
                <c:pt idx="313">
                  <c:v>7.1396156976744188E-2</c:v>
                </c:pt>
                <c:pt idx="314">
                  <c:v>7.6313220930232545E-2</c:v>
                </c:pt>
                <c:pt idx="315">
                  <c:v>9.248569767441861E-2</c:v>
                </c:pt>
                <c:pt idx="316">
                  <c:v>2.9034302325581398E-4</c:v>
                </c:pt>
                <c:pt idx="317">
                  <c:v>2.9313953488372096E-4</c:v>
                </c:pt>
                <c:pt idx="318">
                  <c:v>2.9034302325581398E-4</c:v>
                </c:pt>
                <c:pt idx="319">
                  <c:v>2.847616279069767E-4</c:v>
                </c:pt>
                <c:pt idx="320">
                  <c:v>2.8197093023255818E-4</c:v>
                </c:pt>
                <c:pt idx="321">
                  <c:v>2.8755232558139534E-4</c:v>
                </c:pt>
                <c:pt idx="322">
                  <c:v>2.8755232558139534E-4</c:v>
                </c:pt>
                <c:pt idx="323">
                  <c:v>2.8197093023255818E-4</c:v>
                </c:pt>
                <c:pt idx="324">
                  <c:v>2.847616279069767E-4</c:v>
                </c:pt>
                <c:pt idx="325">
                  <c:v>2.9034302325581398E-4</c:v>
                </c:pt>
                <c:pt idx="326">
                  <c:v>2.8197093023255818E-4</c:v>
                </c:pt>
                <c:pt idx="327">
                  <c:v>2.8197093023255818E-4</c:v>
                </c:pt>
                <c:pt idx="328">
                  <c:v>2.8755232558139534E-4</c:v>
                </c:pt>
                <c:pt idx="329">
                  <c:v>2.8197093023255818E-4</c:v>
                </c:pt>
                <c:pt idx="330">
                  <c:v>2.7918023255813954E-4</c:v>
                </c:pt>
                <c:pt idx="331">
                  <c:v>2.8197093023255818E-4</c:v>
                </c:pt>
                <c:pt idx="332">
                  <c:v>2.847616279069767E-4</c:v>
                </c:pt>
                <c:pt idx="333">
                  <c:v>2.8197093023255818E-4</c:v>
                </c:pt>
                <c:pt idx="334">
                  <c:v>2.8197093023255818E-4</c:v>
                </c:pt>
                <c:pt idx="335">
                  <c:v>2.847616279069767E-4</c:v>
                </c:pt>
                <c:pt idx="336">
                  <c:v>2.8755232558139534E-4</c:v>
                </c:pt>
                <c:pt idx="337">
                  <c:v>2.8197093023255818E-4</c:v>
                </c:pt>
                <c:pt idx="338">
                  <c:v>2.7918023255813954E-4</c:v>
                </c:pt>
                <c:pt idx="339">
                  <c:v>2.7918023255813954E-4</c:v>
                </c:pt>
                <c:pt idx="340">
                  <c:v>2.7918023255813954E-4</c:v>
                </c:pt>
                <c:pt idx="341">
                  <c:v>2.8197093023255818E-4</c:v>
                </c:pt>
                <c:pt idx="342">
                  <c:v>2.7918023255813954E-4</c:v>
                </c:pt>
                <c:pt idx="343">
                  <c:v>2.7918023255813954E-4</c:v>
                </c:pt>
                <c:pt idx="344">
                  <c:v>2.7638953488372091E-4</c:v>
                </c:pt>
                <c:pt idx="345">
                  <c:v>2.7918023255813954E-4</c:v>
                </c:pt>
                <c:pt idx="346">
                  <c:v>2.7918023255813954E-4</c:v>
                </c:pt>
                <c:pt idx="347">
                  <c:v>2.7638953488372091E-4</c:v>
                </c:pt>
                <c:pt idx="348">
                  <c:v>3.1268023255813949E-4</c:v>
                </c:pt>
                <c:pt idx="349">
                  <c:v>4.4388372093023251E-4</c:v>
                </c:pt>
                <c:pt idx="350">
                  <c:v>4.9691860465116275E-4</c:v>
                </c:pt>
                <c:pt idx="351">
                  <c:v>5.136686046511628E-4</c:v>
                </c:pt>
                <c:pt idx="352">
                  <c:v>5.3041860465116275E-4</c:v>
                </c:pt>
                <c:pt idx="353">
                  <c:v>4.6621511627906967E-4</c:v>
                </c:pt>
                <c:pt idx="354">
                  <c:v>4.0759302325581393E-4</c:v>
                </c:pt>
                <c:pt idx="355">
                  <c:v>3.4618023255813954E-4</c:v>
                </c:pt>
                <c:pt idx="356">
                  <c:v>2.1497093023255818E-4</c:v>
                </c:pt>
                <c:pt idx="357">
                  <c:v>1.4797093023255815E-4</c:v>
                </c:pt>
                <c:pt idx="358">
                  <c:v>1.0330232558139535E-4</c:v>
                </c:pt>
                <c:pt idx="359">
                  <c:v>4.1877906976744189E-5</c:v>
                </c:pt>
                <c:pt idx="360">
                  <c:v>4.1877906976744189E-5</c:v>
                </c:pt>
                <c:pt idx="361">
                  <c:v>3.908720930232558E-5</c:v>
                </c:pt>
                <c:pt idx="362">
                  <c:v>4.1877906976744189E-5</c:v>
                </c:pt>
                <c:pt idx="363">
                  <c:v>3.6296511627906978E-5</c:v>
                </c:pt>
                <c:pt idx="364">
                  <c:v>4.1877906976744189E-5</c:v>
                </c:pt>
                <c:pt idx="365">
                  <c:v>4.1877906976744189E-5</c:v>
                </c:pt>
                <c:pt idx="366">
                  <c:v>4.4668604651162784E-5</c:v>
                </c:pt>
              </c:numCache>
            </c:numRef>
          </c:xVal>
          <c:yVal>
            <c:numRef>
              <c:f>'CURVATURE-DATA'!$T$7:$T$373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5.9474999999999997E-3</c:v>
                </c:pt>
                <c:pt idx="2">
                  <c:v>5.9474999999999997E-3</c:v>
                </c:pt>
                <c:pt idx="3">
                  <c:v>-3.0499999999999998E-3</c:v>
                </c:pt>
                <c:pt idx="4">
                  <c:v>5.9474999999999997E-3</c:v>
                </c:pt>
                <c:pt idx="5">
                  <c:v>-5.9474999999999997E-3</c:v>
                </c:pt>
                <c:pt idx="6">
                  <c:v>-1.2047499999999999E-2</c:v>
                </c:pt>
                <c:pt idx="7">
                  <c:v>0</c:v>
                </c:pt>
                <c:pt idx="8">
                  <c:v>-3.0499999999999998E-3</c:v>
                </c:pt>
                <c:pt idx="9">
                  <c:v>5.9474999999999997E-3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-8.9974999999999986E-3</c:v>
                </c:pt>
                <c:pt idx="14">
                  <c:v>0.18007999999999999</c:v>
                </c:pt>
                <c:pt idx="15">
                  <c:v>0.24097149999999998</c:v>
                </c:pt>
                <c:pt idx="16">
                  <c:v>0.22050950000000002</c:v>
                </c:pt>
                <c:pt idx="17">
                  <c:v>0.42774650000000014</c:v>
                </c:pt>
                <c:pt idx="18">
                  <c:v>0.42286950000000001</c:v>
                </c:pt>
                <c:pt idx="19">
                  <c:v>0.32307900000000023</c:v>
                </c:pt>
                <c:pt idx="20">
                  <c:v>0.36365499999999995</c:v>
                </c:pt>
                <c:pt idx="21">
                  <c:v>0.43675249999999977</c:v>
                </c:pt>
                <c:pt idx="22">
                  <c:v>0.52541500000000008</c:v>
                </c:pt>
                <c:pt idx="23">
                  <c:v>0.45309250000000012</c:v>
                </c:pt>
                <c:pt idx="24">
                  <c:v>0.52787850000000014</c:v>
                </c:pt>
                <c:pt idx="25">
                  <c:v>0.53838450000000004</c:v>
                </c:pt>
                <c:pt idx="26">
                  <c:v>0.54663100000000009</c:v>
                </c:pt>
                <c:pt idx="27">
                  <c:v>0.51901050000000004</c:v>
                </c:pt>
                <c:pt idx="28">
                  <c:v>0.63804050000000001</c:v>
                </c:pt>
                <c:pt idx="29">
                  <c:v>0.56189299999999998</c:v>
                </c:pt>
                <c:pt idx="30">
                  <c:v>0.58036549999999987</c:v>
                </c:pt>
                <c:pt idx="31">
                  <c:v>1.0040035</c:v>
                </c:pt>
                <c:pt idx="32">
                  <c:v>0.96599299999999966</c:v>
                </c:pt>
                <c:pt idx="33">
                  <c:v>1.0569470000000001</c:v>
                </c:pt>
                <c:pt idx="34">
                  <c:v>1.1227274999999999</c:v>
                </c:pt>
                <c:pt idx="35">
                  <c:v>1.1425560000000008</c:v>
                </c:pt>
                <c:pt idx="36">
                  <c:v>1.2768635000000002</c:v>
                </c:pt>
                <c:pt idx="37">
                  <c:v>1.3134934999999999</c:v>
                </c:pt>
                <c:pt idx="38">
                  <c:v>1.5251559999999995</c:v>
                </c:pt>
                <c:pt idx="39">
                  <c:v>1.3678159999999999</c:v>
                </c:pt>
                <c:pt idx="40">
                  <c:v>1.4093074999999997</c:v>
                </c:pt>
                <c:pt idx="41">
                  <c:v>1.4950825000000001</c:v>
                </c:pt>
                <c:pt idx="42">
                  <c:v>1.4915669999999999</c:v>
                </c:pt>
                <c:pt idx="43">
                  <c:v>1.5028634999999992</c:v>
                </c:pt>
                <c:pt idx="44">
                  <c:v>1.4454859999999998</c:v>
                </c:pt>
                <c:pt idx="45">
                  <c:v>1.4134419999999999</c:v>
                </c:pt>
                <c:pt idx="46">
                  <c:v>1.5446819999999999</c:v>
                </c:pt>
                <c:pt idx="47">
                  <c:v>1.5524705000000001</c:v>
                </c:pt>
                <c:pt idx="48">
                  <c:v>1.4795180000000006</c:v>
                </c:pt>
                <c:pt idx="49">
                  <c:v>1.5281955000000007</c:v>
                </c:pt>
                <c:pt idx="50">
                  <c:v>1.6168680000000011</c:v>
                </c:pt>
                <c:pt idx="51">
                  <c:v>1.6319654999999997</c:v>
                </c:pt>
                <c:pt idx="52">
                  <c:v>1.9007200000000006</c:v>
                </c:pt>
                <c:pt idx="53">
                  <c:v>2.1598509999999997</c:v>
                </c:pt>
                <c:pt idx="54">
                  <c:v>1.8497525000000001</c:v>
                </c:pt>
                <c:pt idx="55">
                  <c:v>1.8822585000000007</c:v>
                </c:pt>
                <c:pt idx="56">
                  <c:v>2.0087720000000004</c:v>
                </c:pt>
                <c:pt idx="57">
                  <c:v>1.9585530000000002</c:v>
                </c:pt>
                <c:pt idx="58">
                  <c:v>1.9690884999999998</c:v>
                </c:pt>
                <c:pt idx="59">
                  <c:v>1.9791640000000008</c:v>
                </c:pt>
                <c:pt idx="60">
                  <c:v>2.4210925000000012</c:v>
                </c:pt>
                <c:pt idx="61">
                  <c:v>2.4061404999999993</c:v>
                </c:pt>
                <c:pt idx="62">
                  <c:v>2.4169910000000012</c:v>
                </c:pt>
                <c:pt idx="63">
                  <c:v>2.4169910000000012</c:v>
                </c:pt>
                <c:pt idx="64">
                  <c:v>2.473905000000002</c:v>
                </c:pt>
                <c:pt idx="65">
                  <c:v>2.4204854999999998</c:v>
                </c:pt>
                <c:pt idx="66">
                  <c:v>2.4578805000000035</c:v>
                </c:pt>
                <c:pt idx="67">
                  <c:v>2.4749619999999997</c:v>
                </c:pt>
                <c:pt idx="68">
                  <c:v>2.4368199999999991</c:v>
                </c:pt>
                <c:pt idx="69">
                  <c:v>2.5631710000000005</c:v>
                </c:pt>
                <c:pt idx="70">
                  <c:v>2.5552460000000004</c:v>
                </c:pt>
                <c:pt idx="71">
                  <c:v>2.639486999999999</c:v>
                </c:pt>
                <c:pt idx="72">
                  <c:v>2.5479269999999996</c:v>
                </c:pt>
                <c:pt idx="73">
                  <c:v>2.6863355000000002</c:v>
                </c:pt>
                <c:pt idx="74">
                  <c:v>2.7359305000000003</c:v>
                </c:pt>
                <c:pt idx="75">
                  <c:v>2.6275810000000028</c:v>
                </c:pt>
                <c:pt idx="76">
                  <c:v>2.5628825000000006</c:v>
                </c:pt>
                <c:pt idx="77">
                  <c:v>2.6056125000000012</c:v>
                </c:pt>
                <c:pt idx="78">
                  <c:v>2.8934084999999996</c:v>
                </c:pt>
                <c:pt idx="79">
                  <c:v>2.742798500000001</c:v>
                </c:pt>
                <c:pt idx="80">
                  <c:v>2.6783955000000024</c:v>
                </c:pt>
                <c:pt idx="81">
                  <c:v>2.6814455000000006</c:v>
                </c:pt>
                <c:pt idx="82">
                  <c:v>2.6114080000000008</c:v>
                </c:pt>
                <c:pt idx="83">
                  <c:v>2.583785500000003</c:v>
                </c:pt>
                <c:pt idx="84">
                  <c:v>2.698990499999999</c:v>
                </c:pt>
                <c:pt idx="85">
                  <c:v>2.6736745000000006</c:v>
                </c:pt>
                <c:pt idx="86">
                  <c:v>2.7044899999999998</c:v>
                </c:pt>
                <c:pt idx="87">
                  <c:v>2.8923430000000003</c:v>
                </c:pt>
                <c:pt idx="88">
                  <c:v>2.8111719999999991</c:v>
                </c:pt>
                <c:pt idx="89">
                  <c:v>2.8560329999999983</c:v>
                </c:pt>
                <c:pt idx="90">
                  <c:v>2.9431639999999994</c:v>
                </c:pt>
                <c:pt idx="91">
                  <c:v>2.9114370000000012</c:v>
                </c:pt>
                <c:pt idx="92">
                  <c:v>2.8509975000000001</c:v>
                </c:pt>
                <c:pt idx="93">
                  <c:v>3.6263880000000022</c:v>
                </c:pt>
                <c:pt idx="94">
                  <c:v>3.0122989999999987</c:v>
                </c:pt>
                <c:pt idx="95">
                  <c:v>3.0330584999999992</c:v>
                </c:pt>
                <c:pt idx="96">
                  <c:v>3.0870730000000002</c:v>
                </c:pt>
                <c:pt idx="97">
                  <c:v>3.2992009999999983</c:v>
                </c:pt>
                <c:pt idx="98">
                  <c:v>3.1597210000000011</c:v>
                </c:pt>
                <c:pt idx="99">
                  <c:v>2.9897110000000016</c:v>
                </c:pt>
                <c:pt idx="100">
                  <c:v>3.0397814999999984</c:v>
                </c:pt>
                <c:pt idx="101">
                  <c:v>3.0518289999999997</c:v>
                </c:pt>
                <c:pt idx="102">
                  <c:v>3.4466175000000003</c:v>
                </c:pt>
                <c:pt idx="103">
                  <c:v>3.7550229999999978</c:v>
                </c:pt>
                <c:pt idx="104">
                  <c:v>3.3782464999999995</c:v>
                </c:pt>
                <c:pt idx="105">
                  <c:v>3.5085730000000019</c:v>
                </c:pt>
                <c:pt idx="106">
                  <c:v>4.9482700000000008</c:v>
                </c:pt>
                <c:pt idx="107">
                  <c:v>4.9705465000000011</c:v>
                </c:pt>
                <c:pt idx="108">
                  <c:v>4.7838995000000004</c:v>
                </c:pt>
                <c:pt idx="109">
                  <c:v>4.6969294999999978</c:v>
                </c:pt>
                <c:pt idx="110">
                  <c:v>4.72241</c:v>
                </c:pt>
                <c:pt idx="111">
                  <c:v>4.7933710000000005</c:v>
                </c:pt>
                <c:pt idx="112">
                  <c:v>4.7577999999999996</c:v>
                </c:pt>
                <c:pt idx="113">
                  <c:v>4.8054275000000004</c:v>
                </c:pt>
                <c:pt idx="114">
                  <c:v>4.9093465000000016</c:v>
                </c:pt>
                <c:pt idx="115">
                  <c:v>4.9384874999999973</c:v>
                </c:pt>
                <c:pt idx="116">
                  <c:v>4.9421500000000052</c:v>
                </c:pt>
                <c:pt idx="117">
                  <c:v>4.9284280000000003</c:v>
                </c:pt>
                <c:pt idx="118">
                  <c:v>4.9934420000000017</c:v>
                </c:pt>
                <c:pt idx="119">
                  <c:v>5.0601229999999973</c:v>
                </c:pt>
                <c:pt idx="120">
                  <c:v>5.1579474999999988</c:v>
                </c:pt>
                <c:pt idx="121">
                  <c:v>5.8332440000000005</c:v>
                </c:pt>
                <c:pt idx="122">
                  <c:v>5.838260499999997</c:v>
                </c:pt>
                <c:pt idx="123">
                  <c:v>6.4465580000000031</c:v>
                </c:pt>
                <c:pt idx="124">
                  <c:v>6.1181440000000009</c:v>
                </c:pt>
                <c:pt idx="125">
                  <c:v>6.1326469999999986</c:v>
                </c:pt>
                <c:pt idx="126">
                  <c:v>6.1653134999999999</c:v>
                </c:pt>
                <c:pt idx="127">
                  <c:v>6.1445560000000015</c:v>
                </c:pt>
                <c:pt idx="128">
                  <c:v>6.1996290000000016</c:v>
                </c:pt>
                <c:pt idx="129">
                  <c:v>6.1665189999999974</c:v>
                </c:pt>
                <c:pt idx="130">
                  <c:v>6.1030315000000002</c:v>
                </c:pt>
                <c:pt idx="131">
                  <c:v>6.1498874999999984</c:v>
                </c:pt>
                <c:pt idx="132">
                  <c:v>6.6070914999999992</c:v>
                </c:pt>
                <c:pt idx="133">
                  <c:v>6.9159799999999976</c:v>
                </c:pt>
                <c:pt idx="134">
                  <c:v>6.7004839999999994</c:v>
                </c:pt>
                <c:pt idx="135">
                  <c:v>6.6125985000000043</c:v>
                </c:pt>
                <c:pt idx="136">
                  <c:v>6.5059310000000004</c:v>
                </c:pt>
                <c:pt idx="137">
                  <c:v>6.4203085000000009</c:v>
                </c:pt>
                <c:pt idx="138">
                  <c:v>6.4831854999999941</c:v>
                </c:pt>
                <c:pt idx="139">
                  <c:v>6.427797500000004</c:v>
                </c:pt>
                <c:pt idx="140">
                  <c:v>6.3853630000000017</c:v>
                </c:pt>
                <c:pt idx="141">
                  <c:v>6.5166030000000035</c:v>
                </c:pt>
                <c:pt idx="142">
                  <c:v>7.1528305000000039</c:v>
                </c:pt>
                <c:pt idx="143">
                  <c:v>7.1517495000000011</c:v>
                </c:pt>
                <c:pt idx="144">
                  <c:v>8.1066089999999988</c:v>
                </c:pt>
                <c:pt idx="145">
                  <c:v>7.8741930000000018</c:v>
                </c:pt>
                <c:pt idx="146">
                  <c:v>7.8682259999999999</c:v>
                </c:pt>
                <c:pt idx="147">
                  <c:v>8.309571499999997</c:v>
                </c:pt>
                <c:pt idx="148">
                  <c:v>8.5264324999999985</c:v>
                </c:pt>
                <c:pt idx="149">
                  <c:v>8.2189185000000009</c:v>
                </c:pt>
                <c:pt idx="150">
                  <c:v>9.2917445000000001</c:v>
                </c:pt>
                <c:pt idx="151">
                  <c:v>9.358296499999998</c:v>
                </c:pt>
                <c:pt idx="152">
                  <c:v>8.6508069999999968</c:v>
                </c:pt>
                <c:pt idx="153">
                  <c:v>8.607149500000002</c:v>
                </c:pt>
                <c:pt idx="154">
                  <c:v>9.1988234999999996</c:v>
                </c:pt>
                <c:pt idx="155">
                  <c:v>9.1447970000000005</c:v>
                </c:pt>
                <c:pt idx="156">
                  <c:v>8.7188684999999957</c:v>
                </c:pt>
                <c:pt idx="157">
                  <c:v>8.8159259999999975</c:v>
                </c:pt>
                <c:pt idx="158">
                  <c:v>9.0933669999999971</c:v>
                </c:pt>
                <c:pt idx="159">
                  <c:v>8.9917194999999985</c:v>
                </c:pt>
                <c:pt idx="160">
                  <c:v>9.0240764999999961</c:v>
                </c:pt>
                <c:pt idx="161">
                  <c:v>9.0878809999999994</c:v>
                </c:pt>
                <c:pt idx="162">
                  <c:v>9.1928564999999978</c:v>
                </c:pt>
                <c:pt idx="163">
                  <c:v>9.2865724999999983</c:v>
                </c:pt>
                <c:pt idx="164">
                  <c:v>9.2638235000000009</c:v>
                </c:pt>
                <c:pt idx="165">
                  <c:v>9.3860659999999996</c:v>
                </c:pt>
                <c:pt idx="166">
                  <c:v>10.117497499999999</c:v>
                </c:pt>
                <c:pt idx="167">
                  <c:v>9.6395429999999962</c:v>
                </c:pt>
                <c:pt idx="168">
                  <c:v>9.6401590000000041</c:v>
                </c:pt>
                <c:pt idx="169">
                  <c:v>9.9287299999999981</c:v>
                </c:pt>
                <c:pt idx="170">
                  <c:v>10.068066000000002</c:v>
                </c:pt>
                <c:pt idx="171">
                  <c:v>10.087751500000003</c:v>
                </c:pt>
                <c:pt idx="172">
                  <c:v>10.124381499999998</c:v>
                </c:pt>
                <c:pt idx="173">
                  <c:v>10.197927</c:v>
                </c:pt>
                <c:pt idx="174">
                  <c:v>10.292404000000001</c:v>
                </c:pt>
                <c:pt idx="175">
                  <c:v>10.145588999999998</c:v>
                </c:pt>
                <c:pt idx="176">
                  <c:v>10.549697500000001</c:v>
                </c:pt>
                <c:pt idx="177">
                  <c:v>10.735872000000001</c:v>
                </c:pt>
                <c:pt idx="178">
                  <c:v>11.186056000000001</c:v>
                </c:pt>
                <c:pt idx="179">
                  <c:v>11.017740000000003</c:v>
                </c:pt>
                <c:pt idx="180">
                  <c:v>10.8619275</c:v>
                </c:pt>
                <c:pt idx="181">
                  <c:v>11.399092</c:v>
                </c:pt>
                <c:pt idx="182">
                  <c:v>11.742156999999995</c:v>
                </c:pt>
                <c:pt idx="183">
                  <c:v>11.510646999999999</c:v>
                </c:pt>
                <c:pt idx="184">
                  <c:v>11.355910499999997</c:v>
                </c:pt>
                <c:pt idx="185">
                  <c:v>11.563153</c:v>
                </c:pt>
                <c:pt idx="186">
                  <c:v>11.854012999999998</c:v>
                </c:pt>
                <c:pt idx="187">
                  <c:v>11.899949999999997</c:v>
                </c:pt>
                <c:pt idx="188">
                  <c:v>12.176330499999992</c:v>
                </c:pt>
                <c:pt idx="189">
                  <c:v>12.108567999999998</c:v>
                </c:pt>
                <c:pt idx="190">
                  <c:v>12.210514499999999</c:v>
                </c:pt>
                <c:pt idx="191">
                  <c:v>12.315192500000002</c:v>
                </c:pt>
                <c:pt idx="192">
                  <c:v>12.548074500000002</c:v>
                </c:pt>
                <c:pt idx="193">
                  <c:v>12.628945000000002</c:v>
                </c:pt>
                <c:pt idx="194">
                  <c:v>12.774683999999997</c:v>
                </c:pt>
                <c:pt idx="195">
                  <c:v>12.814678999999998</c:v>
                </c:pt>
                <c:pt idx="196">
                  <c:v>13.224715500000002</c:v>
                </c:pt>
                <c:pt idx="197">
                  <c:v>13.418083999999997</c:v>
                </c:pt>
                <c:pt idx="198">
                  <c:v>13.392136000000004</c:v>
                </c:pt>
                <c:pt idx="199">
                  <c:v>13.406171000000001</c:v>
                </c:pt>
                <c:pt idx="200">
                  <c:v>13.661494500000007</c:v>
                </c:pt>
                <c:pt idx="201">
                  <c:v>14.233759500000005</c:v>
                </c:pt>
                <c:pt idx="202">
                  <c:v>14.413847000000001</c:v>
                </c:pt>
                <c:pt idx="203">
                  <c:v>15.064106000000002</c:v>
                </c:pt>
                <c:pt idx="204">
                  <c:v>15.204791499999999</c:v>
                </c:pt>
                <c:pt idx="205">
                  <c:v>15.180233000000005</c:v>
                </c:pt>
                <c:pt idx="206">
                  <c:v>15.258070999999997</c:v>
                </c:pt>
                <c:pt idx="207">
                  <c:v>15.398156000000004</c:v>
                </c:pt>
                <c:pt idx="208">
                  <c:v>15.407468500000004</c:v>
                </c:pt>
                <c:pt idx="209">
                  <c:v>16.4700545</c:v>
                </c:pt>
                <c:pt idx="210">
                  <c:v>16.263892000000006</c:v>
                </c:pt>
                <c:pt idx="211">
                  <c:v>16.642353999999997</c:v>
                </c:pt>
                <c:pt idx="212">
                  <c:v>16.792061000000004</c:v>
                </c:pt>
                <c:pt idx="213">
                  <c:v>16.962533000000001</c:v>
                </c:pt>
                <c:pt idx="214">
                  <c:v>16.667684000000005</c:v>
                </c:pt>
                <c:pt idx="215">
                  <c:v>17.501374000000002</c:v>
                </c:pt>
                <c:pt idx="216">
                  <c:v>17.253692000000001</c:v>
                </c:pt>
                <c:pt idx="217">
                  <c:v>17.485352500000005</c:v>
                </c:pt>
                <c:pt idx="218">
                  <c:v>18.330939499999999</c:v>
                </c:pt>
                <c:pt idx="219">
                  <c:v>18.082946499999998</c:v>
                </c:pt>
                <c:pt idx="220">
                  <c:v>18.397020999999999</c:v>
                </c:pt>
                <c:pt idx="221">
                  <c:v>19.168444499999996</c:v>
                </c:pt>
                <c:pt idx="222">
                  <c:v>19.352650499999996</c:v>
                </c:pt>
                <c:pt idx="223">
                  <c:v>19.110153499999999</c:v>
                </c:pt>
                <c:pt idx="224">
                  <c:v>19.140673499999995</c:v>
                </c:pt>
                <c:pt idx="225">
                  <c:v>20.127738500000007</c:v>
                </c:pt>
                <c:pt idx="226">
                  <c:v>20.951804499999998</c:v>
                </c:pt>
                <c:pt idx="227">
                  <c:v>20.534581999999997</c:v>
                </c:pt>
                <c:pt idx="228">
                  <c:v>20.944479999999999</c:v>
                </c:pt>
                <c:pt idx="229">
                  <c:v>21.157819000000003</c:v>
                </c:pt>
                <c:pt idx="230">
                  <c:v>20.861623999999999</c:v>
                </c:pt>
                <c:pt idx="231">
                  <c:v>21.850346000000005</c:v>
                </c:pt>
                <c:pt idx="232">
                  <c:v>22.4691805</c:v>
                </c:pt>
                <c:pt idx="233">
                  <c:v>22.029664999999998</c:v>
                </c:pt>
                <c:pt idx="234">
                  <c:v>22.14856</c:v>
                </c:pt>
                <c:pt idx="235">
                  <c:v>22.922718500000006</c:v>
                </c:pt>
                <c:pt idx="236">
                  <c:v>22.619335499999995</c:v>
                </c:pt>
                <c:pt idx="237">
                  <c:v>23.307906499999998</c:v>
                </c:pt>
                <c:pt idx="238">
                  <c:v>23.444780999999999</c:v>
                </c:pt>
                <c:pt idx="239">
                  <c:v>24.0217955</c:v>
                </c:pt>
                <c:pt idx="240">
                  <c:v>23.654019500000004</c:v>
                </c:pt>
                <c:pt idx="241">
                  <c:v>23.98090250000001</c:v>
                </c:pt>
                <c:pt idx="242">
                  <c:v>24.566744500000006</c:v>
                </c:pt>
                <c:pt idx="243">
                  <c:v>24.245366499999996</c:v>
                </c:pt>
                <c:pt idx="244">
                  <c:v>24.92797250000001</c:v>
                </c:pt>
                <c:pt idx="245">
                  <c:v>24.039795000000002</c:v>
                </c:pt>
                <c:pt idx="246">
                  <c:v>23.4003765</c:v>
                </c:pt>
                <c:pt idx="247">
                  <c:v>24.209809</c:v>
                </c:pt>
                <c:pt idx="248">
                  <c:v>23.534526000000007</c:v>
                </c:pt>
                <c:pt idx="249">
                  <c:v>24.062698500000003</c:v>
                </c:pt>
                <c:pt idx="250">
                  <c:v>23.816536999999997</c:v>
                </c:pt>
                <c:pt idx="251">
                  <c:v>23.742977499999999</c:v>
                </c:pt>
                <c:pt idx="252">
                  <c:v>24.213764999999999</c:v>
                </c:pt>
                <c:pt idx="253">
                  <c:v>23.734275500000003</c:v>
                </c:pt>
                <c:pt idx="254">
                  <c:v>24.586277500000001</c:v>
                </c:pt>
                <c:pt idx="255">
                  <c:v>23.937108499999994</c:v>
                </c:pt>
                <c:pt idx="256">
                  <c:v>23.795321000000008</c:v>
                </c:pt>
                <c:pt idx="257">
                  <c:v>23.951442499999999</c:v>
                </c:pt>
                <c:pt idx="258">
                  <c:v>24.707162</c:v>
                </c:pt>
                <c:pt idx="259">
                  <c:v>24.115484500000001</c:v>
                </c:pt>
                <c:pt idx="260">
                  <c:v>24.259235500000003</c:v>
                </c:pt>
                <c:pt idx="261">
                  <c:v>24.509977499999998</c:v>
                </c:pt>
                <c:pt idx="262">
                  <c:v>24.046062999999997</c:v>
                </c:pt>
                <c:pt idx="263">
                  <c:v>24.842504999999999</c:v>
                </c:pt>
                <c:pt idx="264">
                  <c:v>24.129836499999996</c:v>
                </c:pt>
                <c:pt idx="265">
                  <c:v>25.036926999999999</c:v>
                </c:pt>
                <c:pt idx="266">
                  <c:v>24.359804999999994</c:v>
                </c:pt>
                <c:pt idx="267">
                  <c:v>24.875927999999998</c:v>
                </c:pt>
                <c:pt idx="268">
                  <c:v>24.585217</c:v>
                </c:pt>
                <c:pt idx="269">
                  <c:v>24.1744035</c:v>
                </c:pt>
                <c:pt idx="270">
                  <c:v>24.245817999999993</c:v>
                </c:pt>
                <c:pt idx="271">
                  <c:v>24.296483000000002</c:v>
                </c:pt>
                <c:pt idx="272">
                  <c:v>24.234069500000004</c:v>
                </c:pt>
                <c:pt idx="273">
                  <c:v>24.267341999999996</c:v>
                </c:pt>
                <c:pt idx="274">
                  <c:v>24.178669500000005</c:v>
                </c:pt>
                <c:pt idx="275">
                  <c:v>24.087109500000004</c:v>
                </c:pt>
                <c:pt idx="276">
                  <c:v>24.071687000000004</c:v>
                </c:pt>
                <c:pt idx="277">
                  <c:v>24.016909499999997</c:v>
                </c:pt>
                <c:pt idx="278">
                  <c:v>24.089995000000005</c:v>
                </c:pt>
                <c:pt idx="279">
                  <c:v>24.0942835</c:v>
                </c:pt>
                <c:pt idx="280">
                  <c:v>24.060703499999999</c:v>
                </c:pt>
                <c:pt idx="281">
                  <c:v>24.0397915</c:v>
                </c:pt>
                <c:pt idx="282">
                  <c:v>23.963196</c:v>
                </c:pt>
                <c:pt idx="283">
                  <c:v>23.957095999999996</c:v>
                </c:pt>
                <c:pt idx="284">
                  <c:v>23.956933499999995</c:v>
                </c:pt>
                <c:pt idx="285">
                  <c:v>23.862313500000003</c:v>
                </c:pt>
                <c:pt idx="286">
                  <c:v>23.853163500000004</c:v>
                </c:pt>
                <c:pt idx="287">
                  <c:v>24.04085550000001</c:v>
                </c:pt>
                <c:pt idx="288">
                  <c:v>24.022097499999997</c:v>
                </c:pt>
                <c:pt idx="289">
                  <c:v>23.949000000000002</c:v>
                </c:pt>
                <c:pt idx="290">
                  <c:v>23.951897499999998</c:v>
                </c:pt>
                <c:pt idx="291">
                  <c:v>23.937085500000006</c:v>
                </c:pt>
                <c:pt idx="292">
                  <c:v>23.936952500000004</c:v>
                </c:pt>
                <c:pt idx="293">
                  <c:v>23.890695000000004</c:v>
                </c:pt>
                <c:pt idx="294">
                  <c:v>23.845382499999999</c:v>
                </c:pt>
                <c:pt idx="295">
                  <c:v>23.860337499999996</c:v>
                </c:pt>
                <c:pt idx="296">
                  <c:v>23.866285000000001</c:v>
                </c:pt>
                <c:pt idx="297">
                  <c:v>23.854227499999997</c:v>
                </c:pt>
                <c:pt idx="298">
                  <c:v>23.848279999999999</c:v>
                </c:pt>
                <c:pt idx="299">
                  <c:v>23.750609999999998</c:v>
                </c:pt>
                <c:pt idx="300">
                  <c:v>23.750609999999998</c:v>
                </c:pt>
                <c:pt idx="301">
                  <c:v>23.756557499999996</c:v>
                </c:pt>
                <c:pt idx="302">
                  <c:v>23.747559999999996</c:v>
                </c:pt>
                <c:pt idx="303">
                  <c:v>23.807236499999998</c:v>
                </c:pt>
                <c:pt idx="304">
                  <c:v>23.952961499999994</c:v>
                </c:pt>
                <c:pt idx="305">
                  <c:v>23.855301500000003</c:v>
                </c:pt>
                <c:pt idx="306">
                  <c:v>24.500514500000005</c:v>
                </c:pt>
                <c:pt idx="307">
                  <c:v>24.803295500000004</c:v>
                </c:pt>
                <c:pt idx="308">
                  <c:v>24.576522499999999</c:v>
                </c:pt>
                <c:pt idx="309">
                  <c:v>24.580795500000001</c:v>
                </c:pt>
                <c:pt idx="310">
                  <c:v>24.549966000000001</c:v>
                </c:pt>
                <c:pt idx="311">
                  <c:v>24.978937000000002</c:v>
                </c:pt>
                <c:pt idx="312">
                  <c:v>24.513346000000002</c:v>
                </c:pt>
                <c:pt idx="313">
                  <c:v>25.292858999999996</c:v>
                </c:pt>
                <c:pt idx="314">
                  <c:v>24.570555499999998</c:v>
                </c:pt>
                <c:pt idx="315">
                  <c:v>25.2774365</c:v>
                </c:pt>
                <c:pt idx="316">
                  <c:v>24.632986500000001</c:v>
                </c:pt>
                <c:pt idx="317">
                  <c:v>24.504649500000003</c:v>
                </c:pt>
                <c:pt idx="318">
                  <c:v>24.645348499999997</c:v>
                </c:pt>
                <c:pt idx="319">
                  <c:v>24.528595500000002</c:v>
                </c:pt>
                <c:pt idx="320">
                  <c:v>24.594818000000004</c:v>
                </c:pt>
                <c:pt idx="321">
                  <c:v>24.560027000000005</c:v>
                </c:pt>
                <c:pt idx="322">
                  <c:v>24.480524500000005</c:v>
                </c:pt>
                <c:pt idx="323">
                  <c:v>24.383169500000001</c:v>
                </c:pt>
                <c:pt idx="324">
                  <c:v>24.367747000000008</c:v>
                </c:pt>
                <c:pt idx="325">
                  <c:v>24.267179499999997</c:v>
                </c:pt>
                <c:pt idx="326">
                  <c:v>24.439621500000001</c:v>
                </c:pt>
                <c:pt idx="327">
                  <c:v>24.359976</c:v>
                </c:pt>
                <c:pt idx="328">
                  <c:v>24.353866</c:v>
                </c:pt>
                <c:pt idx="329">
                  <c:v>24.365761000000003</c:v>
                </c:pt>
                <c:pt idx="330">
                  <c:v>24.262143499999997</c:v>
                </c:pt>
                <c:pt idx="331">
                  <c:v>24.244148499999998</c:v>
                </c:pt>
                <c:pt idx="332">
                  <c:v>24.252993499999992</c:v>
                </c:pt>
                <c:pt idx="333">
                  <c:v>24.1583735</c:v>
                </c:pt>
                <c:pt idx="334">
                  <c:v>24.149376</c:v>
                </c:pt>
                <c:pt idx="335">
                  <c:v>24.253592000000001</c:v>
                </c:pt>
                <c:pt idx="336">
                  <c:v>24.270080500000006</c:v>
                </c:pt>
                <c:pt idx="337">
                  <c:v>24.251160000000002</c:v>
                </c:pt>
                <c:pt idx="338">
                  <c:v>24.24811</c:v>
                </c:pt>
                <c:pt idx="339">
                  <c:v>24.254057499999998</c:v>
                </c:pt>
                <c:pt idx="340">
                  <c:v>24.245212500000001</c:v>
                </c:pt>
                <c:pt idx="341">
                  <c:v>24.232697500000004</c:v>
                </c:pt>
                <c:pt idx="342">
                  <c:v>24.153337499999996</c:v>
                </c:pt>
                <c:pt idx="343">
                  <c:v>24.147389999999998</c:v>
                </c:pt>
                <c:pt idx="344">
                  <c:v>24.156387499999997</c:v>
                </c:pt>
                <c:pt idx="345">
                  <c:v>24.153499999999998</c:v>
                </c:pt>
                <c:pt idx="346">
                  <c:v>24.156387499999997</c:v>
                </c:pt>
                <c:pt idx="347">
                  <c:v>24.110607499999997</c:v>
                </c:pt>
                <c:pt idx="348">
                  <c:v>24.049720000000004</c:v>
                </c:pt>
                <c:pt idx="349">
                  <c:v>16.235643000000007</c:v>
                </c:pt>
                <c:pt idx="350">
                  <c:v>8.7695374999999984</c:v>
                </c:pt>
                <c:pt idx="351">
                  <c:v>14.5235585</c:v>
                </c:pt>
                <c:pt idx="352">
                  <c:v>15.183440999999998</c:v>
                </c:pt>
                <c:pt idx="353">
                  <c:v>13.022070000000001</c:v>
                </c:pt>
                <c:pt idx="354">
                  <c:v>11.192474500000001</c:v>
                </c:pt>
                <c:pt idx="355">
                  <c:v>9.6940270000000019</c:v>
                </c:pt>
                <c:pt idx="356">
                  <c:v>7.7131969999999992</c:v>
                </c:pt>
                <c:pt idx="357">
                  <c:v>4.5084569999999999</c:v>
                </c:pt>
                <c:pt idx="358">
                  <c:v>3.3161334999999998</c:v>
                </c:pt>
                <c:pt idx="359">
                  <c:v>1.4984565000000001</c:v>
                </c:pt>
                <c:pt idx="360">
                  <c:v>0.62278199999999995</c:v>
                </c:pt>
                <c:pt idx="361">
                  <c:v>0.58936449999999996</c:v>
                </c:pt>
                <c:pt idx="362">
                  <c:v>0.59226199999999996</c:v>
                </c:pt>
                <c:pt idx="363">
                  <c:v>0.59226199999999996</c:v>
                </c:pt>
                <c:pt idx="364">
                  <c:v>0.57731699999999997</c:v>
                </c:pt>
                <c:pt idx="365">
                  <c:v>0.58921199999999996</c:v>
                </c:pt>
                <c:pt idx="366">
                  <c:v>0.58326449999999996</c:v>
                </c:pt>
              </c:numCache>
            </c:numRef>
          </c:yVal>
          <c:smooth val="0"/>
        </c:ser>
        <c:ser>
          <c:idx val="3"/>
          <c:order val="1"/>
          <c:tx>
            <c:v>Analytical model</c:v>
          </c:tx>
          <c:spPr>
            <a:ln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'CURVATURE-DATA'!$CG$7:$CG$507</c:f>
              <c:numCache>
                <c:formatCode>General</c:formatCode>
                <c:ptCount val="501"/>
                <c:pt idx="0">
                  <c:v>0</c:v>
                </c:pt>
                <c:pt idx="1">
                  <c:v>5.9999999999999995E-4</c:v>
                </c:pt>
                <c:pt idx="2">
                  <c:v>1.1999999999999999E-3</c:v>
                </c:pt>
                <c:pt idx="3">
                  <c:v>1.8E-3</c:v>
                </c:pt>
                <c:pt idx="4">
                  <c:v>2.3999999999999998E-3</c:v>
                </c:pt>
                <c:pt idx="5">
                  <c:v>3.0000000000000001E-3</c:v>
                </c:pt>
                <c:pt idx="6">
                  <c:v>3.5999999999999999E-3</c:v>
                </c:pt>
                <c:pt idx="7">
                  <c:v>4.1999999999999997E-3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6.0000000000000001E-3</c:v>
                </c:pt>
                <c:pt idx="11">
                  <c:v>6.6E-3</c:v>
                </c:pt>
                <c:pt idx="12">
                  <c:v>7.1999999999999998E-3</c:v>
                </c:pt>
                <c:pt idx="13">
                  <c:v>7.7999999999999996E-3</c:v>
                </c:pt>
                <c:pt idx="14">
                  <c:v>8.3999999999999995E-3</c:v>
                </c:pt>
                <c:pt idx="15">
                  <c:v>8.9999999999999993E-3</c:v>
                </c:pt>
                <c:pt idx="16">
                  <c:v>9.5999999999999992E-3</c:v>
                </c:pt>
                <c:pt idx="17">
                  <c:v>1.0200000000000001E-2</c:v>
                </c:pt>
                <c:pt idx="18">
                  <c:v>1.0800000000000001E-2</c:v>
                </c:pt>
                <c:pt idx="19">
                  <c:v>1.14E-2</c:v>
                </c:pt>
                <c:pt idx="20">
                  <c:v>1.2E-2</c:v>
                </c:pt>
                <c:pt idx="21">
                  <c:v>1.26E-2</c:v>
                </c:pt>
                <c:pt idx="22">
                  <c:v>1.32E-2</c:v>
                </c:pt>
                <c:pt idx="23">
                  <c:v>1.38E-2</c:v>
                </c:pt>
                <c:pt idx="24">
                  <c:v>1.44E-2</c:v>
                </c:pt>
                <c:pt idx="25">
                  <c:v>1.4999999999999999E-2</c:v>
                </c:pt>
                <c:pt idx="26">
                  <c:v>1.5599999999999999E-2</c:v>
                </c:pt>
                <c:pt idx="27">
                  <c:v>1.6199999999999999E-2</c:v>
                </c:pt>
                <c:pt idx="28">
                  <c:v>1.6799999999999999E-2</c:v>
                </c:pt>
                <c:pt idx="29">
                  <c:v>1.7399999999999999E-2</c:v>
                </c:pt>
                <c:pt idx="30">
                  <c:v>1.7999999999999999E-2</c:v>
                </c:pt>
                <c:pt idx="31">
                  <c:v>1.8599999999999998E-2</c:v>
                </c:pt>
                <c:pt idx="32">
                  <c:v>1.9199999999999998E-2</c:v>
                </c:pt>
                <c:pt idx="33">
                  <c:v>1.9800000000000002E-2</c:v>
                </c:pt>
                <c:pt idx="34">
                  <c:v>2.0400000000000001E-2</c:v>
                </c:pt>
                <c:pt idx="35">
                  <c:v>2.1000000000000001E-2</c:v>
                </c:pt>
                <c:pt idx="36">
                  <c:v>2.1600000000000001E-2</c:v>
                </c:pt>
                <c:pt idx="37">
                  <c:v>2.2200000000000001E-2</c:v>
                </c:pt>
                <c:pt idx="38">
                  <c:v>2.2800000000000001E-2</c:v>
                </c:pt>
                <c:pt idx="39">
                  <c:v>2.3400000000000001E-2</c:v>
                </c:pt>
                <c:pt idx="40">
                  <c:v>2.4E-2</c:v>
                </c:pt>
                <c:pt idx="41">
                  <c:v>2.46E-2</c:v>
                </c:pt>
                <c:pt idx="42">
                  <c:v>2.52E-2</c:v>
                </c:pt>
                <c:pt idx="43">
                  <c:v>2.58E-2</c:v>
                </c:pt>
                <c:pt idx="44">
                  <c:v>2.64E-2</c:v>
                </c:pt>
                <c:pt idx="45">
                  <c:v>2.7E-2</c:v>
                </c:pt>
                <c:pt idx="46">
                  <c:v>2.76E-2</c:v>
                </c:pt>
                <c:pt idx="47">
                  <c:v>2.8199999999999999E-2</c:v>
                </c:pt>
                <c:pt idx="48">
                  <c:v>2.8799999999999999E-2</c:v>
                </c:pt>
                <c:pt idx="49">
                  <c:v>2.9399999999999999E-2</c:v>
                </c:pt>
                <c:pt idx="50">
                  <c:v>0.03</c:v>
                </c:pt>
                <c:pt idx="51">
                  <c:v>3.0599999999999999E-2</c:v>
                </c:pt>
                <c:pt idx="52">
                  <c:v>3.1199999999999999E-2</c:v>
                </c:pt>
                <c:pt idx="53">
                  <c:v>3.1800000000000002E-2</c:v>
                </c:pt>
                <c:pt idx="54">
                  <c:v>3.2399999999999998E-2</c:v>
                </c:pt>
                <c:pt idx="55">
                  <c:v>3.3000000000000002E-2</c:v>
                </c:pt>
                <c:pt idx="56">
                  <c:v>3.3599999999999998E-2</c:v>
                </c:pt>
                <c:pt idx="57">
                  <c:v>3.4200000000000001E-2</c:v>
                </c:pt>
                <c:pt idx="58">
                  <c:v>3.4799999999999998E-2</c:v>
                </c:pt>
                <c:pt idx="59">
                  <c:v>3.5400000000000001E-2</c:v>
                </c:pt>
                <c:pt idx="60">
                  <c:v>3.5999999999999997E-2</c:v>
                </c:pt>
                <c:pt idx="61">
                  <c:v>3.6600000000000001E-2</c:v>
                </c:pt>
                <c:pt idx="62">
                  <c:v>3.7199999999999997E-2</c:v>
                </c:pt>
                <c:pt idx="63">
                  <c:v>3.78E-2</c:v>
                </c:pt>
                <c:pt idx="64">
                  <c:v>3.8399999999999997E-2</c:v>
                </c:pt>
                <c:pt idx="65">
                  <c:v>3.9E-2</c:v>
                </c:pt>
                <c:pt idx="66">
                  <c:v>3.9600000000000003E-2</c:v>
                </c:pt>
                <c:pt idx="67">
                  <c:v>4.02E-2</c:v>
                </c:pt>
                <c:pt idx="68">
                  <c:v>4.0800000000000003E-2</c:v>
                </c:pt>
                <c:pt idx="69">
                  <c:v>4.1399999999999999E-2</c:v>
                </c:pt>
                <c:pt idx="70">
                  <c:v>4.2000000000000003E-2</c:v>
                </c:pt>
                <c:pt idx="71">
                  <c:v>4.2599999999999999E-2</c:v>
                </c:pt>
                <c:pt idx="72">
                  <c:v>4.3200000000000002E-2</c:v>
                </c:pt>
                <c:pt idx="73">
                  <c:v>4.3799999999999999E-2</c:v>
                </c:pt>
                <c:pt idx="74">
                  <c:v>4.4400000000000002E-2</c:v>
                </c:pt>
                <c:pt idx="75">
                  <c:v>4.4999999999999998E-2</c:v>
                </c:pt>
                <c:pt idx="76">
                  <c:v>4.5600000000000002E-2</c:v>
                </c:pt>
                <c:pt idx="77">
                  <c:v>4.6199999999999998E-2</c:v>
                </c:pt>
                <c:pt idx="78">
                  <c:v>4.6800000000000001E-2</c:v>
                </c:pt>
                <c:pt idx="79">
                  <c:v>4.7399999999999998E-2</c:v>
                </c:pt>
                <c:pt idx="80">
                  <c:v>4.8000000000000001E-2</c:v>
                </c:pt>
                <c:pt idx="81">
                  <c:v>4.8599999999999997E-2</c:v>
                </c:pt>
                <c:pt idx="82">
                  <c:v>4.9200000000000001E-2</c:v>
                </c:pt>
                <c:pt idx="83">
                  <c:v>4.9799999999999997E-2</c:v>
                </c:pt>
                <c:pt idx="84">
                  <c:v>5.04E-2</c:v>
                </c:pt>
                <c:pt idx="85">
                  <c:v>5.0999999999999997E-2</c:v>
                </c:pt>
                <c:pt idx="86">
                  <c:v>5.16E-2</c:v>
                </c:pt>
                <c:pt idx="87">
                  <c:v>5.2200000000000003E-2</c:v>
                </c:pt>
                <c:pt idx="88">
                  <c:v>5.28E-2</c:v>
                </c:pt>
                <c:pt idx="89">
                  <c:v>5.3400000000000003E-2</c:v>
                </c:pt>
                <c:pt idx="90">
                  <c:v>5.3999999999999999E-2</c:v>
                </c:pt>
                <c:pt idx="91">
                  <c:v>5.4600000000000003E-2</c:v>
                </c:pt>
                <c:pt idx="92">
                  <c:v>5.5199999999999999E-2</c:v>
                </c:pt>
                <c:pt idx="93">
                  <c:v>5.5800000000000002E-2</c:v>
                </c:pt>
                <c:pt idx="94">
                  <c:v>5.6399999999999999E-2</c:v>
                </c:pt>
                <c:pt idx="95">
                  <c:v>5.7000000000000002E-2</c:v>
                </c:pt>
                <c:pt idx="96">
                  <c:v>5.7599999999999998E-2</c:v>
                </c:pt>
                <c:pt idx="97">
                  <c:v>5.8200000000000002E-2</c:v>
                </c:pt>
                <c:pt idx="98">
                  <c:v>5.8799999999999998E-2</c:v>
                </c:pt>
                <c:pt idx="99">
                  <c:v>5.9400000000000001E-2</c:v>
                </c:pt>
                <c:pt idx="100">
                  <c:v>0.06</c:v>
                </c:pt>
                <c:pt idx="101">
                  <c:v>6.0600000000000001E-2</c:v>
                </c:pt>
                <c:pt idx="102">
                  <c:v>6.1199999999999997E-2</c:v>
                </c:pt>
                <c:pt idx="103">
                  <c:v>6.1800000000000001E-2</c:v>
                </c:pt>
                <c:pt idx="104">
                  <c:v>6.2399999999999997E-2</c:v>
                </c:pt>
                <c:pt idx="105">
                  <c:v>6.3E-2</c:v>
                </c:pt>
                <c:pt idx="106">
                  <c:v>6.3600000000000004E-2</c:v>
                </c:pt>
                <c:pt idx="107">
                  <c:v>6.4199999999999993E-2</c:v>
                </c:pt>
                <c:pt idx="108">
                  <c:v>6.4799999999999996E-2</c:v>
                </c:pt>
                <c:pt idx="109">
                  <c:v>6.54E-2</c:v>
                </c:pt>
                <c:pt idx="110">
                  <c:v>6.6000000000000003E-2</c:v>
                </c:pt>
                <c:pt idx="111">
                  <c:v>6.6600000000000006E-2</c:v>
                </c:pt>
                <c:pt idx="112">
                  <c:v>6.7199999999999996E-2</c:v>
                </c:pt>
                <c:pt idx="113">
                  <c:v>6.7799999999999999E-2</c:v>
                </c:pt>
                <c:pt idx="114">
                  <c:v>6.8400000000000002E-2</c:v>
                </c:pt>
                <c:pt idx="115">
                  <c:v>6.9000000000000006E-2</c:v>
                </c:pt>
                <c:pt idx="116">
                  <c:v>6.9599999999999995E-2</c:v>
                </c:pt>
                <c:pt idx="117">
                  <c:v>7.0199999999999999E-2</c:v>
                </c:pt>
                <c:pt idx="118">
                  <c:v>7.0800000000000002E-2</c:v>
                </c:pt>
                <c:pt idx="119">
                  <c:v>7.1400000000000005E-2</c:v>
                </c:pt>
                <c:pt idx="120">
                  <c:v>7.1999999999999995E-2</c:v>
                </c:pt>
                <c:pt idx="121">
                  <c:v>7.2599999999999998E-2</c:v>
                </c:pt>
                <c:pt idx="122">
                  <c:v>7.3200000000000001E-2</c:v>
                </c:pt>
                <c:pt idx="123">
                  <c:v>7.3800000000000004E-2</c:v>
                </c:pt>
                <c:pt idx="124">
                  <c:v>7.4399999999999994E-2</c:v>
                </c:pt>
                <c:pt idx="125">
                  <c:v>7.4999999999999997E-2</c:v>
                </c:pt>
                <c:pt idx="126">
                  <c:v>7.5600000000000001E-2</c:v>
                </c:pt>
                <c:pt idx="127">
                  <c:v>7.6200000000000004E-2</c:v>
                </c:pt>
                <c:pt idx="128">
                  <c:v>7.6799999999999993E-2</c:v>
                </c:pt>
                <c:pt idx="129">
                  <c:v>7.7399999999999997E-2</c:v>
                </c:pt>
                <c:pt idx="130">
                  <c:v>7.8E-2</c:v>
                </c:pt>
                <c:pt idx="131">
                  <c:v>7.8600000000000003E-2</c:v>
                </c:pt>
                <c:pt idx="132">
                  <c:v>7.9200000000000007E-2</c:v>
                </c:pt>
                <c:pt idx="133">
                  <c:v>7.9799999999999996E-2</c:v>
                </c:pt>
                <c:pt idx="134">
                  <c:v>8.0399999999999999E-2</c:v>
                </c:pt>
                <c:pt idx="135">
                  <c:v>8.1000000000000003E-2</c:v>
                </c:pt>
                <c:pt idx="136">
                  <c:v>8.1600000000000006E-2</c:v>
                </c:pt>
                <c:pt idx="137">
                  <c:v>8.2199999999999995E-2</c:v>
                </c:pt>
                <c:pt idx="138">
                  <c:v>8.2799999999999999E-2</c:v>
                </c:pt>
                <c:pt idx="139">
                  <c:v>8.3400000000000002E-2</c:v>
                </c:pt>
                <c:pt idx="140">
                  <c:v>8.4000000000000005E-2</c:v>
                </c:pt>
                <c:pt idx="141">
                  <c:v>8.4599999999999995E-2</c:v>
                </c:pt>
                <c:pt idx="142">
                  <c:v>8.5199999999999998E-2</c:v>
                </c:pt>
                <c:pt idx="143">
                  <c:v>8.5800000000000001E-2</c:v>
                </c:pt>
                <c:pt idx="144">
                  <c:v>8.6400000000000005E-2</c:v>
                </c:pt>
                <c:pt idx="145">
                  <c:v>8.6999999999999994E-2</c:v>
                </c:pt>
                <c:pt idx="146">
                  <c:v>8.7599999999999997E-2</c:v>
                </c:pt>
                <c:pt idx="147">
                  <c:v>8.8200000000000001E-2</c:v>
                </c:pt>
                <c:pt idx="148">
                  <c:v>8.8800000000000004E-2</c:v>
                </c:pt>
                <c:pt idx="149">
                  <c:v>8.9399999999999993E-2</c:v>
                </c:pt>
                <c:pt idx="150">
                  <c:v>0.09</c:v>
                </c:pt>
                <c:pt idx="151">
                  <c:v>9.06E-2</c:v>
                </c:pt>
                <c:pt idx="152">
                  <c:v>9.1200000000000003E-2</c:v>
                </c:pt>
                <c:pt idx="153">
                  <c:v>9.1800000000000007E-2</c:v>
                </c:pt>
                <c:pt idx="154">
                  <c:v>9.2399999999999996E-2</c:v>
                </c:pt>
                <c:pt idx="155">
                  <c:v>9.2999999999999999E-2</c:v>
                </c:pt>
                <c:pt idx="156">
                  <c:v>9.3600000000000003E-2</c:v>
                </c:pt>
                <c:pt idx="157">
                  <c:v>9.4200000000000006E-2</c:v>
                </c:pt>
                <c:pt idx="158">
                  <c:v>9.4799999999999995E-2</c:v>
                </c:pt>
                <c:pt idx="159">
                  <c:v>9.5399999999999999E-2</c:v>
                </c:pt>
                <c:pt idx="160">
                  <c:v>9.6000000000000002E-2</c:v>
                </c:pt>
                <c:pt idx="161">
                  <c:v>9.6600000000000005E-2</c:v>
                </c:pt>
                <c:pt idx="162">
                  <c:v>9.7199999999999995E-2</c:v>
                </c:pt>
                <c:pt idx="163">
                  <c:v>9.7799999999999998E-2</c:v>
                </c:pt>
                <c:pt idx="164">
                  <c:v>9.8400000000000001E-2</c:v>
                </c:pt>
                <c:pt idx="165">
                  <c:v>9.9000000000000005E-2</c:v>
                </c:pt>
                <c:pt idx="166">
                  <c:v>9.9599999999999994E-2</c:v>
                </c:pt>
                <c:pt idx="167">
                  <c:v>0.1002</c:v>
                </c:pt>
                <c:pt idx="168">
                  <c:v>0.1008</c:v>
                </c:pt>
                <c:pt idx="169">
                  <c:v>0.1014</c:v>
                </c:pt>
                <c:pt idx="170">
                  <c:v>0.10199999999999999</c:v>
                </c:pt>
                <c:pt idx="171">
                  <c:v>0.1026</c:v>
                </c:pt>
                <c:pt idx="172">
                  <c:v>0.1032</c:v>
                </c:pt>
                <c:pt idx="173">
                  <c:v>0.1038</c:v>
                </c:pt>
                <c:pt idx="174">
                  <c:v>0.10440000000000001</c:v>
                </c:pt>
                <c:pt idx="175">
                  <c:v>0.105</c:v>
                </c:pt>
                <c:pt idx="176">
                  <c:v>0.1056</c:v>
                </c:pt>
                <c:pt idx="177">
                  <c:v>0.1062</c:v>
                </c:pt>
                <c:pt idx="178">
                  <c:v>0.10680000000000001</c:v>
                </c:pt>
                <c:pt idx="179">
                  <c:v>0.1074</c:v>
                </c:pt>
                <c:pt idx="180">
                  <c:v>0.108</c:v>
                </c:pt>
                <c:pt idx="181">
                  <c:v>0.1086</c:v>
                </c:pt>
                <c:pt idx="182">
                  <c:v>0.10920000000000001</c:v>
                </c:pt>
                <c:pt idx="183">
                  <c:v>0.10979999999999999</c:v>
                </c:pt>
                <c:pt idx="184">
                  <c:v>0.1104</c:v>
                </c:pt>
                <c:pt idx="185">
                  <c:v>0.111</c:v>
                </c:pt>
                <c:pt idx="186">
                  <c:v>0.1116</c:v>
                </c:pt>
                <c:pt idx="187">
                  <c:v>0.11219999999999999</c:v>
                </c:pt>
                <c:pt idx="188">
                  <c:v>0.1128</c:v>
                </c:pt>
                <c:pt idx="189">
                  <c:v>0.1134</c:v>
                </c:pt>
                <c:pt idx="190">
                  <c:v>0.114</c:v>
                </c:pt>
                <c:pt idx="191">
                  <c:v>0.11459999999999999</c:v>
                </c:pt>
                <c:pt idx="192">
                  <c:v>0.1152</c:v>
                </c:pt>
                <c:pt idx="193">
                  <c:v>0.1158</c:v>
                </c:pt>
                <c:pt idx="194">
                  <c:v>0.1164</c:v>
                </c:pt>
                <c:pt idx="195">
                  <c:v>0.11700000000000001</c:v>
                </c:pt>
                <c:pt idx="196">
                  <c:v>0.1176</c:v>
                </c:pt>
                <c:pt idx="197">
                  <c:v>0.1182</c:v>
                </c:pt>
                <c:pt idx="198">
                  <c:v>0.1188</c:v>
                </c:pt>
                <c:pt idx="199">
                  <c:v>0.11940000000000001</c:v>
                </c:pt>
                <c:pt idx="200">
                  <c:v>0.12</c:v>
                </c:pt>
                <c:pt idx="201">
                  <c:v>0.1206</c:v>
                </c:pt>
                <c:pt idx="202">
                  <c:v>0.1212</c:v>
                </c:pt>
                <c:pt idx="203">
                  <c:v>0.12180000000000001</c:v>
                </c:pt>
                <c:pt idx="204">
                  <c:v>0.12239999999999999</c:v>
                </c:pt>
                <c:pt idx="205">
                  <c:v>0.123</c:v>
                </c:pt>
                <c:pt idx="206">
                  <c:v>0.1236</c:v>
                </c:pt>
                <c:pt idx="207">
                  <c:v>0.1242</c:v>
                </c:pt>
                <c:pt idx="208">
                  <c:v>0.12479999999999999</c:v>
                </c:pt>
                <c:pt idx="209">
                  <c:v>0.12540000000000001</c:v>
                </c:pt>
                <c:pt idx="210">
                  <c:v>0.126</c:v>
                </c:pt>
                <c:pt idx="211">
                  <c:v>0.12659999999999999</c:v>
                </c:pt>
                <c:pt idx="212">
                  <c:v>0.12720000000000001</c:v>
                </c:pt>
                <c:pt idx="213">
                  <c:v>0.1278</c:v>
                </c:pt>
                <c:pt idx="214">
                  <c:v>0.12839999999999999</c:v>
                </c:pt>
                <c:pt idx="215">
                  <c:v>0.129</c:v>
                </c:pt>
                <c:pt idx="216">
                  <c:v>0.12959999999999999</c:v>
                </c:pt>
                <c:pt idx="217">
                  <c:v>0.13020000000000001</c:v>
                </c:pt>
                <c:pt idx="218">
                  <c:v>0.1308</c:v>
                </c:pt>
                <c:pt idx="219">
                  <c:v>0.13139999999999999</c:v>
                </c:pt>
                <c:pt idx="220">
                  <c:v>0.13200000000000001</c:v>
                </c:pt>
                <c:pt idx="221">
                  <c:v>0.1326</c:v>
                </c:pt>
                <c:pt idx="222">
                  <c:v>0.13320000000000001</c:v>
                </c:pt>
                <c:pt idx="223">
                  <c:v>0.1338</c:v>
                </c:pt>
                <c:pt idx="224">
                  <c:v>0.13439999999999999</c:v>
                </c:pt>
                <c:pt idx="225">
                  <c:v>0.13500000000000001</c:v>
                </c:pt>
                <c:pt idx="226">
                  <c:v>0.1356</c:v>
                </c:pt>
                <c:pt idx="227">
                  <c:v>0.13619999999999999</c:v>
                </c:pt>
                <c:pt idx="228">
                  <c:v>0.1368</c:v>
                </c:pt>
                <c:pt idx="229">
                  <c:v>0.13739999999999999</c:v>
                </c:pt>
                <c:pt idx="230">
                  <c:v>0.13800000000000001</c:v>
                </c:pt>
                <c:pt idx="231">
                  <c:v>0.1386</c:v>
                </c:pt>
                <c:pt idx="232">
                  <c:v>0.13919999999999999</c:v>
                </c:pt>
                <c:pt idx="233">
                  <c:v>0.13980000000000001</c:v>
                </c:pt>
                <c:pt idx="234">
                  <c:v>0.1404</c:v>
                </c:pt>
                <c:pt idx="235">
                  <c:v>0.14099999999999999</c:v>
                </c:pt>
                <c:pt idx="236">
                  <c:v>0.1416</c:v>
                </c:pt>
                <c:pt idx="237">
                  <c:v>0.14219999999999999</c:v>
                </c:pt>
                <c:pt idx="238">
                  <c:v>0.14280000000000001</c:v>
                </c:pt>
                <c:pt idx="239">
                  <c:v>0.1434</c:v>
                </c:pt>
                <c:pt idx="240">
                  <c:v>0.14399999999999999</c:v>
                </c:pt>
                <c:pt idx="241">
                  <c:v>0.14460000000000001</c:v>
                </c:pt>
                <c:pt idx="242">
                  <c:v>0.1452</c:v>
                </c:pt>
                <c:pt idx="243">
                  <c:v>0.14580000000000001</c:v>
                </c:pt>
                <c:pt idx="244">
                  <c:v>0.1464</c:v>
                </c:pt>
                <c:pt idx="245">
                  <c:v>0.14699999999999999</c:v>
                </c:pt>
                <c:pt idx="246">
                  <c:v>0.14760000000000001</c:v>
                </c:pt>
                <c:pt idx="247">
                  <c:v>0.1482</c:v>
                </c:pt>
                <c:pt idx="248">
                  <c:v>0.14879999999999999</c:v>
                </c:pt>
                <c:pt idx="249">
                  <c:v>0.14940000000000001</c:v>
                </c:pt>
                <c:pt idx="250">
                  <c:v>0.15</c:v>
                </c:pt>
                <c:pt idx="251">
                  <c:v>0.15060000000000001</c:v>
                </c:pt>
                <c:pt idx="252">
                  <c:v>0.1512</c:v>
                </c:pt>
                <c:pt idx="253">
                  <c:v>0.15179999999999999</c:v>
                </c:pt>
                <c:pt idx="254">
                  <c:v>0.15240000000000001</c:v>
                </c:pt>
                <c:pt idx="255">
                  <c:v>0.153</c:v>
                </c:pt>
                <c:pt idx="256">
                  <c:v>0.15359999999999999</c:v>
                </c:pt>
                <c:pt idx="257">
                  <c:v>0.1542</c:v>
                </c:pt>
                <c:pt idx="258">
                  <c:v>0.15479999999999999</c:v>
                </c:pt>
                <c:pt idx="259">
                  <c:v>0.15540000000000001</c:v>
                </c:pt>
                <c:pt idx="260">
                  <c:v>0.156</c:v>
                </c:pt>
                <c:pt idx="261">
                  <c:v>0.15659999999999999</c:v>
                </c:pt>
                <c:pt idx="262">
                  <c:v>0.15720000000000001</c:v>
                </c:pt>
                <c:pt idx="263">
                  <c:v>0.1578</c:v>
                </c:pt>
                <c:pt idx="264">
                  <c:v>0.15840000000000001</c:v>
                </c:pt>
                <c:pt idx="265">
                  <c:v>0.159</c:v>
                </c:pt>
                <c:pt idx="266">
                  <c:v>0.15959999999999999</c:v>
                </c:pt>
                <c:pt idx="267">
                  <c:v>0.16020000000000001</c:v>
                </c:pt>
                <c:pt idx="268">
                  <c:v>0.1608</c:v>
                </c:pt>
                <c:pt idx="269">
                  <c:v>0.16139999999999999</c:v>
                </c:pt>
                <c:pt idx="270">
                  <c:v>0.16200000000000001</c:v>
                </c:pt>
                <c:pt idx="271">
                  <c:v>0.16259999999999999</c:v>
                </c:pt>
                <c:pt idx="272">
                  <c:v>0.16320000000000001</c:v>
                </c:pt>
                <c:pt idx="273">
                  <c:v>0.1638</c:v>
                </c:pt>
                <c:pt idx="274">
                  <c:v>0.16439999999999999</c:v>
                </c:pt>
                <c:pt idx="275">
                  <c:v>0.16500000000000001</c:v>
                </c:pt>
                <c:pt idx="276">
                  <c:v>0.1656</c:v>
                </c:pt>
                <c:pt idx="277">
                  <c:v>0.16619999999999999</c:v>
                </c:pt>
                <c:pt idx="278">
                  <c:v>0.1668</c:v>
                </c:pt>
                <c:pt idx="279">
                  <c:v>0.16739999999999999</c:v>
                </c:pt>
                <c:pt idx="280">
                  <c:v>0.16800000000000001</c:v>
                </c:pt>
                <c:pt idx="281">
                  <c:v>0.1686</c:v>
                </c:pt>
                <c:pt idx="282">
                  <c:v>0.16919999999999999</c:v>
                </c:pt>
                <c:pt idx="283">
                  <c:v>0.16980000000000001</c:v>
                </c:pt>
                <c:pt idx="284">
                  <c:v>0.1704</c:v>
                </c:pt>
                <c:pt idx="285">
                  <c:v>0.17100000000000001</c:v>
                </c:pt>
                <c:pt idx="286">
                  <c:v>0.1716</c:v>
                </c:pt>
                <c:pt idx="287">
                  <c:v>0.17219999999999999</c:v>
                </c:pt>
                <c:pt idx="288">
                  <c:v>0.17280000000000001</c:v>
                </c:pt>
                <c:pt idx="289">
                  <c:v>0.1734</c:v>
                </c:pt>
                <c:pt idx="290">
                  <c:v>0.17399999999999999</c:v>
                </c:pt>
                <c:pt idx="291">
                  <c:v>0.17460000000000001</c:v>
                </c:pt>
                <c:pt idx="292">
                  <c:v>0.17519999999999999</c:v>
                </c:pt>
                <c:pt idx="293">
                  <c:v>0.17580000000000001</c:v>
                </c:pt>
                <c:pt idx="294">
                  <c:v>0.1764</c:v>
                </c:pt>
                <c:pt idx="295">
                  <c:v>0.17699999999999999</c:v>
                </c:pt>
                <c:pt idx="296">
                  <c:v>0.17760000000000001</c:v>
                </c:pt>
                <c:pt idx="297">
                  <c:v>0.1782</c:v>
                </c:pt>
                <c:pt idx="298">
                  <c:v>0.17879999999999999</c:v>
                </c:pt>
                <c:pt idx="299">
                  <c:v>0.1794</c:v>
                </c:pt>
                <c:pt idx="300">
                  <c:v>0.18</c:v>
                </c:pt>
                <c:pt idx="301">
                  <c:v>0.18060000000000001</c:v>
                </c:pt>
                <c:pt idx="302">
                  <c:v>0.1812</c:v>
                </c:pt>
                <c:pt idx="303">
                  <c:v>0.18179999999999999</c:v>
                </c:pt>
                <c:pt idx="304">
                  <c:v>0.18240000000000001</c:v>
                </c:pt>
                <c:pt idx="305">
                  <c:v>0.183</c:v>
                </c:pt>
                <c:pt idx="306">
                  <c:v>0.18360000000000001</c:v>
                </c:pt>
                <c:pt idx="307">
                  <c:v>0.1842</c:v>
                </c:pt>
                <c:pt idx="308">
                  <c:v>0.18479999999999999</c:v>
                </c:pt>
                <c:pt idx="309">
                  <c:v>0.18540000000000001</c:v>
                </c:pt>
                <c:pt idx="310">
                  <c:v>0.186</c:v>
                </c:pt>
                <c:pt idx="311">
                  <c:v>0.18659999999999999</c:v>
                </c:pt>
                <c:pt idx="312">
                  <c:v>0.18720000000000001</c:v>
                </c:pt>
                <c:pt idx="313">
                  <c:v>0.18779999999999999</c:v>
                </c:pt>
                <c:pt idx="314">
                  <c:v>0.18840000000000001</c:v>
                </c:pt>
                <c:pt idx="315">
                  <c:v>0.189</c:v>
                </c:pt>
                <c:pt idx="316">
                  <c:v>0.18959999999999999</c:v>
                </c:pt>
                <c:pt idx="317">
                  <c:v>0.19020000000000001</c:v>
                </c:pt>
                <c:pt idx="318">
                  <c:v>0.1908</c:v>
                </c:pt>
                <c:pt idx="319">
                  <c:v>0.19139999999999999</c:v>
                </c:pt>
                <c:pt idx="320">
                  <c:v>0.192</c:v>
                </c:pt>
                <c:pt idx="321">
                  <c:v>0.19259999999999999</c:v>
                </c:pt>
                <c:pt idx="322">
                  <c:v>0.19320000000000001</c:v>
                </c:pt>
                <c:pt idx="323">
                  <c:v>0.1938</c:v>
                </c:pt>
                <c:pt idx="324">
                  <c:v>0.19439999999999999</c:v>
                </c:pt>
                <c:pt idx="325">
                  <c:v>0.19500000000000001</c:v>
                </c:pt>
                <c:pt idx="326">
                  <c:v>0.1956</c:v>
                </c:pt>
                <c:pt idx="327">
                  <c:v>0.19620000000000001</c:v>
                </c:pt>
                <c:pt idx="328">
                  <c:v>0.1968</c:v>
                </c:pt>
                <c:pt idx="329">
                  <c:v>0.19739999999999999</c:v>
                </c:pt>
                <c:pt idx="330">
                  <c:v>0.19800000000000001</c:v>
                </c:pt>
                <c:pt idx="331">
                  <c:v>0.1986</c:v>
                </c:pt>
                <c:pt idx="332">
                  <c:v>0.19919999999999999</c:v>
                </c:pt>
                <c:pt idx="333">
                  <c:v>0.19980000000000001</c:v>
                </c:pt>
                <c:pt idx="334">
                  <c:v>0.20039999999999999</c:v>
                </c:pt>
                <c:pt idx="335">
                  <c:v>0.20100000000000001</c:v>
                </c:pt>
                <c:pt idx="336">
                  <c:v>0.2016</c:v>
                </c:pt>
                <c:pt idx="337">
                  <c:v>0.20219999999999999</c:v>
                </c:pt>
                <c:pt idx="338">
                  <c:v>0.20280000000000001</c:v>
                </c:pt>
                <c:pt idx="339">
                  <c:v>0.2034</c:v>
                </c:pt>
                <c:pt idx="340">
                  <c:v>0.20399999999999999</c:v>
                </c:pt>
                <c:pt idx="341">
                  <c:v>0.2046</c:v>
                </c:pt>
                <c:pt idx="342">
                  <c:v>0.20519999999999999</c:v>
                </c:pt>
                <c:pt idx="343">
                  <c:v>0.20580000000000001</c:v>
                </c:pt>
                <c:pt idx="344">
                  <c:v>0.2064</c:v>
                </c:pt>
                <c:pt idx="345">
                  <c:v>0.20699999999999999</c:v>
                </c:pt>
                <c:pt idx="346">
                  <c:v>0.20760000000000001</c:v>
                </c:pt>
                <c:pt idx="347">
                  <c:v>0.2082</c:v>
                </c:pt>
                <c:pt idx="348">
                  <c:v>0.20880000000000001</c:v>
                </c:pt>
                <c:pt idx="349">
                  <c:v>0.2094</c:v>
                </c:pt>
                <c:pt idx="350">
                  <c:v>0.21</c:v>
                </c:pt>
                <c:pt idx="351">
                  <c:v>0.21060000000000001</c:v>
                </c:pt>
                <c:pt idx="352">
                  <c:v>0.2112</c:v>
                </c:pt>
                <c:pt idx="353">
                  <c:v>0.21179999999999999</c:v>
                </c:pt>
                <c:pt idx="354">
                  <c:v>0.21240000000000001</c:v>
                </c:pt>
                <c:pt idx="355">
                  <c:v>0.21299999999999999</c:v>
                </c:pt>
                <c:pt idx="356">
                  <c:v>0.21360000000000001</c:v>
                </c:pt>
                <c:pt idx="357">
                  <c:v>0.2142</c:v>
                </c:pt>
                <c:pt idx="358">
                  <c:v>0.21479999999999999</c:v>
                </c:pt>
                <c:pt idx="359">
                  <c:v>0.21540000000000001</c:v>
                </c:pt>
                <c:pt idx="360">
                  <c:v>0.216</c:v>
                </c:pt>
                <c:pt idx="361">
                  <c:v>0.21659999999999999</c:v>
                </c:pt>
                <c:pt idx="362">
                  <c:v>0.2172</c:v>
                </c:pt>
                <c:pt idx="363">
                  <c:v>0.21779999999999999</c:v>
                </c:pt>
                <c:pt idx="364">
                  <c:v>0.21840000000000001</c:v>
                </c:pt>
                <c:pt idx="365">
                  <c:v>0.219</c:v>
                </c:pt>
                <c:pt idx="366">
                  <c:v>0.21959999999999999</c:v>
                </c:pt>
                <c:pt idx="367">
                  <c:v>0.22020000000000001</c:v>
                </c:pt>
                <c:pt idx="368">
                  <c:v>0.2208</c:v>
                </c:pt>
                <c:pt idx="369">
                  <c:v>0.22140000000000001</c:v>
                </c:pt>
                <c:pt idx="370">
                  <c:v>0.222</c:v>
                </c:pt>
                <c:pt idx="371">
                  <c:v>0.22259999999999999</c:v>
                </c:pt>
                <c:pt idx="372">
                  <c:v>0.22320000000000001</c:v>
                </c:pt>
                <c:pt idx="373">
                  <c:v>0.2238</c:v>
                </c:pt>
                <c:pt idx="374">
                  <c:v>0.22439999999999999</c:v>
                </c:pt>
                <c:pt idx="375">
                  <c:v>0.22500000000000001</c:v>
                </c:pt>
                <c:pt idx="376">
                  <c:v>0.22559999999999999</c:v>
                </c:pt>
                <c:pt idx="377">
                  <c:v>0.22620000000000001</c:v>
                </c:pt>
                <c:pt idx="378">
                  <c:v>0.2268</c:v>
                </c:pt>
                <c:pt idx="379">
                  <c:v>0.22739999999999999</c:v>
                </c:pt>
                <c:pt idx="380">
                  <c:v>0.22800000000000001</c:v>
                </c:pt>
                <c:pt idx="381">
                  <c:v>0.2286</c:v>
                </c:pt>
                <c:pt idx="382">
                  <c:v>0.22919999999999999</c:v>
                </c:pt>
                <c:pt idx="383">
                  <c:v>0.2298</c:v>
                </c:pt>
                <c:pt idx="384">
                  <c:v>0.23039999999999999</c:v>
                </c:pt>
                <c:pt idx="385">
                  <c:v>0.23100000000000001</c:v>
                </c:pt>
                <c:pt idx="386">
                  <c:v>0.2316</c:v>
                </c:pt>
                <c:pt idx="387">
                  <c:v>0.23219999999999999</c:v>
                </c:pt>
                <c:pt idx="388">
                  <c:v>0.23280000000000001</c:v>
                </c:pt>
                <c:pt idx="389">
                  <c:v>0.2334</c:v>
                </c:pt>
                <c:pt idx="390">
                  <c:v>0.23400000000000001</c:v>
                </c:pt>
                <c:pt idx="391">
                  <c:v>0.2346</c:v>
                </c:pt>
                <c:pt idx="392">
                  <c:v>0.23519999999999999</c:v>
                </c:pt>
                <c:pt idx="393">
                  <c:v>0.23580000000000001</c:v>
                </c:pt>
                <c:pt idx="394">
                  <c:v>0.2364</c:v>
                </c:pt>
                <c:pt idx="395">
                  <c:v>0.23699999999999999</c:v>
                </c:pt>
                <c:pt idx="396">
                  <c:v>0.23760000000000001</c:v>
                </c:pt>
                <c:pt idx="397">
                  <c:v>0.2382</c:v>
                </c:pt>
                <c:pt idx="398">
                  <c:v>0.23880000000000001</c:v>
                </c:pt>
                <c:pt idx="399">
                  <c:v>0.2394</c:v>
                </c:pt>
                <c:pt idx="400">
                  <c:v>0.24</c:v>
                </c:pt>
                <c:pt idx="401">
                  <c:v>0.24060000000000001</c:v>
                </c:pt>
                <c:pt idx="402">
                  <c:v>0.2412</c:v>
                </c:pt>
                <c:pt idx="403">
                  <c:v>0.24179999999999999</c:v>
                </c:pt>
                <c:pt idx="404">
                  <c:v>0.2424</c:v>
                </c:pt>
                <c:pt idx="405">
                  <c:v>0.24299999999999999</c:v>
                </c:pt>
                <c:pt idx="406">
                  <c:v>0.24360000000000001</c:v>
                </c:pt>
                <c:pt idx="407">
                  <c:v>0.2442</c:v>
                </c:pt>
                <c:pt idx="408">
                  <c:v>0.24479999999999999</c:v>
                </c:pt>
                <c:pt idx="409">
                  <c:v>0.24540000000000001</c:v>
                </c:pt>
                <c:pt idx="410">
                  <c:v>0.246</c:v>
                </c:pt>
                <c:pt idx="411">
                  <c:v>0.24660000000000001</c:v>
                </c:pt>
                <c:pt idx="412">
                  <c:v>0.2472</c:v>
                </c:pt>
                <c:pt idx="413">
                  <c:v>0.24779999999999999</c:v>
                </c:pt>
                <c:pt idx="414">
                  <c:v>0.24840000000000001</c:v>
                </c:pt>
                <c:pt idx="415">
                  <c:v>0.249</c:v>
                </c:pt>
                <c:pt idx="416">
                  <c:v>0.24959999999999999</c:v>
                </c:pt>
                <c:pt idx="417">
                  <c:v>0.25019999999999998</c:v>
                </c:pt>
                <c:pt idx="418">
                  <c:v>0.25080000000000002</c:v>
                </c:pt>
                <c:pt idx="419">
                  <c:v>0.25140000000000001</c:v>
                </c:pt>
                <c:pt idx="420">
                  <c:v>0.252</c:v>
                </c:pt>
                <c:pt idx="421">
                  <c:v>0.25259999999999999</c:v>
                </c:pt>
                <c:pt idx="422">
                  <c:v>0.25319999999999998</c:v>
                </c:pt>
                <c:pt idx="423">
                  <c:v>0.25380000000000003</c:v>
                </c:pt>
                <c:pt idx="424">
                  <c:v>0.25440000000000002</c:v>
                </c:pt>
                <c:pt idx="425">
                  <c:v>0.255</c:v>
                </c:pt>
                <c:pt idx="426">
                  <c:v>0.25559999999999999</c:v>
                </c:pt>
                <c:pt idx="427">
                  <c:v>0.25619999999999998</c:v>
                </c:pt>
                <c:pt idx="428">
                  <c:v>0.25679999999999997</c:v>
                </c:pt>
                <c:pt idx="429">
                  <c:v>0.25740000000000002</c:v>
                </c:pt>
                <c:pt idx="430">
                  <c:v>0.25800000000000001</c:v>
                </c:pt>
                <c:pt idx="431">
                  <c:v>0.2586</c:v>
                </c:pt>
                <c:pt idx="432">
                  <c:v>0.25919999999999999</c:v>
                </c:pt>
                <c:pt idx="433">
                  <c:v>0.25979999999999998</c:v>
                </c:pt>
                <c:pt idx="434">
                  <c:v>0.26040000000000002</c:v>
                </c:pt>
                <c:pt idx="435">
                  <c:v>0.26100000000000001</c:v>
                </c:pt>
                <c:pt idx="436">
                  <c:v>0.2616</c:v>
                </c:pt>
                <c:pt idx="437">
                  <c:v>0.26219999999999999</c:v>
                </c:pt>
                <c:pt idx="438">
                  <c:v>0.26279999999999998</c:v>
                </c:pt>
                <c:pt idx="439">
                  <c:v>0.26340000000000002</c:v>
                </c:pt>
                <c:pt idx="440">
                  <c:v>0.26400000000000001</c:v>
                </c:pt>
                <c:pt idx="441">
                  <c:v>0.2646</c:v>
                </c:pt>
                <c:pt idx="442">
                  <c:v>0.26519999999999999</c:v>
                </c:pt>
                <c:pt idx="443">
                  <c:v>0.26579999999999998</c:v>
                </c:pt>
                <c:pt idx="444">
                  <c:v>0.26640000000000003</c:v>
                </c:pt>
                <c:pt idx="445">
                  <c:v>0.26700000000000002</c:v>
                </c:pt>
                <c:pt idx="446">
                  <c:v>0.2676</c:v>
                </c:pt>
                <c:pt idx="447">
                  <c:v>0.26819999999999999</c:v>
                </c:pt>
                <c:pt idx="448">
                  <c:v>0.26879999999999998</c:v>
                </c:pt>
                <c:pt idx="449">
                  <c:v>0.26939999999999997</c:v>
                </c:pt>
                <c:pt idx="450">
                  <c:v>0.27</c:v>
                </c:pt>
                <c:pt idx="451">
                  <c:v>0.27060000000000001</c:v>
                </c:pt>
                <c:pt idx="452">
                  <c:v>0.2712</c:v>
                </c:pt>
                <c:pt idx="453">
                  <c:v>0.27179999999999999</c:v>
                </c:pt>
                <c:pt idx="454">
                  <c:v>0.27239999999999998</c:v>
                </c:pt>
                <c:pt idx="455">
                  <c:v>0.27300000000000002</c:v>
                </c:pt>
                <c:pt idx="456">
                  <c:v>0.27360000000000001</c:v>
                </c:pt>
                <c:pt idx="457">
                  <c:v>0.2742</c:v>
                </c:pt>
                <c:pt idx="458">
                  <c:v>0.27479999999999999</c:v>
                </c:pt>
                <c:pt idx="459">
                  <c:v>0.27539999999999998</c:v>
                </c:pt>
                <c:pt idx="460">
                  <c:v>0.27600000000000002</c:v>
                </c:pt>
                <c:pt idx="461">
                  <c:v>0.27660000000000001</c:v>
                </c:pt>
                <c:pt idx="462">
                  <c:v>0.2772</c:v>
                </c:pt>
                <c:pt idx="463">
                  <c:v>0.27779999999999999</c:v>
                </c:pt>
                <c:pt idx="464">
                  <c:v>0.27839999999999998</c:v>
                </c:pt>
                <c:pt idx="465">
                  <c:v>0.27900000000000003</c:v>
                </c:pt>
                <c:pt idx="466">
                  <c:v>0.27960000000000002</c:v>
                </c:pt>
                <c:pt idx="467">
                  <c:v>0.2802</c:v>
                </c:pt>
                <c:pt idx="468">
                  <c:v>0.28079999999999999</c:v>
                </c:pt>
                <c:pt idx="469">
                  <c:v>0.28139999999999998</c:v>
                </c:pt>
                <c:pt idx="470">
                  <c:v>0.28199999999999997</c:v>
                </c:pt>
                <c:pt idx="471">
                  <c:v>0.28260000000000002</c:v>
                </c:pt>
                <c:pt idx="472">
                  <c:v>0.28320000000000001</c:v>
                </c:pt>
                <c:pt idx="473">
                  <c:v>0.2838</c:v>
                </c:pt>
                <c:pt idx="474">
                  <c:v>0.28439999999999999</c:v>
                </c:pt>
                <c:pt idx="475">
                  <c:v>0.28499999999999998</c:v>
                </c:pt>
                <c:pt idx="476">
                  <c:v>0.28560000000000002</c:v>
                </c:pt>
                <c:pt idx="477">
                  <c:v>0.28620000000000001</c:v>
                </c:pt>
                <c:pt idx="478">
                  <c:v>0.2868</c:v>
                </c:pt>
                <c:pt idx="479">
                  <c:v>0.28739999999999999</c:v>
                </c:pt>
                <c:pt idx="480">
                  <c:v>0.28799999999999998</c:v>
                </c:pt>
                <c:pt idx="481">
                  <c:v>0.28860000000000002</c:v>
                </c:pt>
                <c:pt idx="482">
                  <c:v>0.28920000000000001</c:v>
                </c:pt>
                <c:pt idx="483">
                  <c:v>0.2898</c:v>
                </c:pt>
                <c:pt idx="484">
                  <c:v>0.29039999999999999</c:v>
                </c:pt>
                <c:pt idx="485">
                  <c:v>0.29099999999999998</c:v>
                </c:pt>
                <c:pt idx="486">
                  <c:v>0.29160000000000003</c:v>
                </c:pt>
                <c:pt idx="487">
                  <c:v>0.29220000000000002</c:v>
                </c:pt>
                <c:pt idx="488">
                  <c:v>0.2928</c:v>
                </c:pt>
                <c:pt idx="489">
                  <c:v>0.29339999999999999</c:v>
                </c:pt>
                <c:pt idx="490">
                  <c:v>0.29399999999999998</c:v>
                </c:pt>
                <c:pt idx="491">
                  <c:v>0.29459999999999997</c:v>
                </c:pt>
                <c:pt idx="492">
                  <c:v>0.29520000000000002</c:v>
                </c:pt>
                <c:pt idx="493">
                  <c:v>0.29580000000000001</c:v>
                </c:pt>
                <c:pt idx="494">
                  <c:v>0.2964</c:v>
                </c:pt>
                <c:pt idx="495">
                  <c:v>0.29699999999999999</c:v>
                </c:pt>
                <c:pt idx="496">
                  <c:v>0.29759999999999998</c:v>
                </c:pt>
                <c:pt idx="497">
                  <c:v>0.29820000000000002</c:v>
                </c:pt>
                <c:pt idx="498">
                  <c:v>0.29880000000000001</c:v>
                </c:pt>
                <c:pt idx="499">
                  <c:v>0.2994</c:v>
                </c:pt>
                <c:pt idx="500">
                  <c:v>0.3</c:v>
                </c:pt>
              </c:numCache>
            </c:numRef>
          </c:xVal>
          <c:yVal>
            <c:numRef>
              <c:f>'CURVATURE-DATA'!$CH$7:$CH$507</c:f>
              <c:numCache>
                <c:formatCode>General</c:formatCode>
                <c:ptCount val="501"/>
                <c:pt idx="0">
                  <c:v>0</c:v>
                </c:pt>
                <c:pt idx="1">
                  <c:v>3.2100143609440801</c:v>
                </c:pt>
                <c:pt idx="2">
                  <c:v>5.5106080873860801</c:v>
                </c:pt>
                <c:pt idx="3">
                  <c:v>4.3030350970150097</c:v>
                </c:pt>
                <c:pt idx="4">
                  <c:v>4.0544464015008197</c:v>
                </c:pt>
                <c:pt idx="5">
                  <c:v>4.3440218762963898</c:v>
                </c:pt>
                <c:pt idx="6">
                  <c:v>4.8474413748276497</c:v>
                </c:pt>
                <c:pt idx="7">
                  <c:v>5.5084343969085401</c:v>
                </c:pt>
                <c:pt idx="8">
                  <c:v>6.1435748061164102</c:v>
                </c:pt>
                <c:pt idx="9">
                  <c:v>6.8223879807112597</c:v>
                </c:pt>
                <c:pt idx="10">
                  <c:v>7.5201517024232203</c:v>
                </c:pt>
                <c:pt idx="11">
                  <c:v>8.2196079565926397</c:v>
                </c:pt>
                <c:pt idx="12">
                  <c:v>8.9432805186921005</c:v>
                </c:pt>
                <c:pt idx="13">
                  <c:v>9.6516917116157295</c:v>
                </c:pt>
                <c:pt idx="14">
                  <c:v>10.3669347545279</c:v>
                </c:pt>
                <c:pt idx="15">
                  <c:v>11.086715100843101</c:v>
                </c:pt>
                <c:pt idx="16">
                  <c:v>11.816069584753199</c:v>
                </c:pt>
                <c:pt idx="17">
                  <c:v>12.532976604859501</c:v>
                </c:pt>
                <c:pt idx="18">
                  <c:v>13.249175174221</c:v>
                </c:pt>
                <c:pt idx="19">
                  <c:v>13.9736682720782</c:v>
                </c:pt>
                <c:pt idx="20">
                  <c:v>14.6876249228155</c:v>
                </c:pt>
                <c:pt idx="21">
                  <c:v>15.4092288259766</c:v>
                </c:pt>
                <c:pt idx="22">
                  <c:v>16.121226345960601</c:v>
                </c:pt>
                <c:pt idx="23">
                  <c:v>16.840029313657201</c:v>
                </c:pt>
                <c:pt idx="24">
                  <c:v>17.550291279793999</c:v>
                </c:pt>
                <c:pt idx="25">
                  <c:v>18.2663731058895</c:v>
                </c:pt>
                <c:pt idx="26">
                  <c:v>18.981248502426201</c:v>
                </c:pt>
                <c:pt idx="27">
                  <c:v>19.688495897152201</c:v>
                </c:pt>
                <c:pt idx="28">
                  <c:v>20.400723311572001</c:v>
                </c:pt>
                <c:pt idx="29">
                  <c:v>21.1117470414382</c:v>
                </c:pt>
                <c:pt idx="30">
                  <c:v>21.821567999825302</c:v>
                </c:pt>
                <c:pt idx="31">
                  <c:v>22.5246484295823</c:v>
                </c:pt>
                <c:pt idx="32">
                  <c:v>23.231887913639099</c:v>
                </c:pt>
                <c:pt idx="33">
                  <c:v>23.914927256618899</c:v>
                </c:pt>
                <c:pt idx="34">
                  <c:v>24.137771672862002</c:v>
                </c:pt>
                <c:pt idx="35">
                  <c:v>24.2348149838494</c:v>
                </c:pt>
                <c:pt idx="36">
                  <c:v>24.215892829474502</c:v>
                </c:pt>
                <c:pt idx="37">
                  <c:v>24.191264285499201</c:v>
                </c:pt>
                <c:pt idx="38">
                  <c:v>24.275018809797999</c:v>
                </c:pt>
                <c:pt idx="39">
                  <c:v>24.3577802982897</c:v>
                </c:pt>
                <c:pt idx="40">
                  <c:v>24.3265577789712</c:v>
                </c:pt>
                <c:pt idx="41">
                  <c:v>24.403034577697198</c:v>
                </c:pt>
                <c:pt idx="42">
                  <c:v>24.367705234563601</c:v>
                </c:pt>
                <c:pt idx="43">
                  <c:v>24.438376435523001</c:v>
                </c:pt>
                <c:pt idx="44">
                  <c:v>24.4001304398275</c:v>
                </c:pt>
                <c:pt idx="45">
                  <c:v>24.4615877136611</c:v>
                </c:pt>
                <c:pt idx="46">
                  <c:v>24.526076607376901</c:v>
                </c:pt>
                <c:pt idx="47">
                  <c:v>24.481719708600099</c:v>
                </c:pt>
                <c:pt idx="48">
                  <c:v>24.541334623015299</c:v>
                </c:pt>
                <c:pt idx="49">
                  <c:v>24.496494866874599</c:v>
                </c:pt>
                <c:pt idx="50">
                  <c:v>24.551613984889698</c:v>
                </c:pt>
                <c:pt idx="51">
                  <c:v>24.606137655574901</c:v>
                </c:pt>
                <c:pt idx="52">
                  <c:v>24.660066257196501</c:v>
                </c:pt>
                <c:pt idx="53">
                  <c:v>24.608630321439001</c:v>
                </c:pt>
                <c:pt idx="54">
                  <c:v>24.6585380136735</c:v>
                </c:pt>
                <c:pt idx="55">
                  <c:v>24.707912939646899</c:v>
                </c:pt>
                <c:pt idx="56">
                  <c:v>24.655124056550999</c:v>
                </c:pt>
                <c:pt idx="57">
                  <c:v>24.700850481965102</c:v>
                </c:pt>
                <c:pt idx="58">
                  <c:v>24.7430967815075</c:v>
                </c:pt>
                <c:pt idx="59">
                  <c:v>24.787820561027299</c:v>
                </c:pt>
                <c:pt idx="60">
                  <c:v>24.7320747714992</c:v>
                </c:pt>
                <c:pt idx="61">
                  <c:v>24.773542139249301</c:v>
                </c:pt>
                <c:pt idx="62">
                  <c:v>24.814586591288698</c:v>
                </c:pt>
                <c:pt idx="63">
                  <c:v>24.855208374126899</c:v>
                </c:pt>
                <c:pt idx="64">
                  <c:v>24.798284835160501</c:v>
                </c:pt>
                <c:pt idx="65">
                  <c:v>24.8360034585703</c:v>
                </c:pt>
                <c:pt idx="66">
                  <c:v>24.873347235083401</c:v>
                </c:pt>
                <c:pt idx="67">
                  <c:v>24.9103163766633</c:v>
                </c:pt>
                <c:pt idx="68">
                  <c:v>24.9469110951072</c:v>
                </c:pt>
                <c:pt idx="69">
                  <c:v>24.888139915177899</c:v>
                </c:pt>
                <c:pt idx="70">
                  <c:v>24.922192533430898</c:v>
                </c:pt>
                <c:pt idx="71">
                  <c:v>24.955914265444498</c:v>
                </c:pt>
                <c:pt idx="72">
                  <c:v>24.989305292538202</c:v>
                </c:pt>
                <c:pt idx="73">
                  <c:v>25.0223657958934</c:v>
                </c:pt>
                <c:pt idx="74">
                  <c:v>25.055095956554101</c:v>
                </c:pt>
                <c:pt idx="75">
                  <c:v>24.9944839438975</c:v>
                </c:pt>
                <c:pt idx="76">
                  <c:v>25.025032060980202</c:v>
                </c:pt>
                <c:pt idx="77">
                  <c:v>25.055289341276101</c:v>
                </c:pt>
                <c:pt idx="78">
                  <c:v>25.085255939057401</c:v>
                </c:pt>
                <c:pt idx="79">
                  <c:v>25.114932008482999</c:v>
                </c:pt>
                <c:pt idx="80">
                  <c:v>25.142203304184601</c:v>
                </c:pt>
                <c:pt idx="81">
                  <c:v>25.081912032671401</c:v>
                </c:pt>
                <c:pt idx="82">
                  <c:v>25.109405261892501</c:v>
                </c:pt>
                <c:pt idx="83">
                  <c:v>25.136643866831601</c:v>
                </c:pt>
                <c:pt idx="84">
                  <c:v>25.1636279781039</c:v>
                </c:pt>
                <c:pt idx="85">
                  <c:v>25.1903577262315</c:v>
                </c:pt>
                <c:pt idx="86">
                  <c:v>25.216833241643499</c:v>
                </c:pt>
                <c:pt idx="87">
                  <c:v>25.243054654676499</c:v>
                </c:pt>
                <c:pt idx="88">
                  <c:v>25.183660093691799</c:v>
                </c:pt>
                <c:pt idx="89">
                  <c:v>25.2083238660984</c:v>
                </c:pt>
                <c:pt idx="90">
                  <c:v>25.232765771950898</c:v>
                </c:pt>
                <c:pt idx="91">
                  <c:v>25.256985921176899</c:v>
                </c:pt>
                <c:pt idx="92">
                  <c:v>25.280984423628801</c:v>
                </c:pt>
                <c:pt idx="93">
                  <c:v>25.3047613890833</c:v>
                </c:pt>
                <c:pt idx="94">
                  <c:v>25.328316927241602</c:v>
                </c:pt>
                <c:pt idx="95">
                  <c:v>25.351651147729601</c:v>
                </c:pt>
                <c:pt idx="96">
                  <c:v>25.374764160097701</c:v>
                </c:pt>
                <c:pt idx="97">
                  <c:v>25.3162229855403</c:v>
                </c:pt>
                <c:pt idx="98">
                  <c:v>25.338102330066899</c:v>
                </c:pt>
                <c:pt idx="99">
                  <c:v>25.359789407680999</c:v>
                </c:pt>
                <c:pt idx="100">
                  <c:v>25.3812843102593</c:v>
                </c:pt>
                <c:pt idx="101">
                  <c:v>25.402587129617199</c:v>
                </c:pt>
                <c:pt idx="102">
                  <c:v>25.423697957509301</c:v>
                </c:pt>
                <c:pt idx="103">
                  <c:v>25.444616885629401</c:v>
                </c:pt>
                <c:pt idx="104">
                  <c:v>25.4653440056105</c:v>
                </c:pt>
                <c:pt idx="105">
                  <c:v>25.4858794090249</c:v>
                </c:pt>
                <c:pt idx="106">
                  <c:v>25.506223187384101</c:v>
                </c:pt>
                <c:pt idx="107">
                  <c:v>25.526375432139201</c:v>
                </c:pt>
                <c:pt idx="108">
                  <c:v>25.469821315535601</c:v>
                </c:pt>
                <c:pt idx="109">
                  <c:v>25.489065807987899</c:v>
                </c:pt>
                <c:pt idx="110">
                  <c:v>25.5081446346666</c:v>
                </c:pt>
                <c:pt idx="111">
                  <c:v>25.5270578718075</c:v>
                </c:pt>
                <c:pt idx="112">
                  <c:v>25.5458055955974</c:v>
                </c:pt>
                <c:pt idx="113">
                  <c:v>25.564387882174501</c:v>
                </c:pt>
                <c:pt idx="114">
                  <c:v>25.582804807628399</c:v>
                </c:pt>
                <c:pt idx="115">
                  <c:v>25.6010564480002</c:v>
                </c:pt>
                <c:pt idx="116">
                  <c:v>25.6191428792824</c:v>
                </c:pt>
                <c:pt idx="117">
                  <c:v>25.637064177418999</c:v>
                </c:pt>
                <c:pt idx="118">
                  <c:v>25.654820418305501</c:v>
                </c:pt>
                <c:pt idx="119">
                  <c:v>25.672411677789199</c:v>
                </c:pt>
                <c:pt idx="120">
                  <c:v>25.689838031668799</c:v>
                </c:pt>
                <c:pt idx="121">
                  <c:v>25.6374111352652</c:v>
                </c:pt>
                <c:pt idx="122">
                  <c:v>25.654246352494699</c:v>
                </c:pt>
                <c:pt idx="123">
                  <c:v>25.6709396789077</c:v>
                </c:pt>
                <c:pt idx="124">
                  <c:v>25.687491177283999</c:v>
                </c:pt>
                <c:pt idx="125">
                  <c:v>25.703900910365299</c:v>
                </c:pt>
                <c:pt idx="126">
                  <c:v>25.7201689408543</c:v>
                </c:pt>
                <c:pt idx="127">
                  <c:v>25.736295331415601</c:v>
                </c:pt>
                <c:pt idx="128">
                  <c:v>25.752280144675101</c:v>
                </c:pt>
                <c:pt idx="129">
                  <c:v>25.7681234432205</c:v>
                </c:pt>
                <c:pt idx="130">
                  <c:v>25.783825289600902</c:v>
                </c:pt>
                <c:pt idx="131">
                  <c:v>25.799385746327101</c:v>
                </c:pt>
                <c:pt idx="132">
                  <c:v>25.814804875871499</c:v>
                </c:pt>
                <c:pt idx="133">
                  <c:v>25.830082740668299</c:v>
                </c:pt>
                <c:pt idx="134">
                  <c:v>25.843944420267</c:v>
                </c:pt>
                <c:pt idx="135">
                  <c:v>25.858930427920601</c:v>
                </c:pt>
                <c:pt idx="136">
                  <c:v>25.8737753578995</c:v>
                </c:pt>
                <c:pt idx="137">
                  <c:v>25.828232773090601</c:v>
                </c:pt>
                <c:pt idx="138">
                  <c:v>25.842805211970099</c:v>
                </c:pt>
                <c:pt idx="139">
                  <c:v>25.8572569410894</c:v>
                </c:pt>
                <c:pt idx="140">
                  <c:v>25.8715880117072</c:v>
                </c:pt>
                <c:pt idx="141">
                  <c:v>25.885798475051999</c:v>
                </c:pt>
                <c:pt idx="142">
                  <c:v>25.8998883823221</c:v>
                </c:pt>
                <c:pt idx="143">
                  <c:v>25.913857784685799</c:v>
                </c:pt>
                <c:pt idx="144">
                  <c:v>25.927706733281099</c:v>
                </c:pt>
                <c:pt idx="145">
                  <c:v>25.941435279215799</c:v>
                </c:pt>
                <c:pt idx="146">
                  <c:v>25.955043473568001</c:v>
                </c:pt>
                <c:pt idx="147">
                  <c:v>25.9685313673852</c:v>
                </c:pt>
                <c:pt idx="148">
                  <c:v>25.9818990116853</c:v>
                </c:pt>
                <c:pt idx="149">
                  <c:v>25.995146457455899</c:v>
                </c:pt>
                <c:pt idx="150">
                  <c:v>26.008273755654699</c:v>
                </c:pt>
                <c:pt idx="151">
                  <c:v>26.021280957209399</c:v>
                </c:pt>
                <c:pt idx="152">
                  <c:v>26.034168113017699</c:v>
                </c:pt>
                <c:pt idx="153">
                  <c:v>26.046935273947501</c:v>
                </c:pt>
                <c:pt idx="154">
                  <c:v>26.0595824908367</c:v>
                </c:pt>
                <c:pt idx="155">
                  <c:v>26.072109814493199</c:v>
                </c:pt>
                <c:pt idx="156">
                  <c:v>26.0845172956952</c:v>
                </c:pt>
                <c:pt idx="157">
                  <c:v>26.096804985191</c:v>
                </c:pt>
                <c:pt idx="158">
                  <c:v>26.108972933699</c:v>
                </c:pt>
                <c:pt idx="159">
                  <c:v>26.121021191908</c:v>
                </c:pt>
                <c:pt idx="160">
                  <c:v>26.132949810476902</c:v>
                </c:pt>
                <c:pt idx="161">
                  <c:v>26.0993442969258</c:v>
                </c:pt>
                <c:pt idx="162">
                  <c:v>26.111396236588401</c:v>
                </c:pt>
                <c:pt idx="163">
                  <c:v>26.123346417521599</c:v>
                </c:pt>
                <c:pt idx="164">
                  <c:v>26.135194881087799</c:v>
                </c:pt>
                <c:pt idx="165">
                  <c:v>26.146941668625701</c:v>
                </c:pt>
                <c:pt idx="166">
                  <c:v>26.158586821450701</c:v>
                </c:pt>
                <c:pt idx="167">
                  <c:v>26.170130380854999</c:v>
                </c:pt>
                <c:pt idx="168">
                  <c:v>26.1815723881076</c:v>
                </c:pt>
                <c:pt idx="169">
                  <c:v>26.192912884454099</c:v>
                </c:pt>
                <c:pt idx="170">
                  <c:v>26.204151911116899</c:v>
                </c:pt>
                <c:pt idx="171">
                  <c:v>26.2152895092952</c:v>
                </c:pt>
                <c:pt idx="172">
                  <c:v>26.226325720164802</c:v>
                </c:pt>
                <c:pt idx="173">
                  <c:v>26.237260584878701</c:v>
                </c:pt>
                <c:pt idx="174">
                  <c:v>26.248094144566199</c:v>
                </c:pt>
                <c:pt idx="175">
                  <c:v>26.258826440333898</c:v>
                </c:pt>
                <c:pt idx="176">
                  <c:v>26.269457513264999</c:v>
                </c:pt>
                <c:pt idx="177">
                  <c:v>26.2799874044196</c:v>
                </c:pt>
                <c:pt idx="178">
                  <c:v>26.290416154834801</c:v>
                </c:pt>
                <c:pt idx="179">
                  <c:v>26.300743805524501</c:v>
                </c:pt>
                <c:pt idx="180">
                  <c:v>26.310970397479601</c:v>
                </c:pt>
                <c:pt idx="181">
                  <c:v>26.321095971667699</c:v>
                </c:pt>
                <c:pt idx="182">
                  <c:v>26.3311205690338</c:v>
                </c:pt>
                <c:pt idx="183">
                  <c:v>26.3410442304993</c:v>
                </c:pt>
                <c:pt idx="184">
                  <c:v>26.350866996963202</c:v>
                </c:pt>
                <c:pt idx="185">
                  <c:v>26.360588909301001</c:v>
                </c:pt>
                <c:pt idx="186">
                  <c:v>26.3702100083655</c:v>
                </c:pt>
                <c:pt idx="187">
                  <c:v>26.379730334986501</c:v>
                </c:pt>
                <c:pt idx="188">
                  <c:v>26.389149929970699</c:v>
                </c:pt>
                <c:pt idx="189">
                  <c:v>26.398468834102001</c:v>
                </c:pt>
                <c:pt idx="190">
                  <c:v>26.407687088141401</c:v>
                </c:pt>
                <c:pt idx="191">
                  <c:v>26.416804732827</c:v>
                </c:pt>
                <c:pt idx="192">
                  <c:v>26.425821808874002</c:v>
                </c:pt>
                <c:pt idx="193">
                  <c:v>26.434738356974599</c:v>
                </c:pt>
                <c:pt idx="194">
                  <c:v>26.443554417798399</c:v>
                </c:pt>
                <c:pt idx="195">
                  <c:v>26.4522700319921</c:v>
                </c:pt>
                <c:pt idx="196">
                  <c:v>26.460885240179401</c:v>
                </c:pt>
                <c:pt idx="197">
                  <c:v>26.4694000829614</c:v>
                </c:pt>
                <c:pt idx="198">
                  <c:v>26.4778146009163</c:v>
                </c:pt>
                <c:pt idx="199">
                  <c:v>26.4861288345997</c:v>
                </c:pt>
                <c:pt idx="200">
                  <c:v>26.494342824544201</c:v>
                </c:pt>
                <c:pt idx="201">
                  <c:v>26.502456611260001</c:v>
                </c:pt>
                <c:pt idx="202">
                  <c:v>26.510470235234202</c:v>
                </c:pt>
                <c:pt idx="203">
                  <c:v>26.518383736931501</c:v>
                </c:pt>
                <c:pt idx="204">
                  <c:v>26.526197156793799</c:v>
                </c:pt>
                <c:pt idx="205">
                  <c:v>26.533910535240398</c:v>
                </c:pt>
                <c:pt idx="206">
                  <c:v>26.541523912667799</c:v>
                </c:pt>
                <c:pt idx="207">
                  <c:v>26.549037329450002</c:v>
                </c:pt>
                <c:pt idx="208">
                  <c:v>26.556450825938299</c:v>
                </c:pt>
                <c:pt idx="209">
                  <c:v>26.563764442461501</c:v>
                </c:pt>
                <c:pt idx="210">
                  <c:v>26.570978219325799</c:v>
                </c:pt>
                <c:pt idx="211">
                  <c:v>26.578092196814598</c:v>
                </c:pt>
                <c:pt idx="212">
                  <c:v>26.585106415189198</c:v>
                </c:pt>
                <c:pt idx="213">
                  <c:v>26.5920209146879</c:v>
                </c:pt>
                <c:pt idx="214">
                  <c:v>26.598835735526801</c:v>
                </c:pt>
                <c:pt idx="215">
                  <c:v>26.605550917899201</c:v>
                </c:pt>
                <c:pt idx="216">
                  <c:v>26.612166501976301</c:v>
                </c:pt>
                <c:pt idx="217">
                  <c:v>26.6186825279065</c:v>
                </c:pt>
                <c:pt idx="218">
                  <c:v>26.6250990358159</c:v>
                </c:pt>
                <c:pt idx="219">
                  <c:v>26.6314160658081</c:v>
                </c:pt>
                <c:pt idx="220">
                  <c:v>26.637633657964201</c:v>
                </c:pt>
                <c:pt idx="221">
                  <c:v>26.6437518523432</c:v>
                </c:pt>
                <c:pt idx="222">
                  <c:v>26.649770688981299</c:v>
                </c:pt>
                <c:pt idx="223">
                  <c:v>26.6556902078927</c:v>
                </c:pt>
                <c:pt idx="224">
                  <c:v>26.661510449068899</c:v>
                </c:pt>
                <c:pt idx="225">
                  <c:v>26.667231452479299</c:v>
                </c:pt>
                <c:pt idx="226">
                  <c:v>26.672853258070901</c:v>
                </c:pt>
                <c:pt idx="227">
                  <c:v>26.678375905768402</c:v>
                </c:pt>
                <c:pt idx="228">
                  <c:v>26.683799435474199</c:v>
                </c:pt>
                <c:pt idx="229">
                  <c:v>26.689123887068298</c:v>
                </c:pt>
                <c:pt idx="230">
                  <c:v>26.6943493004086</c:v>
                </c:pt>
                <c:pt idx="231">
                  <c:v>26.699475715330699</c:v>
                </c:pt>
                <c:pt idx="232">
                  <c:v>26.704503171648</c:v>
                </c:pt>
                <c:pt idx="233">
                  <c:v>26.709431709151701</c:v>
                </c:pt>
                <c:pt idx="234">
                  <c:v>26.7142613676107</c:v>
                </c:pt>
                <c:pt idx="235">
                  <c:v>26.7189921867717</c:v>
                </c:pt>
                <c:pt idx="236">
                  <c:v>26.7236242063594</c:v>
                </c:pt>
                <c:pt idx="237">
                  <c:v>26.728157466076201</c:v>
                </c:pt>
                <c:pt idx="238">
                  <c:v>26.732592005602498</c:v>
                </c:pt>
                <c:pt idx="239">
                  <c:v>26.736927864596399</c:v>
                </c:pt>
                <c:pt idx="240">
                  <c:v>26.741165082694099</c:v>
                </c:pt>
                <c:pt idx="241">
                  <c:v>26.745303699509499</c:v>
                </c:pt>
                <c:pt idx="242">
                  <c:v>26.605698335817699</c:v>
                </c:pt>
                <c:pt idx="243">
                  <c:v>26.609600545127801</c:v>
                </c:pt>
                <c:pt idx="244">
                  <c:v>26.613404271865299</c:v>
                </c:pt>
                <c:pt idx="245">
                  <c:v>26.617109555555999</c:v>
                </c:pt>
                <c:pt idx="246">
                  <c:v>26.620716435703699</c:v>
                </c:pt>
                <c:pt idx="247">
                  <c:v>26.6242249517902</c:v>
                </c:pt>
                <c:pt idx="248">
                  <c:v>26.627635143275398</c:v>
                </c:pt>
                <c:pt idx="249">
                  <c:v>26.389271447165999</c:v>
                </c:pt>
                <c:pt idx="250">
                  <c:v>26.3940125094339</c:v>
                </c:pt>
                <c:pt idx="251">
                  <c:v>26.398670397199201</c:v>
                </c:pt>
                <c:pt idx="252">
                  <c:v>26.403245142468901</c:v>
                </c:pt>
                <c:pt idx="253">
                  <c:v>26.407736777232799</c:v>
                </c:pt>
                <c:pt idx="254">
                  <c:v>26.412145333463599</c:v>
                </c:pt>
                <c:pt idx="255">
                  <c:v>26.416470843116901</c:v>
                </c:pt>
                <c:pt idx="256">
                  <c:v>26.2892930716527</c:v>
                </c:pt>
                <c:pt idx="257">
                  <c:v>26.293463165271099</c:v>
                </c:pt>
                <c:pt idx="258">
                  <c:v>26.297550308076801</c:v>
                </c:pt>
                <c:pt idx="259">
                  <c:v>26.301554531957301</c:v>
                </c:pt>
                <c:pt idx="260">
                  <c:v>26.080947927039201</c:v>
                </c:pt>
                <c:pt idx="261">
                  <c:v>26.086234119428099</c:v>
                </c:pt>
                <c:pt idx="262">
                  <c:v>26.0914506825311</c:v>
                </c:pt>
                <c:pt idx="263">
                  <c:v>26.096597641978001</c:v>
                </c:pt>
                <c:pt idx="264">
                  <c:v>26.101675023385301</c:v>
                </c:pt>
                <c:pt idx="265">
                  <c:v>26.106682852356698</c:v>
                </c:pt>
                <c:pt idx="266">
                  <c:v>26.111621154482599</c:v>
                </c:pt>
                <c:pt idx="267">
                  <c:v>26.116489955340299</c:v>
                </c:pt>
                <c:pt idx="268">
                  <c:v>26.121289280494398</c:v>
                </c:pt>
                <c:pt idx="269">
                  <c:v>26.126019155496099</c:v>
                </c:pt>
                <c:pt idx="270">
                  <c:v>26.1306796058836</c:v>
                </c:pt>
                <c:pt idx="271">
                  <c:v>26.1352706571822</c:v>
                </c:pt>
                <c:pt idx="272">
                  <c:v>25.815897165001999</c:v>
                </c:pt>
                <c:pt idx="273">
                  <c:v>25.8217835204895</c:v>
                </c:pt>
                <c:pt idx="274">
                  <c:v>25.827612066003301</c:v>
                </c:pt>
                <c:pt idx="275">
                  <c:v>25.833382821855398</c:v>
                </c:pt>
                <c:pt idx="276">
                  <c:v>25.839095808347999</c:v>
                </c:pt>
                <c:pt idx="277">
                  <c:v>25.8447510457734</c:v>
                </c:pt>
                <c:pt idx="278">
                  <c:v>25.850348554414001</c:v>
                </c:pt>
                <c:pt idx="279">
                  <c:v>25.855888354542401</c:v>
                </c:pt>
                <c:pt idx="280">
                  <c:v>25.8613704664211</c:v>
                </c:pt>
                <c:pt idx="281">
                  <c:v>25.8667949103029</c:v>
                </c:pt>
                <c:pt idx="282">
                  <c:v>25.872161706430798</c:v>
                </c:pt>
                <c:pt idx="283">
                  <c:v>25.877470875037801</c:v>
                </c:pt>
                <c:pt idx="284">
                  <c:v>25.882722436346999</c:v>
                </c:pt>
                <c:pt idx="285">
                  <c:v>25.694041678078101</c:v>
                </c:pt>
                <c:pt idx="286">
                  <c:v>25.700456618980699</c:v>
                </c:pt>
                <c:pt idx="287">
                  <c:v>25.7068239943133</c:v>
                </c:pt>
                <c:pt idx="288">
                  <c:v>25.7131438199931</c:v>
                </c:pt>
                <c:pt idx="289">
                  <c:v>25.719416111929899</c:v>
                </c:pt>
                <c:pt idx="290">
                  <c:v>25.725640886026</c:v>
                </c:pt>
                <c:pt idx="291">
                  <c:v>25.731818158176502</c:v>
                </c:pt>
                <c:pt idx="292">
                  <c:v>25.7379479442689</c:v>
                </c:pt>
                <c:pt idx="293">
                  <c:v>25.7440302601836</c:v>
                </c:pt>
                <c:pt idx="294">
                  <c:v>25.750065121793501</c:v>
                </c:pt>
                <c:pt idx="295">
                  <c:v>25.7560525449639</c:v>
                </c:pt>
                <c:pt idx="296">
                  <c:v>25.761992545553099</c:v>
                </c:pt>
                <c:pt idx="297">
                  <c:v>25.767885139412002</c:v>
                </c:pt>
                <c:pt idx="298">
                  <c:v>25.7737303423838</c:v>
                </c:pt>
                <c:pt idx="299">
                  <c:v>25.7795281703049</c:v>
                </c:pt>
                <c:pt idx="300">
                  <c:v>25.605400080298701</c:v>
                </c:pt>
                <c:pt idx="301">
                  <c:v>25.6122985904465</c:v>
                </c:pt>
                <c:pt idx="302">
                  <c:v>25.619158362401901</c:v>
                </c:pt>
                <c:pt idx="303">
                  <c:v>25.625979408478901</c:v>
                </c:pt>
                <c:pt idx="304">
                  <c:v>25.632761740986599</c:v>
                </c:pt>
                <c:pt idx="305">
                  <c:v>25.639505372228101</c:v>
                </c:pt>
                <c:pt idx="306">
                  <c:v>25.646210314501399</c:v>
                </c:pt>
                <c:pt idx="307">
                  <c:v>25.6528765800991</c:v>
                </c:pt>
                <c:pt idx="308">
                  <c:v>25.6595041813083</c:v>
                </c:pt>
                <c:pt idx="309">
                  <c:v>25.666093130410701</c:v>
                </c:pt>
                <c:pt idx="310">
                  <c:v>25.672643439682499</c:v>
                </c:pt>
                <c:pt idx="311">
                  <c:v>25.679155121394601</c:v>
                </c:pt>
                <c:pt idx="312">
                  <c:v>25.685628187812402</c:v>
                </c:pt>
                <c:pt idx="313">
                  <c:v>25.6920626511961</c:v>
                </c:pt>
                <c:pt idx="314">
                  <c:v>25.698458523800198</c:v>
                </c:pt>
                <c:pt idx="315">
                  <c:v>25.704815817874099</c:v>
                </c:pt>
                <c:pt idx="316">
                  <c:v>25.545529535570399</c:v>
                </c:pt>
                <c:pt idx="317">
                  <c:v>25.5529223277473</c:v>
                </c:pt>
                <c:pt idx="318">
                  <c:v>25.5602839134311</c:v>
                </c:pt>
                <c:pt idx="319">
                  <c:v>25.567614302019798</c:v>
                </c:pt>
                <c:pt idx="320">
                  <c:v>25.5749135029073</c:v>
                </c:pt>
                <c:pt idx="321">
                  <c:v>25.582181525483598</c:v>
                </c:pt>
                <c:pt idx="322">
                  <c:v>25.589418379135001</c:v>
                </c:pt>
                <c:pt idx="323">
                  <c:v>25.596624073243401</c:v>
                </c:pt>
                <c:pt idx="324">
                  <c:v>25.603798617187401</c:v>
                </c:pt>
                <c:pt idx="325">
                  <c:v>25.610942020341099</c:v>
                </c:pt>
                <c:pt idx="326">
                  <c:v>25.6180542920752</c:v>
                </c:pt>
                <c:pt idx="327">
                  <c:v>25.6251354417561</c:v>
                </c:pt>
                <c:pt idx="328">
                  <c:v>25.632185478746401</c:v>
                </c:pt>
                <c:pt idx="329">
                  <c:v>25.639204412404901</c:v>
                </c:pt>
                <c:pt idx="330">
                  <c:v>25.6461922520865</c:v>
                </c:pt>
                <c:pt idx="331">
                  <c:v>25.653149007141899</c:v>
                </c:pt>
                <c:pt idx="332">
                  <c:v>25.6600746869183</c:v>
                </c:pt>
                <c:pt idx="333">
                  <c:v>25.666969300758801</c:v>
                </c:pt>
                <c:pt idx="334">
                  <c:v>25.523838260236602</c:v>
                </c:pt>
                <c:pt idx="335">
                  <c:v>25.531707637665001</c:v>
                </c:pt>
                <c:pt idx="336">
                  <c:v>25.5395521863719</c:v>
                </c:pt>
                <c:pt idx="337">
                  <c:v>25.547371913418999</c:v>
                </c:pt>
                <c:pt idx="338">
                  <c:v>25.555166825865101</c:v>
                </c:pt>
                <c:pt idx="339">
                  <c:v>25.562936930766199</c:v>
                </c:pt>
                <c:pt idx="340">
                  <c:v>25.5706822351755</c:v>
                </c:pt>
                <c:pt idx="341">
                  <c:v>25.5784027461434</c:v>
                </c:pt>
                <c:pt idx="342">
                  <c:v>25.586098470717602</c:v>
                </c:pt>
                <c:pt idx="343">
                  <c:v>25.5937694159431</c:v>
                </c:pt>
                <c:pt idx="344">
                  <c:v>25.601415588861801</c:v>
                </c:pt>
                <c:pt idx="345">
                  <c:v>25.609036996513201</c:v>
                </c:pt>
                <c:pt idx="346">
                  <c:v>25.616633645933799</c:v>
                </c:pt>
                <c:pt idx="347">
                  <c:v>25.624205544157402</c:v>
                </c:pt>
                <c:pt idx="348">
                  <c:v>25.6317526982149</c:v>
                </c:pt>
                <c:pt idx="349">
                  <c:v>25.639275115134701</c:v>
                </c:pt>
                <c:pt idx="350">
                  <c:v>25.646772801942198</c:v>
                </c:pt>
                <c:pt idx="351">
                  <c:v>25.6542457656601</c:v>
                </c:pt>
                <c:pt idx="352">
                  <c:v>25.661694013308299</c:v>
                </c:pt>
                <c:pt idx="353">
                  <c:v>25.669117551904002</c:v>
                </c:pt>
                <c:pt idx="354">
                  <c:v>25.543319453657698</c:v>
                </c:pt>
                <c:pt idx="355">
                  <c:v>25.551659448392801</c:v>
                </c:pt>
                <c:pt idx="356">
                  <c:v>25.559979960092399</c:v>
                </c:pt>
                <c:pt idx="357">
                  <c:v>25.568280993971399</c:v>
                </c:pt>
                <c:pt idx="358">
                  <c:v>25.576562555243001</c:v>
                </c:pt>
                <c:pt idx="359">
                  <c:v>25.584824649118602</c:v>
                </c:pt>
                <c:pt idx="360">
                  <c:v>25.593067280807301</c:v>
                </c:pt>
                <c:pt idx="361">
                  <c:v>25.601290455516502</c:v>
                </c:pt>
                <c:pt idx="362">
                  <c:v>25.609494178451701</c:v>
                </c:pt>
                <c:pt idx="363">
                  <c:v>25.6176784548163</c:v>
                </c:pt>
                <c:pt idx="364">
                  <c:v>25.6258432898119</c:v>
                </c:pt>
                <c:pt idx="365">
                  <c:v>25.633988688638102</c:v>
                </c:pt>
                <c:pt idx="366">
                  <c:v>25.642114656492598</c:v>
                </c:pt>
                <c:pt idx="367">
                  <c:v>25.650221198571199</c:v>
                </c:pt>
                <c:pt idx="368">
                  <c:v>25.6583083200678</c:v>
                </c:pt>
                <c:pt idx="369">
                  <c:v>25.666376026174301</c:v>
                </c:pt>
                <c:pt idx="370">
                  <c:v>25.5927440444928</c:v>
                </c:pt>
                <c:pt idx="371">
                  <c:v>25.598646588874001</c:v>
                </c:pt>
                <c:pt idx="372">
                  <c:v>25.4971239637187</c:v>
                </c:pt>
                <c:pt idx="373">
                  <c:v>25.395722471129801</c:v>
                </c:pt>
                <c:pt idx="374">
                  <c:v>25.4013890886059</c:v>
                </c:pt>
                <c:pt idx="375">
                  <c:v>25.300004328040199</c:v>
                </c:pt>
                <c:pt idx="376">
                  <c:v>25.1987467045372</c:v>
                </c:pt>
                <c:pt idx="377">
                  <c:v>22.273447319985401</c:v>
                </c:pt>
                <c:pt idx="378">
                  <c:v>22.179855697131401</c:v>
                </c:pt>
                <c:pt idx="379">
                  <c:v>22.183779755087802</c:v>
                </c:pt>
                <c:pt idx="380">
                  <c:v>22.187688767926701</c:v>
                </c:pt>
                <c:pt idx="381">
                  <c:v>22.094130295225899</c:v>
                </c:pt>
                <c:pt idx="382">
                  <c:v>22.097948163526699</c:v>
                </c:pt>
                <c:pt idx="383">
                  <c:v>22.004504103982899</c:v>
                </c:pt>
                <c:pt idx="384">
                  <c:v>22.008231698399101</c:v>
                </c:pt>
                <c:pt idx="385">
                  <c:v>21.914906344920599</c:v>
                </c:pt>
                <c:pt idx="386">
                  <c:v>21.918544536095499</c:v>
                </c:pt>
                <c:pt idx="387">
                  <c:v>21.825342181580201</c:v>
                </c:pt>
                <c:pt idx="388">
                  <c:v>21.828891840146301</c:v>
                </c:pt>
                <c:pt idx="389">
                  <c:v>21.735816777481698</c:v>
                </c:pt>
                <c:pt idx="390">
                  <c:v>21.739278774061201</c:v>
                </c:pt>
                <c:pt idx="391">
                  <c:v>21.7427257669734</c:v>
                </c:pt>
                <c:pt idx="392">
                  <c:v>21.649710501328698</c:v>
                </c:pt>
                <c:pt idx="393">
                  <c:v>21.6530707103853</c:v>
                </c:pt>
                <c:pt idx="394">
                  <c:v>21.5601921854166</c:v>
                </c:pt>
                <c:pt idx="395">
                  <c:v>21.563466481213599</c:v>
                </c:pt>
                <c:pt idx="396">
                  <c:v>21.4707289897717</c:v>
                </c:pt>
                <c:pt idx="397">
                  <c:v>21.473918242894602</c:v>
                </c:pt>
                <c:pt idx="398">
                  <c:v>21.381326077819899</c:v>
                </c:pt>
                <c:pt idx="399">
                  <c:v>21.2889518673542</c:v>
                </c:pt>
                <c:pt idx="400">
                  <c:v>21.2919886129662</c:v>
                </c:pt>
                <c:pt idx="401">
                  <c:v>21.6789890350897</c:v>
                </c:pt>
                <c:pt idx="402">
                  <c:v>21.6822133905581</c:v>
                </c:pt>
                <c:pt idx="403">
                  <c:v>19.130340211149601</c:v>
                </c:pt>
                <c:pt idx="404">
                  <c:v>19.1329087173693</c:v>
                </c:pt>
                <c:pt idx="405">
                  <c:v>19.1354658048235</c:v>
                </c:pt>
                <c:pt idx="406">
                  <c:v>19.1380114761862</c:v>
                </c:pt>
                <c:pt idx="407">
                  <c:v>19.052996677399399</c:v>
                </c:pt>
                <c:pt idx="408">
                  <c:v>19.055486692616899</c:v>
                </c:pt>
                <c:pt idx="409">
                  <c:v>19.057965299759399</c:v>
                </c:pt>
                <c:pt idx="410">
                  <c:v>19.060432501497498</c:v>
                </c:pt>
                <c:pt idx="411">
                  <c:v>18.975559553069498</c:v>
                </c:pt>
                <c:pt idx="412">
                  <c:v>18.977971975591</c:v>
                </c:pt>
                <c:pt idx="413">
                  <c:v>18.980373000714099</c:v>
                </c:pt>
                <c:pt idx="414">
                  <c:v>18.895692158345401</c:v>
                </c:pt>
                <c:pt idx="415">
                  <c:v>18.8980392758214</c:v>
                </c:pt>
                <c:pt idx="416">
                  <c:v>18.900375003897501</c:v>
                </c:pt>
                <c:pt idx="417">
                  <c:v>18.8158922805383</c:v>
                </c:pt>
                <c:pt idx="418">
                  <c:v>18.818174972521199</c:v>
                </c:pt>
                <c:pt idx="419">
                  <c:v>18.8204462830947</c:v>
                </c:pt>
                <c:pt idx="420">
                  <c:v>18.736167691671799</c:v>
                </c:pt>
                <c:pt idx="421">
                  <c:v>18.738386837690602</c:v>
                </c:pt>
                <c:pt idx="422">
                  <c:v>18.740594610282798</c:v>
                </c:pt>
                <c:pt idx="423">
                  <c:v>18.656526163699699</c:v>
                </c:pt>
                <c:pt idx="424">
                  <c:v>18.658682643260001</c:v>
                </c:pt>
                <c:pt idx="425">
                  <c:v>18.6608277573687</c:v>
                </c:pt>
                <c:pt idx="426">
                  <c:v>18.576975468505601</c:v>
                </c:pt>
                <c:pt idx="427">
                  <c:v>18.579070161089799</c:v>
                </c:pt>
                <c:pt idx="428">
                  <c:v>18.5811534961897</c:v>
                </c:pt>
                <c:pt idx="429">
                  <c:v>18.4975233779037</c:v>
                </c:pt>
                <c:pt idx="430">
                  <c:v>18.499557162970799</c:v>
                </c:pt>
                <c:pt idx="431">
                  <c:v>18.501579598513199</c:v>
                </c:pt>
                <c:pt idx="432">
                  <c:v>18.418177663637898</c:v>
                </c:pt>
                <c:pt idx="433">
                  <c:v>12.821526533897901</c:v>
                </c:pt>
                <c:pt idx="434">
                  <c:v>12.8246412781189</c:v>
                </c:pt>
                <c:pt idx="435">
                  <c:v>12.8277475341393</c:v>
                </c:pt>
                <c:pt idx="436">
                  <c:v>12.830845303804599</c:v>
                </c:pt>
                <c:pt idx="437">
                  <c:v>12.833934588959799</c:v>
                </c:pt>
                <c:pt idx="438">
                  <c:v>12.837015391449</c:v>
                </c:pt>
                <c:pt idx="439">
                  <c:v>12.840087713116001</c:v>
                </c:pt>
                <c:pt idx="440">
                  <c:v>12.8431515558041</c:v>
                </c:pt>
                <c:pt idx="441">
                  <c:v>12.781056059651201</c:v>
                </c:pt>
                <c:pt idx="442">
                  <c:v>12.784147477227499</c:v>
                </c:pt>
                <c:pt idx="443">
                  <c:v>12.787230421351101</c:v>
                </c:pt>
                <c:pt idx="444">
                  <c:v>12.790304893862899</c:v>
                </c:pt>
                <c:pt idx="445">
                  <c:v>12.7933708966035</c:v>
                </c:pt>
                <c:pt idx="446">
                  <c:v>12.796428431412499</c:v>
                </c:pt>
                <c:pt idx="447">
                  <c:v>12.734711925254301</c:v>
                </c:pt>
                <c:pt idx="448">
                  <c:v>12.7377973212937</c:v>
                </c:pt>
                <c:pt idx="449">
                  <c:v>12.7408742549179</c:v>
                </c:pt>
                <c:pt idx="450">
                  <c:v>12.7439427279645</c:v>
                </c:pt>
                <c:pt idx="451">
                  <c:v>12.7470027422707</c:v>
                </c:pt>
                <c:pt idx="452">
                  <c:v>12.685632126879501</c:v>
                </c:pt>
                <c:pt idx="453">
                  <c:v>12.6887202850468</c:v>
                </c:pt>
                <c:pt idx="454">
                  <c:v>12.6917999899816</c:v>
                </c:pt>
                <c:pt idx="455">
                  <c:v>12.6307044751977</c:v>
                </c:pt>
                <c:pt idx="456">
                  <c:v>12.633812599261701</c:v>
                </c:pt>
                <c:pt idx="457">
                  <c:v>12.636912275596099</c:v>
                </c:pt>
                <c:pt idx="458">
                  <c:v>12.865553834436801</c:v>
                </c:pt>
                <c:pt idx="459">
                  <c:v>12.8686822051585</c:v>
                </c:pt>
                <c:pt idx="460">
                  <c:v>12.8718021336487</c:v>
                </c:pt>
                <c:pt idx="461">
                  <c:v>13.100722525698901</c:v>
                </c:pt>
                <c:pt idx="462">
                  <c:v>13.103871423824501</c:v>
                </c:pt>
                <c:pt idx="463">
                  <c:v>13.107011885211801</c:v>
                </c:pt>
                <c:pt idx="464">
                  <c:v>13.3362129767503</c:v>
                </c:pt>
                <c:pt idx="465">
                  <c:v>13.3393826830112</c:v>
                </c:pt>
                <c:pt idx="466">
                  <c:v>13.568828392605599</c:v>
                </c:pt>
                <c:pt idx="467">
                  <c:v>14.876817114794999</c:v>
                </c:pt>
                <c:pt idx="468">
                  <c:v>14.880724410526</c:v>
                </c:pt>
                <c:pt idx="469">
                  <c:v>14.884625543911</c:v>
                </c:pt>
                <c:pt idx="470">
                  <c:v>14.888520516186601</c:v>
                </c:pt>
                <c:pt idx="471">
                  <c:v>14.8924093285888</c:v>
                </c:pt>
                <c:pt idx="472">
                  <c:v>14.8962919823537</c:v>
                </c:pt>
                <c:pt idx="473">
                  <c:v>14.9001684787166</c:v>
                </c:pt>
                <c:pt idx="474">
                  <c:v>14.904038818912699</c:v>
                </c:pt>
                <c:pt idx="475">
                  <c:v>14.907903004176699</c:v>
                </c:pt>
                <c:pt idx="476">
                  <c:v>14.9117610357433</c:v>
                </c:pt>
                <c:pt idx="477">
                  <c:v>14.915612914846401</c:v>
                </c:pt>
                <c:pt idx="478">
                  <c:v>14.91945864272</c:v>
                </c:pt>
                <c:pt idx="479">
                  <c:v>14.9232982205972</c:v>
                </c:pt>
                <c:pt idx="480">
                  <c:v>14.9271316497114</c:v>
                </c:pt>
                <c:pt idx="481">
                  <c:v>14.9309589312952</c:v>
                </c:pt>
                <c:pt idx="482">
                  <c:v>14.934780066581</c:v>
                </c:pt>
                <c:pt idx="483">
                  <c:v>14.938595056800899</c:v>
                </c:pt>
                <c:pt idx="484">
                  <c:v>14.9424039031866</c:v>
                </c:pt>
                <c:pt idx="485">
                  <c:v>14.946206606969501</c:v>
                </c:pt>
                <c:pt idx="486">
                  <c:v>14.950003169380601</c:v>
                </c:pt>
                <c:pt idx="487">
                  <c:v>14.9537935916506</c:v>
                </c:pt>
                <c:pt idx="488">
                  <c:v>14.9575778750098</c:v>
                </c:pt>
                <c:pt idx="489">
                  <c:v>14.961356020688299</c:v>
                </c:pt>
                <c:pt idx="490">
                  <c:v>14.9651280299157</c:v>
                </c:pt>
                <c:pt idx="491">
                  <c:v>14.9688939039214</c:v>
                </c:pt>
                <c:pt idx="492">
                  <c:v>14.972653643934301</c:v>
                </c:pt>
                <c:pt idx="493">
                  <c:v>14.976407251183</c:v>
                </c:pt>
                <c:pt idx="494">
                  <c:v>14.980154726895901</c:v>
                </c:pt>
                <c:pt idx="495">
                  <c:v>14.983896072301</c:v>
                </c:pt>
                <c:pt idx="496">
                  <c:v>14.9876312886257</c:v>
                </c:pt>
                <c:pt idx="497">
                  <c:v>14.9913603770975</c:v>
                </c:pt>
                <c:pt idx="498">
                  <c:v>14.766525236402201</c:v>
                </c:pt>
                <c:pt idx="499">
                  <c:v>14.7701941101876</c:v>
                </c:pt>
                <c:pt idx="500">
                  <c:v>14.7738568597998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32608"/>
        <c:axId val="129734528"/>
      </c:scatterChart>
      <c:valAx>
        <c:axId val="129732608"/>
        <c:scaling>
          <c:orientation val="minMax"/>
          <c:min val="0"/>
        </c:scaling>
        <c:delete val="0"/>
        <c:axPos val="b"/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 sz="1100">
                    <a:latin typeface="Arial Black" panose="020B0A04020102020204" pitchFamily="34" charset="0"/>
                  </a:defRPr>
                </a:pPr>
                <a:r>
                  <a:rPr lang="en-US"/>
                  <a:t>CURVATURE</a:t>
                </a:r>
              </a:p>
            </c:rich>
          </c:tx>
          <c:layout>
            <c:manualLayout>
              <c:xMode val="edge"/>
              <c:yMode val="edge"/>
              <c:x val="0.40123306494900696"/>
              <c:y val="0.9530000822030415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29734528"/>
        <c:crosses val="autoZero"/>
        <c:crossBetween val="midCat"/>
      </c:valAx>
      <c:valAx>
        <c:axId val="12973452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050">
                    <a:latin typeface="Arial Black" panose="020B0A04020102020204" pitchFamily="34" charset="0"/>
                  </a:defRPr>
                </a:pPr>
                <a:r>
                  <a:rPr lang="en-US"/>
                  <a:t>MOMENT</a:t>
                </a:r>
              </a:p>
            </c:rich>
          </c:tx>
          <c:layout>
            <c:manualLayout>
              <c:xMode val="edge"/>
              <c:yMode val="edge"/>
              <c:x val="4.0901771336553944E-3"/>
              <c:y val="0.423853020961775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732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212035227783246"/>
          <c:y val="0.32443847102342788"/>
          <c:w val="0.1378796477221674"/>
          <c:h val="0.32003598234431224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TEST-sagging</c:v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'CURVATURE-DATA'!$P$7:$P$373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0</c:v>
                </c:pt>
                <c:pt idx="2">
                  <c:v>0</c:v>
                </c:pt>
                <c:pt idx="3">
                  <c:v>-3.0499999999999998E-3</c:v>
                </c:pt>
                <c:pt idx="4">
                  <c:v>0</c:v>
                </c:pt>
                <c:pt idx="5">
                  <c:v>0</c:v>
                </c:pt>
                <c:pt idx="6">
                  <c:v>-6.0999999999999995E-3</c:v>
                </c:pt>
                <c:pt idx="7">
                  <c:v>0</c:v>
                </c:pt>
                <c:pt idx="8">
                  <c:v>-3.0499999999999998E-3</c:v>
                </c:pt>
                <c:pt idx="9">
                  <c:v>0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-3.0499999999999998E-3</c:v>
                </c:pt>
                <c:pt idx="14">
                  <c:v>0.18007999999999999</c:v>
                </c:pt>
                <c:pt idx="15">
                  <c:v>0.47308</c:v>
                </c:pt>
                <c:pt idx="16">
                  <c:v>0.60736999999999997</c:v>
                </c:pt>
                <c:pt idx="17">
                  <c:v>0.92174000000000011</c:v>
                </c:pt>
                <c:pt idx="18">
                  <c:v>1.08351</c:v>
                </c:pt>
                <c:pt idx="19">
                  <c:v>1.2574800000000002</c:v>
                </c:pt>
                <c:pt idx="20">
                  <c:v>1.33378</c:v>
                </c:pt>
                <c:pt idx="21">
                  <c:v>1.4009299999999998</c:v>
                </c:pt>
                <c:pt idx="22">
                  <c:v>1.4955400000000001</c:v>
                </c:pt>
                <c:pt idx="23">
                  <c:v>1.57795</c:v>
                </c:pt>
                <c:pt idx="24">
                  <c:v>1.71225</c:v>
                </c:pt>
                <c:pt idx="25">
                  <c:v>1.89537</c:v>
                </c:pt>
                <c:pt idx="26">
                  <c:v>1.9869399999999999</c:v>
                </c:pt>
                <c:pt idx="27">
                  <c:v>2.0724</c:v>
                </c:pt>
                <c:pt idx="28">
                  <c:v>2.19143</c:v>
                </c:pt>
                <c:pt idx="29">
                  <c:v>2.1212299999999997</c:v>
                </c:pt>
                <c:pt idx="30">
                  <c:v>2.1456499999999998</c:v>
                </c:pt>
                <c:pt idx="31">
                  <c:v>3.0216099999999999</c:v>
                </c:pt>
                <c:pt idx="32">
                  <c:v>3.6442399999999999</c:v>
                </c:pt>
                <c:pt idx="33">
                  <c:v>3.9494600000000002</c:v>
                </c:pt>
                <c:pt idx="34">
                  <c:v>4.1997299999999997</c:v>
                </c:pt>
                <c:pt idx="35">
                  <c:v>4.3981200000000005</c:v>
                </c:pt>
                <c:pt idx="36">
                  <c:v>4.4133800000000001</c:v>
                </c:pt>
                <c:pt idx="37">
                  <c:v>4.4500099999999998</c:v>
                </c:pt>
                <c:pt idx="38">
                  <c:v>4.9413999999999998</c:v>
                </c:pt>
                <c:pt idx="39">
                  <c:v>5.1947299999999998</c:v>
                </c:pt>
                <c:pt idx="40">
                  <c:v>5.3076499999999998</c:v>
                </c:pt>
                <c:pt idx="41">
                  <c:v>5.4053200000000006</c:v>
                </c:pt>
                <c:pt idx="42">
                  <c:v>5.5029899999999996</c:v>
                </c:pt>
                <c:pt idx="43">
                  <c:v>5.5976099999999995</c:v>
                </c:pt>
                <c:pt idx="44">
                  <c:v>5.6830699999999998</c:v>
                </c:pt>
                <c:pt idx="45">
                  <c:v>5.7105399999999999</c:v>
                </c:pt>
                <c:pt idx="46">
                  <c:v>5.84178</c:v>
                </c:pt>
                <c:pt idx="47">
                  <c:v>5.9150300000000007</c:v>
                </c:pt>
                <c:pt idx="48">
                  <c:v>5.97302</c:v>
                </c:pt>
                <c:pt idx="49">
                  <c:v>6.0157500000000006</c:v>
                </c:pt>
                <c:pt idx="50">
                  <c:v>6.1103700000000005</c:v>
                </c:pt>
                <c:pt idx="51">
                  <c:v>6.1195199999999996</c:v>
                </c:pt>
                <c:pt idx="52">
                  <c:v>6.5132500000000002</c:v>
                </c:pt>
                <c:pt idx="53">
                  <c:v>7.1175699999999997</c:v>
                </c:pt>
                <c:pt idx="54">
                  <c:v>7.4502499999999996</c:v>
                </c:pt>
                <c:pt idx="55">
                  <c:v>7.6791600000000004</c:v>
                </c:pt>
                <c:pt idx="56">
                  <c:v>7.8592399999999998</c:v>
                </c:pt>
                <c:pt idx="57">
                  <c:v>7.9935299999999998</c:v>
                </c:pt>
                <c:pt idx="58">
                  <c:v>8.17666</c:v>
                </c:pt>
                <c:pt idx="59">
                  <c:v>8.2224400000000006</c:v>
                </c:pt>
                <c:pt idx="60">
                  <c:v>9.1167100000000012</c:v>
                </c:pt>
                <c:pt idx="61">
                  <c:v>9.8278599999999994</c:v>
                </c:pt>
                <c:pt idx="62">
                  <c:v>10.023200000000001</c:v>
                </c:pt>
                <c:pt idx="63">
                  <c:v>10.023200000000001</c:v>
                </c:pt>
                <c:pt idx="64">
                  <c:v>10.157490000000001</c:v>
                </c:pt>
                <c:pt idx="65">
                  <c:v>10.40166</c:v>
                </c:pt>
                <c:pt idx="66">
                  <c:v>10.587840000000002</c:v>
                </c:pt>
                <c:pt idx="67">
                  <c:v>10.676349999999999</c:v>
                </c:pt>
                <c:pt idx="68">
                  <c:v>10.816749999999999</c:v>
                </c:pt>
                <c:pt idx="69">
                  <c:v>10.99072</c:v>
                </c:pt>
                <c:pt idx="70">
                  <c:v>11.268470000000001</c:v>
                </c:pt>
                <c:pt idx="71">
                  <c:v>11.42412</c:v>
                </c:pt>
                <c:pt idx="72">
                  <c:v>11.332560000000001</c:v>
                </c:pt>
                <c:pt idx="73">
                  <c:v>11.512639999999999</c:v>
                </c:pt>
                <c:pt idx="74">
                  <c:v>11.711020000000001</c:v>
                </c:pt>
                <c:pt idx="75">
                  <c:v>11.900260000000001</c:v>
                </c:pt>
                <c:pt idx="76">
                  <c:v>11.93078</c:v>
                </c:pt>
                <c:pt idx="77">
                  <c:v>11.973510000000001</c:v>
                </c:pt>
                <c:pt idx="78">
                  <c:v>12.297029999999999</c:v>
                </c:pt>
                <c:pt idx="79">
                  <c:v>12.580880000000001</c:v>
                </c:pt>
                <c:pt idx="80">
                  <c:v>12.623610000000001</c:v>
                </c:pt>
                <c:pt idx="81">
                  <c:v>12.626659999999999</c:v>
                </c:pt>
                <c:pt idx="82">
                  <c:v>12.562570000000001</c:v>
                </c:pt>
                <c:pt idx="83">
                  <c:v>12.529000000000002</c:v>
                </c:pt>
                <c:pt idx="84">
                  <c:v>12.495419999999999</c:v>
                </c:pt>
                <c:pt idx="85">
                  <c:v>12.434380000000001</c:v>
                </c:pt>
                <c:pt idx="86">
                  <c:v>12.47711</c:v>
                </c:pt>
                <c:pt idx="87">
                  <c:v>12.968499999999999</c:v>
                </c:pt>
                <c:pt idx="88">
                  <c:v>13.411059999999999</c:v>
                </c:pt>
                <c:pt idx="89">
                  <c:v>13.77732</c:v>
                </c:pt>
                <c:pt idx="90">
                  <c:v>14.048959999999999</c:v>
                </c:pt>
                <c:pt idx="91">
                  <c:v>14.20767</c:v>
                </c:pt>
                <c:pt idx="92">
                  <c:v>14.17104</c:v>
                </c:pt>
                <c:pt idx="93">
                  <c:v>14.833350000000001</c:v>
                </c:pt>
                <c:pt idx="94">
                  <c:v>15.38579</c:v>
                </c:pt>
                <c:pt idx="95">
                  <c:v>15.382739999999998</c:v>
                </c:pt>
                <c:pt idx="96">
                  <c:v>15.40105</c:v>
                </c:pt>
                <c:pt idx="97">
                  <c:v>15.79172</c:v>
                </c:pt>
                <c:pt idx="98">
                  <c:v>15.926020000000001</c:v>
                </c:pt>
                <c:pt idx="99">
                  <c:v>16.029790000000002</c:v>
                </c:pt>
                <c:pt idx="100">
                  <c:v>16.127459999999999</c:v>
                </c:pt>
                <c:pt idx="101">
                  <c:v>16.133559999999999</c:v>
                </c:pt>
                <c:pt idx="102">
                  <c:v>16.57002</c:v>
                </c:pt>
                <c:pt idx="103">
                  <c:v>17.598579999999998</c:v>
                </c:pt>
                <c:pt idx="104">
                  <c:v>18.1205</c:v>
                </c:pt>
                <c:pt idx="105">
                  <c:v>18.334150000000001</c:v>
                </c:pt>
                <c:pt idx="106">
                  <c:v>18.78586</c:v>
                </c:pt>
                <c:pt idx="107">
                  <c:v>19.439019999999999</c:v>
                </c:pt>
                <c:pt idx="108">
                  <c:v>19.829689999999999</c:v>
                </c:pt>
                <c:pt idx="109">
                  <c:v>20.040289999999999</c:v>
                </c:pt>
                <c:pt idx="110">
                  <c:v>20.226469999999999</c:v>
                </c:pt>
                <c:pt idx="111">
                  <c:v>20.208159999999999</c:v>
                </c:pt>
                <c:pt idx="112">
                  <c:v>20.809419999999999</c:v>
                </c:pt>
                <c:pt idx="113">
                  <c:v>21.28556</c:v>
                </c:pt>
                <c:pt idx="114">
                  <c:v>21.75253</c:v>
                </c:pt>
                <c:pt idx="115">
                  <c:v>21.966179999999998</c:v>
                </c:pt>
                <c:pt idx="116">
                  <c:v>22.112680000000001</c:v>
                </c:pt>
                <c:pt idx="117">
                  <c:v>22.2775</c:v>
                </c:pt>
                <c:pt idx="118">
                  <c:v>22.85435</c:v>
                </c:pt>
                <c:pt idx="119">
                  <c:v>23.379319999999996</c:v>
                </c:pt>
                <c:pt idx="120">
                  <c:v>23.602119999999999</c:v>
                </c:pt>
                <c:pt idx="121">
                  <c:v>23.95007</c:v>
                </c:pt>
                <c:pt idx="122">
                  <c:v>24.151509999999998</c:v>
                </c:pt>
                <c:pt idx="123">
                  <c:v>24.914540000000002</c:v>
                </c:pt>
                <c:pt idx="124">
                  <c:v>25.46698</c:v>
                </c:pt>
                <c:pt idx="125">
                  <c:v>25.808809999999998</c:v>
                </c:pt>
                <c:pt idx="126">
                  <c:v>25.924800000000001</c:v>
                </c:pt>
                <c:pt idx="127">
                  <c:v>26.046880000000002</c:v>
                </c:pt>
                <c:pt idx="128">
                  <c:v>26.10792</c:v>
                </c:pt>
                <c:pt idx="129">
                  <c:v>26.2117</c:v>
                </c:pt>
                <c:pt idx="130">
                  <c:v>26.291049999999998</c:v>
                </c:pt>
                <c:pt idx="131">
                  <c:v>26.260529999999999</c:v>
                </c:pt>
                <c:pt idx="132">
                  <c:v>26.931999999999999</c:v>
                </c:pt>
                <c:pt idx="133">
                  <c:v>27.74081</c:v>
                </c:pt>
                <c:pt idx="134">
                  <c:v>28.287140000000001</c:v>
                </c:pt>
                <c:pt idx="135">
                  <c:v>28.461120000000001</c:v>
                </c:pt>
                <c:pt idx="136">
                  <c:v>28.360399999999998</c:v>
                </c:pt>
                <c:pt idx="137">
                  <c:v>28.268829999999998</c:v>
                </c:pt>
                <c:pt idx="138">
                  <c:v>28.165059999999997</c:v>
                </c:pt>
                <c:pt idx="139">
                  <c:v>28.091809999999999</c:v>
                </c:pt>
                <c:pt idx="140">
                  <c:v>28.06129</c:v>
                </c:pt>
                <c:pt idx="141">
                  <c:v>28.192530000000001</c:v>
                </c:pt>
                <c:pt idx="142">
                  <c:v>29.120380000000001</c:v>
                </c:pt>
                <c:pt idx="143">
                  <c:v>30.029910000000001</c:v>
                </c:pt>
                <c:pt idx="144">
                  <c:v>30.25272</c:v>
                </c:pt>
                <c:pt idx="145">
                  <c:v>30.121469999999999</c:v>
                </c:pt>
                <c:pt idx="146">
                  <c:v>30.121469999999999</c:v>
                </c:pt>
                <c:pt idx="147">
                  <c:v>30.872299999999999</c:v>
                </c:pt>
                <c:pt idx="148">
                  <c:v>31.57124</c:v>
                </c:pt>
                <c:pt idx="149">
                  <c:v>32.007689999999997</c:v>
                </c:pt>
                <c:pt idx="150">
                  <c:v>33.140030000000003</c:v>
                </c:pt>
                <c:pt idx="151">
                  <c:v>33.89696</c:v>
                </c:pt>
                <c:pt idx="152">
                  <c:v>33.213279999999997</c:v>
                </c:pt>
                <c:pt idx="153">
                  <c:v>33.014890000000001</c:v>
                </c:pt>
                <c:pt idx="154">
                  <c:v>33.707729999999998</c:v>
                </c:pt>
                <c:pt idx="155">
                  <c:v>33.57038</c:v>
                </c:pt>
                <c:pt idx="156">
                  <c:v>33.078989999999997</c:v>
                </c:pt>
                <c:pt idx="157">
                  <c:v>33.033209999999997</c:v>
                </c:pt>
                <c:pt idx="158">
                  <c:v>33.655839999999998</c:v>
                </c:pt>
                <c:pt idx="159">
                  <c:v>33.399459999999998</c:v>
                </c:pt>
                <c:pt idx="160">
                  <c:v>33.265169999999998</c:v>
                </c:pt>
                <c:pt idx="161">
                  <c:v>33.317059999999998</c:v>
                </c:pt>
                <c:pt idx="162">
                  <c:v>33.707729999999998</c:v>
                </c:pt>
                <c:pt idx="163">
                  <c:v>33.884749999999997</c:v>
                </c:pt>
                <c:pt idx="164">
                  <c:v>34.046509999999998</c:v>
                </c:pt>
                <c:pt idx="165">
                  <c:v>34.174700000000001</c:v>
                </c:pt>
                <c:pt idx="166">
                  <c:v>34.26932</c:v>
                </c:pt>
                <c:pt idx="167">
                  <c:v>34.672199999999997</c:v>
                </c:pt>
                <c:pt idx="168">
                  <c:v>34.458550000000002</c:v>
                </c:pt>
                <c:pt idx="169">
                  <c:v>34.931629999999998</c:v>
                </c:pt>
                <c:pt idx="170">
                  <c:v>35.26737</c:v>
                </c:pt>
                <c:pt idx="171">
                  <c:v>35.459650000000003</c:v>
                </c:pt>
                <c:pt idx="172">
                  <c:v>35.496279999999999</c:v>
                </c:pt>
                <c:pt idx="173">
                  <c:v>35.581739999999996</c:v>
                </c:pt>
                <c:pt idx="174">
                  <c:v>35.670250000000003</c:v>
                </c:pt>
                <c:pt idx="175">
                  <c:v>35.511539999999997</c:v>
                </c:pt>
                <c:pt idx="176">
                  <c:v>35.84422</c:v>
                </c:pt>
                <c:pt idx="177">
                  <c:v>36.268470000000001</c:v>
                </c:pt>
                <c:pt idx="178">
                  <c:v>36.659140000000001</c:v>
                </c:pt>
                <c:pt idx="179">
                  <c:v>36.591990000000003</c:v>
                </c:pt>
                <c:pt idx="180">
                  <c:v>36.430230000000002</c:v>
                </c:pt>
                <c:pt idx="181">
                  <c:v>37.205469999999998</c:v>
                </c:pt>
                <c:pt idx="182">
                  <c:v>37.834209999999999</c:v>
                </c:pt>
                <c:pt idx="183">
                  <c:v>37.73959</c:v>
                </c:pt>
                <c:pt idx="184">
                  <c:v>37.501529999999995</c:v>
                </c:pt>
                <c:pt idx="185">
                  <c:v>37.577829999999999</c:v>
                </c:pt>
                <c:pt idx="186">
                  <c:v>38.142469999999996</c:v>
                </c:pt>
                <c:pt idx="187">
                  <c:v>38.432429999999997</c:v>
                </c:pt>
                <c:pt idx="188">
                  <c:v>38.893299999999996</c:v>
                </c:pt>
                <c:pt idx="189">
                  <c:v>38.682699999999997</c:v>
                </c:pt>
                <c:pt idx="190">
                  <c:v>38.594189999999998</c:v>
                </c:pt>
                <c:pt idx="191">
                  <c:v>38.853619999999999</c:v>
                </c:pt>
                <c:pt idx="192">
                  <c:v>39.479309999999998</c:v>
                </c:pt>
                <c:pt idx="193">
                  <c:v>39.857770000000002</c:v>
                </c:pt>
                <c:pt idx="194">
                  <c:v>40.092779999999998</c:v>
                </c:pt>
                <c:pt idx="195">
                  <c:v>40.144669999999998</c:v>
                </c:pt>
                <c:pt idx="196">
                  <c:v>40.477350000000001</c:v>
                </c:pt>
                <c:pt idx="197">
                  <c:v>41.30753</c:v>
                </c:pt>
                <c:pt idx="198">
                  <c:v>41.10304</c:v>
                </c:pt>
                <c:pt idx="199">
                  <c:v>40.831400000000002</c:v>
                </c:pt>
                <c:pt idx="200">
                  <c:v>41.164080000000006</c:v>
                </c:pt>
                <c:pt idx="201">
                  <c:v>42.272010000000002</c:v>
                </c:pt>
                <c:pt idx="202">
                  <c:v>42.33305</c:v>
                </c:pt>
                <c:pt idx="203">
                  <c:v>43.346360000000004</c:v>
                </c:pt>
                <c:pt idx="204">
                  <c:v>43.498959999999997</c:v>
                </c:pt>
                <c:pt idx="205">
                  <c:v>43.706510000000002</c:v>
                </c:pt>
                <c:pt idx="206">
                  <c:v>43.962889999999994</c:v>
                </c:pt>
                <c:pt idx="207">
                  <c:v>44.091080000000005</c:v>
                </c:pt>
                <c:pt idx="208">
                  <c:v>44.106340000000003</c:v>
                </c:pt>
                <c:pt idx="209">
                  <c:v>45.06776</c:v>
                </c:pt>
                <c:pt idx="210">
                  <c:v>45.153220000000005</c:v>
                </c:pt>
                <c:pt idx="211">
                  <c:v>45.650709999999997</c:v>
                </c:pt>
                <c:pt idx="212">
                  <c:v>46.044440000000002</c:v>
                </c:pt>
                <c:pt idx="213">
                  <c:v>46.197049999999997</c:v>
                </c:pt>
                <c:pt idx="214">
                  <c:v>45.949820000000003</c:v>
                </c:pt>
                <c:pt idx="215">
                  <c:v>46.920400000000001</c:v>
                </c:pt>
                <c:pt idx="216">
                  <c:v>46.416800000000002</c:v>
                </c:pt>
                <c:pt idx="217">
                  <c:v>46.398490000000002</c:v>
                </c:pt>
                <c:pt idx="218">
                  <c:v>47.488100000000003</c:v>
                </c:pt>
                <c:pt idx="219">
                  <c:v>47.210349999999998</c:v>
                </c:pt>
                <c:pt idx="220">
                  <c:v>47.512509999999999</c:v>
                </c:pt>
                <c:pt idx="221">
                  <c:v>48.611279999999994</c:v>
                </c:pt>
                <c:pt idx="222">
                  <c:v>48.718109999999996</c:v>
                </c:pt>
                <c:pt idx="223">
                  <c:v>48.779150000000001</c:v>
                </c:pt>
                <c:pt idx="224">
                  <c:v>48.809669999999997</c:v>
                </c:pt>
                <c:pt idx="225">
                  <c:v>50.082410000000003</c:v>
                </c:pt>
                <c:pt idx="226">
                  <c:v>50.668419999999998</c:v>
                </c:pt>
                <c:pt idx="227">
                  <c:v>50.405929999999998</c:v>
                </c:pt>
                <c:pt idx="228">
                  <c:v>50.970579999999998</c:v>
                </c:pt>
                <c:pt idx="229">
                  <c:v>51.410080000000001</c:v>
                </c:pt>
                <c:pt idx="230">
                  <c:v>50.988889999999998</c:v>
                </c:pt>
                <c:pt idx="231">
                  <c:v>52.209740000000004</c:v>
                </c:pt>
                <c:pt idx="232">
                  <c:v>52.679769999999998</c:v>
                </c:pt>
                <c:pt idx="233">
                  <c:v>52.47833</c:v>
                </c:pt>
                <c:pt idx="234">
                  <c:v>52.472229999999996</c:v>
                </c:pt>
                <c:pt idx="235">
                  <c:v>53.561840000000004</c:v>
                </c:pt>
                <c:pt idx="236">
                  <c:v>53.091809999999995</c:v>
                </c:pt>
                <c:pt idx="237">
                  <c:v>53.851790000000001</c:v>
                </c:pt>
                <c:pt idx="238">
                  <c:v>54.089849999999998</c:v>
                </c:pt>
                <c:pt idx="239">
                  <c:v>54.791840000000001</c:v>
                </c:pt>
                <c:pt idx="240">
                  <c:v>54.364550000000001</c:v>
                </c:pt>
                <c:pt idx="241">
                  <c:v>54.584300000000006</c:v>
                </c:pt>
                <c:pt idx="242">
                  <c:v>55.402270000000001</c:v>
                </c:pt>
                <c:pt idx="243">
                  <c:v>54.926139999999997</c:v>
                </c:pt>
                <c:pt idx="244">
                  <c:v>55.805150000000005</c:v>
                </c:pt>
                <c:pt idx="245">
                  <c:v>55.036020000000001</c:v>
                </c:pt>
                <c:pt idx="246">
                  <c:v>54.218040000000002</c:v>
                </c:pt>
                <c:pt idx="247">
                  <c:v>55.170310000000001</c:v>
                </c:pt>
                <c:pt idx="248">
                  <c:v>54.465270000000004</c:v>
                </c:pt>
                <c:pt idx="249">
                  <c:v>54.999390000000005</c:v>
                </c:pt>
                <c:pt idx="250">
                  <c:v>54.794899999999998</c:v>
                </c:pt>
                <c:pt idx="251">
                  <c:v>54.47137</c:v>
                </c:pt>
                <c:pt idx="252">
                  <c:v>55.209989999999998</c:v>
                </c:pt>
                <c:pt idx="253">
                  <c:v>54.480530000000002</c:v>
                </c:pt>
                <c:pt idx="254">
                  <c:v>55.588450000000002</c:v>
                </c:pt>
                <c:pt idx="255">
                  <c:v>54.736909999999995</c:v>
                </c:pt>
                <c:pt idx="256">
                  <c:v>54.303500000000007</c:v>
                </c:pt>
                <c:pt idx="257">
                  <c:v>54.120379999999997</c:v>
                </c:pt>
                <c:pt idx="258">
                  <c:v>55.423639999999999</c:v>
                </c:pt>
                <c:pt idx="259">
                  <c:v>55.087899999999998</c:v>
                </c:pt>
                <c:pt idx="260">
                  <c:v>55.005490000000002</c:v>
                </c:pt>
                <c:pt idx="261">
                  <c:v>55.512149999999998</c:v>
                </c:pt>
                <c:pt idx="262">
                  <c:v>54.810159999999996</c:v>
                </c:pt>
                <c:pt idx="263">
                  <c:v>55.838729999999998</c:v>
                </c:pt>
                <c:pt idx="264">
                  <c:v>54.947499999999998</c:v>
                </c:pt>
                <c:pt idx="265">
                  <c:v>55.878399999999999</c:v>
                </c:pt>
                <c:pt idx="266">
                  <c:v>55.219139999999996</c:v>
                </c:pt>
                <c:pt idx="267">
                  <c:v>55.628129999999999</c:v>
                </c:pt>
                <c:pt idx="268">
                  <c:v>55.426690000000001</c:v>
                </c:pt>
                <c:pt idx="269">
                  <c:v>54.825420000000001</c:v>
                </c:pt>
                <c:pt idx="270">
                  <c:v>54.587349999999994</c:v>
                </c:pt>
                <c:pt idx="271">
                  <c:v>54.352340000000005</c:v>
                </c:pt>
                <c:pt idx="272">
                  <c:v>54.236360000000005</c:v>
                </c:pt>
                <c:pt idx="273">
                  <c:v>54.138689999999997</c:v>
                </c:pt>
                <c:pt idx="274">
                  <c:v>54.044070000000005</c:v>
                </c:pt>
                <c:pt idx="275">
                  <c:v>53.952510000000004</c:v>
                </c:pt>
                <c:pt idx="276">
                  <c:v>53.931139999999999</c:v>
                </c:pt>
                <c:pt idx="277">
                  <c:v>53.882309999999997</c:v>
                </c:pt>
                <c:pt idx="278">
                  <c:v>53.830420000000004</c:v>
                </c:pt>
                <c:pt idx="279">
                  <c:v>53.763280000000002</c:v>
                </c:pt>
                <c:pt idx="280">
                  <c:v>53.729700000000001</c:v>
                </c:pt>
                <c:pt idx="281">
                  <c:v>53.726649999999999</c:v>
                </c:pt>
                <c:pt idx="282">
                  <c:v>53.63814</c:v>
                </c:pt>
                <c:pt idx="283">
                  <c:v>53.632039999999996</c:v>
                </c:pt>
                <c:pt idx="284">
                  <c:v>53.625929999999997</c:v>
                </c:pt>
                <c:pt idx="285">
                  <c:v>53.531310000000005</c:v>
                </c:pt>
                <c:pt idx="286">
                  <c:v>53.522160000000007</c:v>
                </c:pt>
                <c:pt idx="287">
                  <c:v>53.531310000000005</c:v>
                </c:pt>
                <c:pt idx="288">
                  <c:v>53.494689999999999</c:v>
                </c:pt>
                <c:pt idx="289">
                  <c:v>53.42754</c:v>
                </c:pt>
                <c:pt idx="290">
                  <c:v>53.424489999999999</c:v>
                </c:pt>
                <c:pt idx="291">
                  <c:v>53.42754</c:v>
                </c:pt>
                <c:pt idx="292">
                  <c:v>53.421440000000004</c:v>
                </c:pt>
                <c:pt idx="293">
                  <c:v>53.357340000000001</c:v>
                </c:pt>
                <c:pt idx="294">
                  <c:v>53.32987</c:v>
                </c:pt>
                <c:pt idx="295">
                  <c:v>53.332929999999998</c:v>
                </c:pt>
                <c:pt idx="296">
                  <c:v>53.332929999999998</c:v>
                </c:pt>
                <c:pt idx="297">
                  <c:v>53.326819999999998</c:v>
                </c:pt>
                <c:pt idx="298">
                  <c:v>53.326819999999998</c:v>
                </c:pt>
                <c:pt idx="299">
                  <c:v>53.229149999999997</c:v>
                </c:pt>
                <c:pt idx="300">
                  <c:v>53.229149999999997</c:v>
                </c:pt>
                <c:pt idx="301">
                  <c:v>53.229149999999997</c:v>
                </c:pt>
                <c:pt idx="302">
                  <c:v>53.226099999999995</c:v>
                </c:pt>
                <c:pt idx="303">
                  <c:v>53.232209999999995</c:v>
                </c:pt>
                <c:pt idx="304">
                  <c:v>53.229149999999997</c:v>
                </c:pt>
                <c:pt idx="305">
                  <c:v>53.131490000000007</c:v>
                </c:pt>
                <c:pt idx="306">
                  <c:v>53.943350000000002</c:v>
                </c:pt>
                <c:pt idx="307">
                  <c:v>54.865100000000005</c:v>
                </c:pt>
                <c:pt idx="308">
                  <c:v>55.316809999999997</c:v>
                </c:pt>
                <c:pt idx="309">
                  <c:v>55.487729999999999</c:v>
                </c:pt>
                <c:pt idx="310">
                  <c:v>55.20693</c:v>
                </c:pt>
                <c:pt idx="311">
                  <c:v>55.820410000000003</c:v>
                </c:pt>
                <c:pt idx="312">
                  <c:v>55.170310000000001</c:v>
                </c:pt>
                <c:pt idx="313">
                  <c:v>56.11647</c:v>
                </c:pt>
                <c:pt idx="314">
                  <c:v>55.316809999999997</c:v>
                </c:pt>
                <c:pt idx="315">
                  <c:v>56.095100000000002</c:v>
                </c:pt>
                <c:pt idx="316">
                  <c:v>55.313760000000002</c:v>
                </c:pt>
                <c:pt idx="317">
                  <c:v>54.941400000000002</c:v>
                </c:pt>
                <c:pt idx="318">
                  <c:v>54.736909999999995</c:v>
                </c:pt>
                <c:pt idx="319">
                  <c:v>54.590400000000002</c:v>
                </c:pt>
                <c:pt idx="320">
                  <c:v>54.501890000000003</c:v>
                </c:pt>
                <c:pt idx="321">
                  <c:v>54.41948</c:v>
                </c:pt>
                <c:pt idx="322">
                  <c:v>54.334030000000006</c:v>
                </c:pt>
                <c:pt idx="323">
                  <c:v>54.248570000000001</c:v>
                </c:pt>
                <c:pt idx="324">
                  <c:v>54.227200000000003</c:v>
                </c:pt>
                <c:pt idx="325">
                  <c:v>54.132579999999997</c:v>
                </c:pt>
                <c:pt idx="326">
                  <c:v>54.126480000000001</c:v>
                </c:pt>
                <c:pt idx="327">
                  <c:v>54.03492</c:v>
                </c:pt>
                <c:pt idx="328">
                  <c:v>54.02881</c:v>
                </c:pt>
                <c:pt idx="329">
                  <c:v>54.02881</c:v>
                </c:pt>
                <c:pt idx="330">
                  <c:v>53.931139999999999</c:v>
                </c:pt>
                <c:pt idx="331">
                  <c:v>53.925039999999996</c:v>
                </c:pt>
                <c:pt idx="332">
                  <c:v>53.921989999999994</c:v>
                </c:pt>
                <c:pt idx="333">
                  <c:v>53.827370000000002</c:v>
                </c:pt>
                <c:pt idx="334">
                  <c:v>53.82432</c:v>
                </c:pt>
                <c:pt idx="335">
                  <c:v>53.827370000000002</c:v>
                </c:pt>
                <c:pt idx="336">
                  <c:v>53.772430000000007</c:v>
                </c:pt>
                <c:pt idx="337">
                  <c:v>53.729700000000001</c:v>
                </c:pt>
                <c:pt idx="338">
                  <c:v>53.726649999999999</c:v>
                </c:pt>
                <c:pt idx="339">
                  <c:v>53.726649999999999</c:v>
                </c:pt>
                <c:pt idx="340">
                  <c:v>53.729700000000001</c:v>
                </c:pt>
                <c:pt idx="341">
                  <c:v>53.705290000000005</c:v>
                </c:pt>
                <c:pt idx="342">
                  <c:v>53.625929999999997</c:v>
                </c:pt>
                <c:pt idx="343">
                  <c:v>53.625929999999997</c:v>
                </c:pt>
                <c:pt idx="344">
                  <c:v>53.628979999999999</c:v>
                </c:pt>
                <c:pt idx="345">
                  <c:v>53.632039999999996</c:v>
                </c:pt>
                <c:pt idx="346">
                  <c:v>53.628979999999999</c:v>
                </c:pt>
                <c:pt idx="347">
                  <c:v>53.583199999999998</c:v>
                </c:pt>
                <c:pt idx="348">
                  <c:v>53.528260000000003</c:v>
                </c:pt>
                <c:pt idx="349">
                  <c:v>43.071660000000001</c:v>
                </c:pt>
                <c:pt idx="350">
                  <c:v>27.487489999999998</c:v>
                </c:pt>
                <c:pt idx="351">
                  <c:v>20.296669999999999</c:v>
                </c:pt>
                <c:pt idx="352">
                  <c:v>17.766449999999999</c:v>
                </c:pt>
                <c:pt idx="353">
                  <c:v>12.611400000000001</c:v>
                </c:pt>
                <c:pt idx="354">
                  <c:v>10.609210000000001</c:v>
                </c:pt>
                <c:pt idx="355">
                  <c:v>9.1167100000000012</c:v>
                </c:pt>
                <c:pt idx="356">
                  <c:v>7.1358799999999993</c:v>
                </c:pt>
                <c:pt idx="357">
                  <c:v>3.9311399999999996</c:v>
                </c:pt>
                <c:pt idx="358">
                  <c:v>2.6614599999999999</c:v>
                </c:pt>
                <c:pt idx="359">
                  <c:v>0.89733000000000007</c:v>
                </c:pt>
                <c:pt idx="360">
                  <c:v>3.3570000000000003E-2</c:v>
                </c:pt>
                <c:pt idx="361">
                  <c:v>6.0999999999999995E-3</c:v>
                </c:pt>
                <c:pt idx="362">
                  <c:v>3.0499999999999998E-3</c:v>
                </c:pt>
                <c:pt idx="363">
                  <c:v>3.0499999999999998E-3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xVal>
          <c:yVal>
            <c:numRef>
              <c:f>'CURVATURE-DATA'!$S$7:$S$373</c:f>
              <c:numCache>
                <c:formatCode>General</c:formatCode>
                <c:ptCount val="367"/>
                <c:pt idx="0">
                  <c:v>0</c:v>
                </c:pt>
                <c:pt idx="1">
                  <c:v>-2.8974999999999999E-3</c:v>
                </c:pt>
                <c:pt idx="2">
                  <c:v>-2.8974999999999999E-3</c:v>
                </c:pt>
                <c:pt idx="3">
                  <c:v>0</c:v>
                </c:pt>
                <c:pt idx="4">
                  <c:v>-2.8974999999999999E-3</c:v>
                </c:pt>
                <c:pt idx="5">
                  <c:v>2.8974999999999999E-3</c:v>
                </c:pt>
                <c:pt idx="6">
                  <c:v>2.8974999999999999E-3</c:v>
                </c:pt>
                <c:pt idx="7">
                  <c:v>0</c:v>
                </c:pt>
                <c:pt idx="8">
                  <c:v>0</c:v>
                </c:pt>
                <c:pt idx="9">
                  <c:v>-2.8974999999999999E-3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2.8974999999999999E-3</c:v>
                </c:pt>
                <c:pt idx="14">
                  <c:v>0</c:v>
                </c:pt>
                <c:pt idx="15">
                  <c:v>0.1130785</c:v>
                </c:pt>
                <c:pt idx="16">
                  <c:v>0.18847049999999999</c:v>
                </c:pt>
                <c:pt idx="17">
                  <c:v>0.24066349999999997</c:v>
                </c:pt>
                <c:pt idx="18">
                  <c:v>0.32185049999999998</c:v>
                </c:pt>
                <c:pt idx="19">
                  <c:v>0.45522099999999993</c:v>
                </c:pt>
                <c:pt idx="20">
                  <c:v>0.47262499999999996</c:v>
                </c:pt>
                <c:pt idx="21">
                  <c:v>0.46972749999999996</c:v>
                </c:pt>
                <c:pt idx="22">
                  <c:v>0.47262499999999996</c:v>
                </c:pt>
                <c:pt idx="23">
                  <c:v>0.54800749999999998</c:v>
                </c:pt>
                <c:pt idx="24">
                  <c:v>0.57700150000000006</c:v>
                </c:pt>
                <c:pt idx="25">
                  <c:v>0.66109549999999995</c:v>
                </c:pt>
                <c:pt idx="26">
                  <c:v>0.7016889999999999</c:v>
                </c:pt>
                <c:pt idx="27">
                  <c:v>0.75677949999999994</c:v>
                </c:pt>
                <c:pt idx="28">
                  <c:v>0.75677949999999994</c:v>
                </c:pt>
                <c:pt idx="29">
                  <c:v>0.75967699999999994</c:v>
                </c:pt>
                <c:pt idx="30">
                  <c:v>0.76257449999999993</c:v>
                </c:pt>
                <c:pt idx="31">
                  <c:v>0.98293649999999999</c:v>
                </c:pt>
                <c:pt idx="32">
                  <c:v>1.3047870000000001</c:v>
                </c:pt>
                <c:pt idx="33">
                  <c:v>1.4091729999999998</c:v>
                </c:pt>
                <c:pt idx="34">
                  <c:v>1.4990524999999999</c:v>
                </c:pt>
                <c:pt idx="35">
                  <c:v>1.586044</c:v>
                </c:pt>
                <c:pt idx="36">
                  <c:v>1.5280465000000001</c:v>
                </c:pt>
                <c:pt idx="37">
                  <c:v>1.5280465000000001</c:v>
                </c:pt>
                <c:pt idx="38">
                  <c:v>1.6643239999999999</c:v>
                </c:pt>
                <c:pt idx="39">
                  <c:v>1.8643940000000001</c:v>
                </c:pt>
                <c:pt idx="40">
                  <c:v>1.8991924999999998</c:v>
                </c:pt>
                <c:pt idx="41">
                  <c:v>1.9049875000000001</c:v>
                </c:pt>
                <c:pt idx="42">
                  <c:v>1.9542829999999998</c:v>
                </c:pt>
                <c:pt idx="43">
                  <c:v>1.9948764999999997</c:v>
                </c:pt>
                <c:pt idx="44">
                  <c:v>2.0644640000000001</c:v>
                </c:pt>
                <c:pt idx="45">
                  <c:v>2.093458</c:v>
                </c:pt>
                <c:pt idx="46">
                  <c:v>2.093458</c:v>
                </c:pt>
                <c:pt idx="47">
                  <c:v>2.1253495</c:v>
                </c:pt>
                <c:pt idx="48">
                  <c:v>2.1891419999999999</c:v>
                </c:pt>
                <c:pt idx="49">
                  <c:v>2.1862444999999999</c:v>
                </c:pt>
                <c:pt idx="50">
                  <c:v>2.1891419999999999</c:v>
                </c:pt>
                <c:pt idx="51">
                  <c:v>2.1862444999999999</c:v>
                </c:pt>
                <c:pt idx="52">
                  <c:v>2.2471299999999998</c:v>
                </c:pt>
                <c:pt idx="53">
                  <c:v>2.4152989999999996</c:v>
                </c:pt>
                <c:pt idx="54">
                  <c:v>2.7284474999999997</c:v>
                </c:pt>
                <c:pt idx="55">
                  <c:v>2.8241314999999996</c:v>
                </c:pt>
                <c:pt idx="56">
                  <c:v>2.8502279999999995</c:v>
                </c:pt>
                <c:pt idx="57">
                  <c:v>2.9401169999999994</c:v>
                </c:pt>
                <c:pt idx="58">
                  <c:v>3.0242014999999998</c:v>
                </c:pt>
                <c:pt idx="59">
                  <c:v>3.0415960000000002</c:v>
                </c:pt>
                <c:pt idx="60">
                  <c:v>3.2619674999999999</c:v>
                </c:pt>
                <c:pt idx="61">
                  <c:v>3.6157094999999999</c:v>
                </c:pt>
                <c:pt idx="62">
                  <c:v>3.7055889999999998</c:v>
                </c:pt>
                <c:pt idx="63">
                  <c:v>3.7055889999999998</c:v>
                </c:pt>
                <c:pt idx="64">
                  <c:v>3.7432849999999998</c:v>
                </c:pt>
                <c:pt idx="65">
                  <c:v>3.8882644999999996</c:v>
                </c:pt>
                <c:pt idx="66">
                  <c:v>3.9607494999999999</c:v>
                </c:pt>
                <c:pt idx="67">
                  <c:v>3.9955479999999999</c:v>
                </c:pt>
                <c:pt idx="68">
                  <c:v>4.0825300000000002</c:v>
                </c:pt>
                <c:pt idx="69">
                  <c:v>4.1057290000000002</c:v>
                </c:pt>
                <c:pt idx="70">
                  <c:v>4.244904</c:v>
                </c:pt>
                <c:pt idx="71">
                  <c:v>4.279693</c:v>
                </c:pt>
                <c:pt idx="72">
                  <c:v>4.279693</c:v>
                </c:pt>
                <c:pt idx="73">
                  <c:v>4.2999944999999995</c:v>
                </c:pt>
                <c:pt idx="74">
                  <c:v>4.3724794999999999</c:v>
                </c:pt>
                <c:pt idx="75">
                  <c:v>4.5174589999999997</c:v>
                </c:pt>
                <c:pt idx="76">
                  <c:v>4.5638474999999996</c:v>
                </c:pt>
                <c:pt idx="77">
                  <c:v>4.5638474999999996</c:v>
                </c:pt>
                <c:pt idx="78">
                  <c:v>4.5812515000000005</c:v>
                </c:pt>
                <c:pt idx="79">
                  <c:v>4.7929114999999998</c:v>
                </c:pt>
                <c:pt idx="80">
                  <c:v>4.8451044999999997</c:v>
                </c:pt>
                <c:pt idx="81">
                  <c:v>4.8451044999999997</c:v>
                </c:pt>
                <c:pt idx="82">
                  <c:v>4.8480019999999993</c:v>
                </c:pt>
                <c:pt idx="83">
                  <c:v>4.8451044999999997</c:v>
                </c:pt>
                <c:pt idx="84">
                  <c:v>4.7726194999999993</c:v>
                </c:pt>
                <c:pt idx="85">
                  <c:v>4.7552154999999994</c:v>
                </c:pt>
                <c:pt idx="86">
                  <c:v>4.7610199999999994</c:v>
                </c:pt>
                <c:pt idx="87">
                  <c:v>4.9088969999999996</c:v>
                </c:pt>
                <c:pt idx="88">
                  <c:v>5.1640479999999993</c:v>
                </c:pt>
                <c:pt idx="89">
                  <c:v>5.3206269999999991</c:v>
                </c:pt>
                <c:pt idx="90">
                  <c:v>5.4105160000000003</c:v>
                </c:pt>
                <c:pt idx="91">
                  <c:v>5.5032930000000002</c:v>
                </c:pt>
                <c:pt idx="92">
                  <c:v>5.5148924999999993</c:v>
                </c:pt>
                <c:pt idx="93">
                  <c:v>5.4598019999999998</c:v>
                </c:pt>
                <c:pt idx="94">
                  <c:v>6.028111</c:v>
                </c:pt>
                <c:pt idx="95">
                  <c:v>6.0165115</c:v>
                </c:pt>
                <c:pt idx="96">
                  <c:v>5.999117</c:v>
                </c:pt>
                <c:pt idx="97">
                  <c:v>6.0860990000000008</c:v>
                </c:pt>
                <c:pt idx="98">
                  <c:v>6.2194789999999998</c:v>
                </c:pt>
                <c:pt idx="99">
                  <c:v>6.3528589999999996</c:v>
                </c:pt>
                <c:pt idx="100">
                  <c:v>6.3760484999999996</c:v>
                </c:pt>
                <c:pt idx="101">
                  <c:v>6.3731509999999991</c:v>
                </c:pt>
                <c:pt idx="102">
                  <c:v>6.3934524999999995</c:v>
                </c:pt>
                <c:pt idx="103">
                  <c:v>6.7442970000000004</c:v>
                </c:pt>
                <c:pt idx="104">
                  <c:v>7.1821235000000003</c:v>
                </c:pt>
                <c:pt idx="105">
                  <c:v>7.2227169999999994</c:v>
                </c:pt>
                <c:pt idx="106">
                  <c:v>6.74139</c:v>
                </c:pt>
                <c:pt idx="107">
                  <c:v>7.0487434999999996</c:v>
                </c:pt>
                <c:pt idx="108">
                  <c:v>7.3300004999999988</c:v>
                </c:pt>
                <c:pt idx="109">
                  <c:v>7.4749705000000004</c:v>
                </c:pt>
                <c:pt idx="110">
                  <c:v>7.5532599999999999</c:v>
                </c:pt>
                <c:pt idx="111">
                  <c:v>7.5097689999999986</c:v>
                </c:pt>
                <c:pt idx="112">
                  <c:v>7.8200199999999995</c:v>
                </c:pt>
                <c:pt idx="113">
                  <c:v>8.0287825000000002</c:v>
                </c:pt>
                <c:pt idx="114">
                  <c:v>8.2056535000000004</c:v>
                </c:pt>
                <c:pt idx="115">
                  <c:v>8.2955424999999998</c:v>
                </c:pt>
                <c:pt idx="116">
                  <c:v>8.3651299999999988</c:v>
                </c:pt>
                <c:pt idx="117">
                  <c:v>8.4521119999999996</c:v>
                </c:pt>
                <c:pt idx="118">
                  <c:v>8.7014679999999984</c:v>
                </c:pt>
                <c:pt idx="119">
                  <c:v>8.9247370000000004</c:v>
                </c:pt>
                <c:pt idx="120">
                  <c:v>8.9856224999999998</c:v>
                </c:pt>
                <c:pt idx="121">
                  <c:v>8.8261459999999996</c:v>
                </c:pt>
                <c:pt idx="122">
                  <c:v>8.921839499999999</c:v>
                </c:pt>
                <c:pt idx="123">
                  <c:v>8.9972219999999989</c:v>
                </c:pt>
                <c:pt idx="124">
                  <c:v>9.4263560000000002</c:v>
                </c:pt>
                <c:pt idx="125">
                  <c:v>9.5858229999999995</c:v>
                </c:pt>
                <c:pt idx="126">
                  <c:v>9.6264164999999995</c:v>
                </c:pt>
                <c:pt idx="127">
                  <c:v>9.6960039999999985</c:v>
                </c:pt>
                <c:pt idx="128">
                  <c:v>9.6989109999999989</c:v>
                </c:pt>
                <c:pt idx="129">
                  <c:v>9.7656010000000002</c:v>
                </c:pt>
                <c:pt idx="130">
                  <c:v>9.8351884999999974</c:v>
                </c:pt>
                <c:pt idx="131">
                  <c:v>9.7974924999999988</c:v>
                </c:pt>
                <c:pt idx="132">
                  <c:v>9.9018785000000005</c:v>
                </c:pt>
                <c:pt idx="133">
                  <c:v>10.145429999999999</c:v>
                </c:pt>
                <c:pt idx="134">
                  <c:v>10.516576000000001</c:v>
                </c:pt>
                <c:pt idx="135">
                  <c:v>10.644151499999998</c:v>
                </c:pt>
                <c:pt idx="136">
                  <c:v>10.647048999999999</c:v>
                </c:pt>
                <c:pt idx="137">
                  <c:v>10.644151499999998</c:v>
                </c:pt>
                <c:pt idx="138">
                  <c:v>10.5629645</c:v>
                </c:pt>
                <c:pt idx="139">
                  <c:v>10.554262499999998</c:v>
                </c:pt>
                <c:pt idx="140">
                  <c:v>10.560066999999998</c:v>
                </c:pt>
                <c:pt idx="141">
                  <c:v>10.560066999999998</c:v>
                </c:pt>
                <c:pt idx="142">
                  <c:v>10.702139499999998</c:v>
                </c:pt>
                <c:pt idx="143">
                  <c:v>11.145770499999999</c:v>
                </c:pt>
                <c:pt idx="144">
                  <c:v>10.789130999999999</c:v>
                </c:pt>
                <c:pt idx="145">
                  <c:v>10.838417</c:v>
                </c:pt>
                <c:pt idx="146">
                  <c:v>10.841324</c:v>
                </c:pt>
                <c:pt idx="147">
                  <c:v>10.992098499999999</c:v>
                </c:pt>
                <c:pt idx="148">
                  <c:v>11.226957500000001</c:v>
                </c:pt>
                <c:pt idx="149">
                  <c:v>11.589401499999999</c:v>
                </c:pt>
                <c:pt idx="150">
                  <c:v>11.618395499999998</c:v>
                </c:pt>
                <c:pt idx="151">
                  <c:v>11.9547335</c:v>
                </c:pt>
                <c:pt idx="152">
                  <c:v>11.966332999999999</c:v>
                </c:pt>
                <c:pt idx="153">
                  <c:v>11.890950500000001</c:v>
                </c:pt>
                <c:pt idx="154">
                  <c:v>11.940236499999999</c:v>
                </c:pt>
                <c:pt idx="155">
                  <c:v>11.899643000000001</c:v>
                </c:pt>
                <c:pt idx="156">
                  <c:v>11.867751499999999</c:v>
                </c:pt>
                <c:pt idx="157">
                  <c:v>11.798164</c:v>
                </c:pt>
                <c:pt idx="158">
                  <c:v>11.966332999999999</c:v>
                </c:pt>
                <c:pt idx="159">
                  <c:v>11.890950500000001</c:v>
                </c:pt>
                <c:pt idx="160">
                  <c:v>11.809763499999999</c:v>
                </c:pt>
                <c:pt idx="161">
                  <c:v>11.803958999999999</c:v>
                </c:pt>
                <c:pt idx="162">
                  <c:v>11.943143499999998</c:v>
                </c:pt>
                <c:pt idx="163">
                  <c:v>11.983727500000001</c:v>
                </c:pt>
                <c:pt idx="164">
                  <c:v>12.073616499999998</c:v>
                </c:pt>
                <c:pt idx="165">
                  <c:v>12.076514</c:v>
                </c:pt>
                <c:pt idx="166">
                  <c:v>11.766272499999999</c:v>
                </c:pt>
                <c:pt idx="167">
                  <c:v>12.195397</c:v>
                </c:pt>
                <c:pt idx="168">
                  <c:v>12.091011000000002</c:v>
                </c:pt>
                <c:pt idx="169">
                  <c:v>12.180899999999999</c:v>
                </c:pt>
                <c:pt idx="170">
                  <c:v>12.276583999999998</c:v>
                </c:pt>
                <c:pt idx="171">
                  <c:v>12.360668499999999</c:v>
                </c:pt>
                <c:pt idx="172">
                  <c:v>12.360668499999999</c:v>
                </c:pt>
                <c:pt idx="173">
                  <c:v>12.366472999999999</c:v>
                </c:pt>
                <c:pt idx="174">
                  <c:v>12.363566</c:v>
                </c:pt>
                <c:pt idx="175">
                  <c:v>12.357771</c:v>
                </c:pt>
                <c:pt idx="176">
                  <c:v>12.322972499999999</c:v>
                </c:pt>
                <c:pt idx="177">
                  <c:v>12.438958</c:v>
                </c:pt>
                <c:pt idx="178">
                  <c:v>12.409963999999997</c:v>
                </c:pt>
                <c:pt idx="179">
                  <c:v>12.459249999999999</c:v>
                </c:pt>
                <c:pt idx="180">
                  <c:v>12.456352499999998</c:v>
                </c:pt>
                <c:pt idx="181">
                  <c:v>12.572338</c:v>
                </c:pt>
                <c:pt idx="182">
                  <c:v>12.711513</c:v>
                </c:pt>
                <c:pt idx="183">
                  <c:v>12.778203000000001</c:v>
                </c:pt>
                <c:pt idx="184">
                  <c:v>12.737609499999998</c:v>
                </c:pt>
                <c:pt idx="185">
                  <c:v>12.673817</c:v>
                </c:pt>
                <c:pt idx="186">
                  <c:v>12.807196999999999</c:v>
                </c:pt>
                <c:pt idx="187">
                  <c:v>12.926079999999999</c:v>
                </c:pt>
                <c:pt idx="188">
                  <c:v>13.015959500000001</c:v>
                </c:pt>
                <c:pt idx="189">
                  <c:v>12.946371999999998</c:v>
                </c:pt>
                <c:pt idx="190">
                  <c:v>12.853585499999999</c:v>
                </c:pt>
                <c:pt idx="191">
                  <c:v>12.928977499999998</c:v>
                </c:pt>
                <c:pt idx="192">
                  <c:v>13.120345499999999</c:v>
                </c:pt>
                <c:pt idx="193">
                  <c:v>13.265324999999997</c:v>
                </c:pt>
                <c:pt idx="194">
                  <c:v>13.308816</c:v>
                </c:pt>
                <c:pt idx="195">
                  <c:v>13.314610999999999</c:v>
                </c:pt>
                <c:pt idx="196">
                  <c:v>13.276924499999998</c:v>
                </c:pt>
                <c:pt idx="197">
                  <c:v>13.587166</c:v>
                </c:pt>
                <c:pt idx="198">
                  <c:v>13.500183999999999</c:v>
                </c:pt>
                <c:pt idx="199">
                  <c:v>13.361008999999999</c:v>
                </c:pt>
                <c:pt idx="200">
                  <c:v>13.398695499999999</c:v>
                </c:pt>
                <c:pt idx="201">
                  <c:v>13.659660499999998</c:v>
                </c:pt>
                <c:pt idx="202">
                  <c:v>13.601662999999999</c:v>
                </c:pt>
                <c:pt idx="203">
                  <c:v>13.778534000000001</c:v>
                </c:pt>
                <c:pt idx="204">
                  <c:v>13.784338499999999</c:v>
                </c:pt>
                <c:pt idx="205">
                  <c:v>13.897416999999997</c:v>
                </c:pt>
                <c:pt idx="206">
                  <c:v>13.984398999999998</c:v>
                </c:pt>
                <c:pt idx="207">
                  <c:v>13.978604000000001</c:v>
                </c:pt>
                <c:pt idx="208">
                  <c:v>13.9815015</c:v>
                </c:pt>
                <c:pt idx="209">
                  <c:v>13.9322155</c:v>
                </c:pt>
                <c:pt idx="210">
                  <c:v>14.074287999999999</c:v>
                </c:pt>
                <c:pt idx="211">
                  <c:v>14.132275999999999</c:v>
                </c:pt>
                <c:pt idx="212">
                  <c:v>14.251158999999999</c:v>
                </c:pt>
                <c:pt idx="213">
                  <c:v>14.242457</c:v>
                </c:pt>
                <c:pt idx="214">
                  <c:v>14.265656</c:v>
                </c:pt>
                <c:pt idx="215">
                  <c:v>14.332345999999998</c:v>
                </c:pt>
                <c:pt idx="216">
                  <c:v>14.207668000000002</c:v>
                </c:pt>
                <c:pt idx="217">
                  <c:v>14.085887499999998</c:v>
                </c:pt>
                <c:pt idx="218">
                  <c:v>14.2047705</c:v>
                </c:pt>
                <c:pt idx="219">
                  <c:v>14.190273499999998</c:v>
                </c:pt>
                <c:pt idx="220">
                  <c:v>14.184469</c:v>
                </c:pt>
                <c:pt idx="221">
                  <c:v>14.343945499999997</c:v>
                </c:pt>
                <c:pt idx="222">
                  <c:v>14.3062495</c:v>
                </c:pt>
                <c:pt idx="223">
                  <c:v>14.454126499999999</c:v>
                </c:pt>
                <c:pt idx="224">
                  <c:v>14.454126499999999</c:v>
                </c:pt>
                <c:pt idx="225">
                  <c:v>14.593301499999997</c:v>
                </c:pt>
                <c:pt idx="226">
                  <c:v>14.477325499999999</c:v>
                </c:pt>
                <c:pt idx="227">
                  <c:v>14.552708000000001</c:v>
                </c:pt>
                <c:pt idx="228">
                  <c:v>14.6281</c:v>
                </c:pt>
                <c:pt idx="229">
                  <c:v>14.738280999999999</c:v>
                </c:pt>
                <c:pt idx="230">
                  <c:v>14.677385999999998</c:v>
                </c:pt>
                <c:pt idx="231">
                  <c:v>14.790474</c:v>
                </c:pt>
                <c:pt idx="232">
                  <c:v>14.717979499999998</c:v>
                </c:pt>
                <c:pt idx="233">
                  <c:v>14.833965000000001</c:v>
                </c:pt>
                <c:pt idx="234">
                  <c:v>14.773069999999997</c:v>
                </c:pt>
                <c:pt idx="235">
                  <c:v>14.9267515</c:v>
                </c:pt>
                <c:pt idx="236">
                  <c:v>14.8455645</c:v>
                </c:pt>
                <c:pt idx="237">
                  <c:v>14.880353499999998</c:v>
                </c:pt>
                <c:pt idx="238">
                  <c:v>14.929649</c:v>
                </c:pt>
                <c:pt idx="239">
                  <c:v>14.990534499999999</c:v>
                </c:pt>
                <c:pt idx="240">
                  <c:v>14.961540499999998</c:v>
                </c:pt>
                <c:pt idx="241">
                  <c:v>14.909347499999999</c:v>
                </c:pt>
                <c:pt idx="242">
                  <c:v>15.022435499999998</c:v>
                </c:pt>
                <c:pt idx="243">
                  <c:v>14.947043499999999</c:v>
                </c:pt>
                <c:pt idx="244">
                  <c:v>15.042727499999998</c:v>
                </c:pt>
                <c:pt idx="245">
                  <c:v>15.100725000000001</c:v>
                </c:pt>
                <c:pt idx="246">
                  <c:v>15.013733499999999</c:v>
                </c:pt>
                <c:pt idx="247">
                  <c:v>15.083321000000002</c:v>
                </c:pt>
                <c:pt idx="248">
                  <c:v>15.068823999999999</c:v>
                </c:pt>
                <c:pt idx="249">
                  <c:v>15.071721500000001</c:v>
                </c:pt>
                <c:pt idx="250">
                  <c:v>15.092022999999999</c:v>
                </c:pt>
                <c:pt idx="251">
                  <c:v>14.970242499999999</c:v>
                </c:pt>
                <c:pt idx="252">
                  <c:v>15.100725000000001</c:v>
                </c:pt>
                <c:pt idx="253">
                  <c:v>14.978944500000001</c:v>
                </c:pt>
                <c:pt idx="254">
                  <c:v>15.103622499999998</c:v>
                </c:pt>
                <c:pt idx="255">
                  <c:v>15.005031499999999</c:v>
                </c:pt>
                <c:pt idx="256">
                  <c:v>14.862958999999998</c:v>
                </c:pt>
                <c:pt idx="257">
                  <c:v>14.697687499999999</c:v>
                </c:pt>
                <c:pt idx="258">
                  <c:v>14.964437999999998</c:v>
                </c:pt>
                <c:pt idx="259">
                  <c:v>15.089125499999998</c:v>
                </c:pt>
                <c:pt idx="260">
                  <c:v>14.978944500000001</c:v>
                </c:pt>
                <c:pt idx="261">
                  <c:v>15.103622499999998</c:v>
                </c:pt>
                <c:pt idx="262">
                  <c:v>14.987636999999999</c:v>
                </c:pt>
                <c:pt idx="263">
                  <c:v>15.100725000000001</c:v>
                </c:pt>
                <c:pt idx="264">
                  <c:v>15.013733499999999</c:v>
                </c:pt>
                <c:pt idx="265">
                  <c:v>15.025333</c:v>
                </c:pt>
                <c:pt idx="266">
                  <c:v>15.034034999999999</c:v>
                </c:pt>
                <c:pt idx="267">
                  <c:v>14.981841999999999</c:v>
                </c:pt>
                <c:pt idx="268">
                  <c:v>15.025333</c:v>
                </c:pt>
                <c:pt idx="269">
                  <c:v>14.932546499999999</c:v>
                </c:pt>
                <c:pt idx="270">
                  <c:v>14.781772</c:v>
                </c:pt>
                <c:pt idx="271">
                  <c:v>14.642596999999999</c:v>
                </c:pt>
                <c:pt idx="272">
                  <c:v>14.616500499999999</c:v>
                </c:pt>
                <c:pt idx="273">
                  <c:v>14.552708000000001</c:v>
                </c:pt>
                <c:pt idx="274">
                  <c:v>14.5498105</c:v>
                </c:pt>
                <c:pt idx="275">
                  <c:v>14.5498105</c:v>
                </c:pt>
                <c:pt idx="276">
                  <c:v>14.546913</c:v>
                </c:pt>
                <c:pt idx="277">
                  <c:v>14.5498105</c:v>
                </c:pt>
                <c:pt idx="278">
                  <c:v>14.488925</c:v>
                </c:pt>
                <c:pt idx="279">
                  <c:v>14.454126499999999</c:v>
                </c:pt>
                <c:pt idx="280">
                  <c:v>14.454126499999999</c:v>
                </c:pt>
                <c:pt idx="281">
                  <c:v>14.462828500000001</c:v>
                </c:pt>
                <c:pt idx="282">
                  <c:v>14.457023999999999</c:v>
                </c:pt>
                <c:pt idx="283">
                  <c:v>14.457023999999999</c:v>
                </c:pt>
                <c:pt idx="284">
                  <c:v>14.454126499999999</c:v>
                </c:pt>
                <c:pt idx="285">
                  <c:v>14.454126499999999</c:v>
                </c:pt>
                <c:pt idx="286">
                  <c:v>14.454126499999999</c:v>
                </c:pt>
                <c:pt idx="287">
                  <c:v>14.3671445</c:v>
                </c:pt>
                <c:pt idx="288">
                  <c:v>14.358442499999999</c:v>
                </c:pt>
                <c:pt idx="289">
                  <c:v>14.36134</c:v>
                </c:pt>
                <c:pt idx="290">
                  <c:v>14.358442499999999</c:v>
                </c:pt>
                <c:pt idx="291">
                  <c:v>14.3671445</c:v>
                </c:pt>
                <c:pt idx="292">
                  <c:v>14.3642375</c:v>
                </c:pt>
                <c:pt idx="293">
                  <c:v>14.355544999999998</c:v>
                </c:pt>
                <c:pt idx="294">
                  <c:v>14.3642375</c:v>
                </c:pt>
                <c:pt idx="295">
                  <c:v>14.358442499999999</c:v>
                </c:pt>
                <c:pt idx="296">
                  <c:v>14.355544999999998</c:v>
                </c:pt>
                <c:pt idx="297">
                  <c:v>14.358442499999999</c:v>
                </c:pt>
                <c:pt idx="298">
                  <c:v>14.36134</c:v>
                </c:pt>
                <c:pt idx="299">
                  <c:v>14.36134</c:v>
                </c:pt>
                <c:pt idx="300">
                  <c:v>14.36134</c:v>
                </c:pt>
                <c:pt idx="301">
                  <c:v>14.358442499999999</c:v>
                </c:pt>
                <c:pt idx="302">
                  <c:v>14.36134</c:v>
                </c:pt>
                <c:pt idx="303">
                  <c:v>14.335243499999999</c:v>
                </c:pt>
                <c:pt idx="304">
                  <c:v>14.2627585</c:v>
                </c:pt>
                <c:pt idx="305">
                  <c:v>14.2627585</c:v>
                </c:pt>
                <c:pt idx="306">
                  <c:v>14.343945499999997</c:v>
                </c:pt>
                <c:pt idx="307">
                  <c:v>14.6454945</c:v>
                </c:pt>
                <c:pt idx="308">
                  <c:v>14.9760375</c:v>
                </c:pt>
                <c:pt idx="309">
                  <c:v>15.0572245</c:v>
                </c:pt>
                <c:pt idx="310">
                  <c:v>14.935444</c:v>
                </c:pt>
                <c:pt idx="311">
                  <c:v>15.025333</c:v>
                </c:pt>
                <c:pt idx="312">
                  <c:v>14.935444</c:v>
                </c:pt>
                <c:pt idx="313">
                  <c:v>15.016631</c:v>
                </c:pt>
                <c:pt idx="314">
                  <c:v>14.978944500000001</c:v>
                </c:pt>
                <c:pt idx="315">
                  <c:v>15.013733499999999</c:v>
                </c:pt>
                <c:pt idx="316">
                  <c:v>14.947043499999999</c:v>
                </c:pt>
                <c:pt idx="317">
                  <c:v>14.828160499999999</c:v>
                </c:pt>
                <c:pt idx="318">
                  <c:v>14.659991499999999</c:v>
                </c:pt>
                <c:pt idx="319">
                  <c:v>14.6454945</c:v>
                </c:pt>
                <c:pt idx="320">
                  <c:v>14.570112</c:v>
                </c:pt>
                <c:pt idx="321">
                  <c:v>14.546913</c:v>
                </c:pt>
                <c:pt idx="322">
                  <c:v>14.5440155</c:v>
                </c:pt>
                <c:pt idx="323">
                  <c:v>14.5498105</c:v>
                </c:pt>
                <c:pt idx="324">
                  <c:v>14.546913</c:v>
                </c:pt>
                <c:pt idx="325">
                  <c:v>14.5498105</c:v>
                </c:pt>
                <c:pt idx="326">
                  <c:v>14.462828500000001</c:v>
                </c:pt>
                <c:pt idx="327">
                  <c:v>14.457023999999999</c:v>
                </c:pt>
                <c:pt idx="328">
                  <c:v>14.457023999999999</c:v>
                </c:pt>
                <c:pt idx="329">
                  <c:v>14.451228999999998</c:v>
                </c:pt>
                <c:pt idx="330">
                  <c:v>14.454126499999999</c:v>
                </c:pt>
                <c:pt idx="331">
                  <c:v>14.459921499999998</c:v>
                </c:pt>
                <c:pt idx="332">
                  <c:v>14.454126499999999</c:v>
                </c:pt>
                <c:pt idx="333">
                  <c:v>14.454126499999999</c:v>
                </c:pt>
                <c:pt idx="334">
                  <c:v>14.457023999999999</c:v>
                </c:pt>
                <c:pt idx="335">
                  <c:v>14.407738</c:v>
                </c:pt>
                <c:pt idx="336">
                  <c:v>14.372939499999999</c:v>
                </c:pt>
                <c:pt idx="337">
                  <c:v>14.36134</c:v>
                </c:pt>
                <c:pt idx="338">
                  <c:v>14.36134</c:v>
                </c:pt>
                <c:pt idx="339">
                  <c:v>14.358442499999999</c:v>
                </c:pt>
                <c:pt idx="340">
                  <c:v>14.3642375</c:v>
                </c:pt>
                <c:pt idx="341">
                  <c:v>14.358442499999999</c:v>
                </c:pt>
                <c:pt idx="342">
                  <c:v>14.358442499999999</c:v>
                </c:pt>
                <c:pt idx="343">
                  <c:v>14.36134</c:v>
                </c:pt>
                <c:pt idx="344">
                  <c:v>14.358442499999999</c:v>
                </c:pt>
                <c:pt idx="345">
                  <c:v>14.36134</c:v>
                </c:pt>
                <c:pt idx="346">
                  <c:v>14.358442499999999</c:v>
                </c:pt>
                <c:pt idx="347">
                  <c:v>14.358442499999999</c:v>
                </c:pt>
                <c:pt idx="348">
                  <c:v>14.36134</c:v>
                </c:pt>
                <c:pt idx="349">
                  <c:v>13.073956999999998</c:v>
                </c:pt>
                <c:pt idx="350">
                  <c:v>9.1190024999999988</c:v>
                </c:pt>
                <c:pt idx="351">
                  <c:v>2.8125415</c:v>
                </c:pt>
                <c:pt idx="352">
                  <c:v>1.2583889999999998</c:v>
                </c:pt>
                <c:pt idx="353">
                  <c:v>-0.20006999999999997</c:v>
                </c:pt>
                <c:pt idx="354">
                  <c:v>-0.28415449999999998</c:v>
                </c:pt>
                <c:pt idx="355">
                  <c:v>-0.28125700000000003</c:v>
                </c:pt>
                <c:pt idx="356">
                  <c:v>-0.28125700000000003</c:v>
                </c:pt>
                <c:pt idx="357">
                  <c:v>-0.28125700000000003</c:v>
                </c:pt>
                <c:pt idx="358">
                  <c:v>-0.31894349999999999</c:v>
                </c:pt>
                <c:pt idx="359">
                  <c:v>-0.29285650000000002</c:v>
                </c:pt>
                <c:pt idx="360">
                  <c:v>-0.28705200000000003</c:v>
                </c:pt>
                <c:pt idx="361">
                  <c:v>-0.28415449999999998</c:v>
                </c:pt>
                <c:pt idx="362">
                  <c:v>-0.28705200000000003</c:v>
                </c:pt>
                <c:pt idx="363">
                  <c:v>-0.28705200000000003</c:v>
                </c:pt>
                <c:pt idx="364">
                  <c:v>-0.28125700000000003</c:v>
                </c:pt>
                <c:pt idx="365">
                  <c:v>-0.28705200000000003</c:v>
                </c:pt>
                <c:pt idx="366">
                  <c:v>-0.28415449999999998</c:v>
                </c:pt>
              </c:numCache>
            </c:numRef>
          </c:yVal>
          <c:smooth val="0"/>
        </c:ser>
        <c:ser>
          <c:idx val="0"/>
          <c:order val="1"/>
          <c:tx>
            <c:v>TEST-hogging</c:v>
          </c:tx>
          <c:spPr>
            <a:ln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xVal>
            <c:numRef>
              <c:f>'CURVATURE-DATA'!$P$7:$P$373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0</c:v>
                </c:pt>
                <c:pt idx="2">
                  <c:v>0</c:v>
                </c:pt>
                <c:pt idx="3">
                  <c:v>-3.0499999999999998E-3</c:v>
                </c:pt>
                <c:pt idx="4">
                  <c:v>0</c:v>
                </c:pt>
                <c:pt idx="5">
                  <c:v>0</c:v>
                </c:pt>
                <c:pt idx="6">
                  <c:v>-6.0999999999999995E-3</c:v>
                </c:pt>
                <c:pt idx="7">
                  <c:v>0</c:v>
                </c:pt>
                <c:pt idx="8">
                  <c:v>-3.0499999999999998E-3</c:v>
                </c:pt>
                <c:pt idx="9">
                  <c:v>0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-3.0499999999999998E-3</c:v>
                </c:pt>
                <c:pt idx="14">
                  <c:v>0.18007999999999999</c:v>
                </c:pt>
                <c:pt idx="15">
                  <c:v>0.47308</c:v>
                </c:pt>
                <c:pt idx="16">
                  <c:v>0.60736999999999997</c:v>
                </c:pt>
                <c:pt idx="17">
                  <c:v>0.92174000000000011</c:v>
                </c:pt>
                <c:pt idx="18">
                  <c:v>1.08351</c:v>
                </c:pt>
                <c:pt idx="19">
                  <c:v>1.2574800000000002</c:v>
                </c:pt>
                <c:pt idx="20">
                  <c:v>1.33378</c:v>
                </c:pt>
                <c:pt idx="21">
                  <c:v>1.4009299999999998</c:v>
                </c:pt>
                <c:pt idx="22">
                  <c:v>1.4955400000000001</c:v>
                </c:pt>
                <c:pt idx="23">
                  <c:v>1.57795</c:v>
                </c:pt>
                <c:pt idx="24">
                  <c:v>1.71225</c:v>
                </c:pt>
                <c:pt idx="25">
                  <c:v>1.89537</c:v>
                </c:pt>
                <c:pt idx="26">
                  <c:v>1.9869399999999999</c:v>
                </c:pt>
                <c:pt idx="27">
                  <c:v>2.0724</c:v>
                </c:pt>
                <c:pt idx="28">
                  <c:v>2.19143</c:v>
                </c:pt>
                <c:pt idx="29">
                  <c:v>2.1212299999999997</c:v>
                </c:pt>
                <c:pt idx="30">
                  <c:v>2.1456499999999998</c:v>
                </c:pt>
                <c:pt idx="31">
                  <c:v>3.0216099999999999</c:v>
                </c:pt>
                <c:pt idx="32">
                  <c:v>3.6442399999999999</c:v>
                </c:pt>
                <c:pt idx="33">
                  <c:v>3.9494600000000002</c:v>
                </c:pt>
                <c:pt idx="34">
                  <c:v>4.1997299999999997</c:v>
                </c:pt>
                <c:pt idx="35">
                  <c:v>4.3981200000000005</c:v>
                </c:pt>
                <c:pt idx="36">
                  <c:v>4.4133800000000001</c:v>
                </c:pt>
                <c:pt idx="37">
                  <c:v>4.4500099999999998</c:v>
                </c:pt>
                <c:pt idx="38">
                  <c:v>4.9413999999999998</c:v>
                </c:pt>
                <c:pt idx="39">
                  <c:v>5.1947299999999998</c:v>
                </c:pt>
                <c:pt idx="40">
                  <c:v>5.3076499999999998</c:v>
                </c:pt>
                <c:pt idx="41">
                  <c:v>5.4053200000000006</c:v>
                </c:pt>
                <c:pt idx="42">
                  <c:v>5.5029899999999996</c:v>
                </c:pt>
                <c:pt idx="43">
                  <c:v>5.5976099999999995</c:v>
                </c:pt>
                <c:pt idx="44">
                  <c:v>5.6830699999999998</c:v>
                </c:pt>
                <c:pt idx="45">
                  <c:v>5.7105399999999999</c:v>
                </c:pt>
                <c:pt idx="46">
                  <c:v>5.84178</c:v>
                </c:pt>
                <c:pt idx="47">
                  <c:v>5.9150300000000007</c:v>
                </c:pt>
                <c:pt idx="48">
                  <c:v>5.97302</c:v>
                </c:pt>
                <c:pt idx="49">
                  <c:v>6.0157500000000006</c:v>
                </c:pt>
                <c:pt idx="50">
                  <c:v>6.1103700000000005</c:v>
                </c:pt>
                <c:pt idx="51">
                  <c:v>6.1195199999999996</c:v>
                </c:pt>
                <c:pt idx="52">
                  <c:v>6.5132500000000002</c:v>
                </c:pt>
                <c:pt idx="53">
                  <c:v>7.1175699999999997</c:v>
                </c:pt>
                <c:pt idx="54">
                  <c:v>7.4502499999999996</c:v>
                </c:pt>
                <c:pt idx="55">
                  <c:v>7.6791600000000004</c:v>
                </c:pt>
                <c:pt idx="56">
                  <c:v>7.8592399999999998</c:v>
                </c:pt>
                <c:pt idx="57">
                  <c:v>7.9935299999999998</c:v>
                </c:pt>
                <c:pt idx="58">
                  <c:v>8.17666</c:v>
                </c:pt>
                <c:pt idx="59">
                  <c:v>8.2224400000000006</c:v>
                </c:pt>
                <c:pt idx="60">
                  <c:v>9.1167100000000012</c:v>
                </c:pt>
                <c:pt idx="61">
                  <c:v>9.8278599999999994</c:v>
                </c:pt>
                <c:pt idx="62">
                  <c:v>10.023200000000001</c:v>
                </c:pt>
                <c:pt idx="63">
                  <c:v>10.023200000000001</c:v>
                </c:pt>
                <c:pt idx="64">
                  <c:v>10.157490000000001</c:v>
                </c:pt>
                <c:pt idx="65">
                  <c:v>10.40166</c:v>
                </c:pt>
                <c:pt idx="66">
                  <c:v>10.587840000000002</c:v>
                </c:pt>
                <c:pt idx="67">
                  <c:v>10.676349999999999</c:v>
                </c:pt>
                <c:pt idx="68">
                  <c:v>10.816749999999999</c:v>
                </c:pt>
                <c:pt idx="69">
                  <c:v>10.99072</c:v>
                </c:pt>
                <c:pt idx="70">
                  <c:v>11.268470000000001</c:v>
                </c:pt>
                <c:pt idx="71">
                  <c:v>11.42412</c:v>
                </c:pt>
                <c:pt idx="72">
                  <c:v>11.332560000000001</c:v>
                </c:pt>
                <c:pt idx="73">
                  <c:v>11.512639999999999</c:v>
                </c:pt>
                <c:pt idx="74">
                  <c:v>11.711020000000001</c:v>
                </c:pt>
                <c:pt idx="75">
                  <c:v>11.900260000000001</c:v>
                </c:pt>
                <c:pt idx="76">
                  <c:v>11.93078</c:v>
                </c:pt>
                <c:pt idx="77">
                  <c:v>11.973510000000001</c:v>
                </c:pt>
                <c:pt idx="78">
                  <c:v>12.297029999999999</c:v>
                </c:pt>
                <c:pt idx="79">
                  <c:v>12.580880000000001</c:v>
                </c:pt>
                <c:pt idx="80">
                  <c:v>12.623610000000001</c:v>
                </c:pt>
                <c:pt idx="81">
                  <c:v>12.626659999999999</c:v>
                </c:pt>
                <c:pt idx="82">
                  <c:v>12.562570000000001</c:v>
                </c:pt>
                <c:pt idx="83">
                  <c:v>12.529000000000002</c:v>
                </c:pt>
                <c:pt idx="84">
                  <c:v>12.495419999999999</c:v>
                </c:pt>
                <c:pt idx="85">
                  <c:v>12.434380000000001</c:v>
                </c:pt>
                <c:pt idx="86">
                  <c:v>12.47711</c:v>
                </c:pt>
                <c:pt idx="87">
                  <c:v>12.968499999999999</c:v>
                </c:pt>
                <c:pt idx="88">
                  <c:v>13.411059999999999</c:v>
                </c:pt>
                <c:pt idx="89">
                  <c:v>13.77732</c:v>
                </c:pt>
                <c:pt idx="90">
                  <c:v>14.048959999999999</c:v>
                </c:pt>
                <c:pt idx="91">
                  <c:v>14.20767</c:v>
                </c:pt>
                <c:pt idx="92">
                  <c:v>14.17104</c:v>
                </c:pt>
                <c:pt idx="93">
                  <c:v>14.833350000000001</c:v>
                </c:pt>
                <c:pt idx="94">
                  <c:v>15.38579</c:v>
                </c:pt>
                <c:pt idx="95">
                  <c:v>15.382739999999998</c:v>
                </c:pt>
                <c:pt idx="96">
                  <c:v>15.40105</c:v>
                </c:pt>
                <c:pt idx="97">
                  <c:v>15.79172</c:v>
                </c:pt>
                <c:pt idx="98">
                  <c:v>15.926020000000001</c:v>
                </c:pt>
                <c:pt idx="99">
                  <c:v>16.029790000000002</c:v>
                </c:pt>
                <c:pt idx="100">
                  <c:v>16.127459999999999</c:v>
                </c:pt>
                <c:pt idx="101">
                  <c:v>16.133559999999999</c:v>
                </c:pt>
                <c:pt idx="102">
                  <c:v>16.57002</c:v>
                </c:pt>
                <c:pt idx="103">
                  <c:v>17.598579999999998</c:v>
                </c:pt>
                <c:pt idx="104">
                  <c:v>18.1205</c:v>
                </c:pt>
                <c:pt idx="105">
                  <c:v>18.334150000000001</c:v>
                </c:pt>
                <c:pt idx="106">
                  <c:v>18.78586</c:v>
                </c:pt>
                <c:pt idx="107">
                  <c:v>19.439019999999999</c:v>
                </c:pt>
                <c:pt idx="108">
                  <c:v>19.829689999999999</c:v>
                </c:pt>
                <c:pt idx="109">
                  <c:v>20.040289999999999</c:v>
                </c:pt>
                <c:pt idx="110">
                  <c:v>20.226469999999999</c:v>
                </c:pt>
                <c:pt idx="111">
                  <c:v>20.208159999999999</c:v>
                </c:pt>
                <c:pt idx="112">
                  <c:v>20.809419999999999</c:v>
                </c:pt>
                <c:pt idx="113">
                  <c:v>21.28556</c:v>
                </c:pt>
                <c:pt idx="114">
                  <c:v>21.75253</c:v>
                </c:pt>
                <c:pt idx="115">
                  <c:v>21.966179999999998</c:v>
                </c:pt>
                <c:pt idx="116">
                  <c:v>22.112680000000001</c:v>
                </c:pt>
                <c:pt idx="117">
                  <c:v>22.2775</c:v>
                </c:pt>
                <c:pt idx="118">
                  <c:v>22.85435</c:v>
                </c:pt>
                <c:pt idx="119">
                  <c:v>23.379319999999996</c:v>
                </c:pt>
                <c:pt idx="120">
                  <c:v>23.602119999999999</c:v>
                </c:pt>
                <c:pt idx="121">
                  <c:v>23.95007</c:v>
                </c:pt>
                <c:pt idx="122">
                  <c:v>24.151509999999998</c:v>
                </c:pt>
                <c:pt idx="123">
                  <c:v>24.914540000000002</c:v>
                </c:pt>
                <c:pt idx="124">
                  <c:v>25.46698</c:v>
                </c:pt>
                <c:pt idx="125">
                  <c:v>25.808809999999998</c:v>
                </c:pt>
                <c:pt idx="126">
                  <c:v>25.924800000000001</c:v>
                </c:pt>
                <c:pt idx="127">
                  <c:v>26.046880000000002</c:v>
                </c:pt>
                <c:pt idx="128">
                  <c:v>26.10792</c:v>
                </c:pt>
                <c:pt idx="129">
                  <c:v>26.2117</c:v>
                </c:pt>
                <c:pt idx="130">
                  <c:v>26.291049999999998</c:v>
                </c:pt>
                <c:pt idx="131">
                  <c:v>26.260529999999999</c:v>
                </c:pt>
                <c:pt idx="132">
                  <c:v>26.931999999999999</c:v>
                </c:pt>
                <c:pt idx="133">
                  <c:v>27.74081</c:v>
                </c:pt>
                <c:pt idx="134">
                  <c:v>28.287140000000001</c:v>
                </c:pt>
                <c:pt idx="135">
                  <c:v>28.461120000000001</c:v>
                </c:pt>
                <c:pt idx="136">
                  <c:v>28.360399999999998</c:v>
                </c:pt>
                <c:pt idx="137">
                  <c:v>28.268829999999998</c:v>
                </c:pt>
                <c:pt idx="138">
                  <c:v>28.165059999999997</c:v>
                </c:pt>
                <c:pt idx="139">
                  <c:v>28.091809999999999</c:v>
                </c:pt>
                <c:pt idx="140">
                  <c:v>28.06129</c:v>
                </c:pt>
                <c:pt idx="141">
                  <c:v>28.192530000000001</c:v>
                </c:pt>
                <c:pt idx="142">
                  <c:v>29.120380000000001</c:v>
                </c:pt>
                <c:pt idx="143">
                  <c:v>30.029910000000001</c:v>
                </c:pt>
                <c:pt idx="144">
                  <c:v>30.25272</c:v>
                </c:pt>
                <c:pt idx="145">
                  <c:v>30.121469999999999</c:v>
                </c:pt>
                <c:pt idx="146">
                  <c:v>30.121469999999999</c:v>
                </c:pt>
                <c:pt idx="147">
                  <c:v>30.872299999999999</c:v>
                </c:pt>
                <c:pt idx="148">
                  <c:v>31.57124</c:v>
                </c:pt>
                <c:pt idx="149">
                  <c:v>32.007689999999997</c:v>
                </c:pt>
                <c:pt idx="150">
                  <c:v>33.140030000000003</c:v>
                </c:pt>
                <c:pt idx="151">
                  <c:v>33.89696</c:v>
                </c:pt>
                <c:pt idx="152">
                  <c:v>33.213279999999997</c:v>
                </c:pt>
                <c:pt idx="153">
                  <c:v>33.014890000000001</c:v>
                </c:pt>
                <c:pt idx="154">
                  <c:v>33.707729999999998</c:v>
                </c:pt>
                <c:pt idx="155">
                  <c:v>33.57038</c:v>
                </c:pt>
                <c:pt idx="156">
                  <c:v>33.078989999999997</c:v>
                </c:pt>
                <c:pt idx="157">
                  <c:v>33.033209999999997</c:v>
                </c:pt>
                <c:pt idx="158">
                  <c:v>33.655839999999998</c:v>
                </c:pt>
                <c:pt idx="159">
                  <c:v>33.399459999999998</c:v>
                </c:pt>
                <c:pt idx="160">
                  <c:v>33.265169999999998</c:v>
                </c:pt>
                <c:pt idx="161">
                  <c:v>33.317059999999998</c:v>
                </c:pt>
                <c:pt idx="162">
                  <c:v>33.707729999999998</c:v>
                </c:pt>
                <c:pt idx="163">
                  <c:v>33.884749999999997</c:v>
                </c:pt>
                <c:pt idx="164">
                  <c:v>34.046509999999998</c:v>
                </c:pt>
                <c:pt idx="165">
                  <c:v>34.174700000000001</c:v>
                </c:pt>
                <c:pt idx="166">
                  <c:v>34.26932</c:v>
                </c:pt>
                <c:pt idx="167">
                  <c:v>34.672199999999997</c:v>
                </c:pt>
                <c:pt idx="168">
                  <c:v>34.458550000000002</c:v>
                </c:pt>
                <c:pt idx="169">
                  <c:v>34.931629999999998</c:v>
                </c:pt>
                <c:pt idx="170">
                  <c:v>35.26737</c:v>
                </c:pt>
                <c:pt idx="171">
                  <c:v>35.459650000000003</c:v>
                </c:pt>
                <c:pt idx="172">
                  <c:v>35.496279999999999</c:v>
                </c:pt>
                <c:pt idx="173">
                  <c:v>35.581739999999996</c:v>
                </c:pt>
                <c:pt idx="174">
                  <c:v>35.670250000000003</c:v>
                </c:pt>
                <c:pt idx="175">
                  <c:v>35.511539999999997</c:v>
                </c:pt>
                <c:pt idx="176">
                  <c:v>35.84422</c:v>
                </c:pt>
                <c:pt idx="177">
                  <c:v>36.268470000000001</c:v>
                </c:pt>
                <c:pt idx="178">
                  <c:v>36.659140000000001</c:v>
                </c:pt>
                <c:pt idx="179">
                  <c:v>36.591990000000003</c:v>
                </c:pt>
                <c:pt idx="180">
                  <c:v>36.430230000000002</c:v>
                </c:pt>
                <c:pt idx="181">
                  <c:v>37.205469999999998</c:v>
                </c:pt>
                <c:pt idx="182">
                  <c:v>37.834209999999999</c:v>
                </c:pt>
                <c:pt idx="183">
                  <c:v>37.73959</c:v>
                </c:pt>
                <c:pt idx="184">
                  <c:v>37.501529999999995</c:v>
                </c:pt>
                <c:pt idx="185">
                  <c:v>37.577829999999999</c:v>
                </c:pt>
                <c:pt idx="186">
                  <c:v>38.142469999999996</c:v>
                </c:pt>
                <c:pt idx="187">
                  <c:v>38.432429999999997</c:v>
                </c:pt>
                <c:pt idx="188">
                  <c:v>38.893299999999996</c:v>
                </c:pt>
                <c:pt idx="189">
                  <c:v>38.682699999999997</c:v>
                </c:pt>
                <c:pt idx="190">
                  <c:v>38.594189999999998</c:v>
                </c:pt>
                <c:pt idx="191">
                  <c:v>38.853619999999999</c:v>
                </c:pt>
                <c:pt idx="192">
                  <c:v>39.479309999999998</c:v>
                </c:pt>
                <c:pt idx="193">
                  <c:v>39.857770000000002</c:v>
                </c:pt>
                <c:pt idx="194">
                  <c:v>40.092779999999998</c:v>
                </c:pt>
                <c:pt idx="195">
                  <c:v>40.144669999999998</c:v>
                </c:pt>
                <c:pt idx="196">
                  <c:v>40.477350000000001</c:v>
                </c:pt>
                <c:pt idx="197">
                  <c:v>41.30753</c:v>
                </c:pt>
                <c:pt idx="198">
                  <c:v>41.10304</c:v>
                </c:pt>
                <c:pt idx="199">
                  <c:v>40.831400000000002</c:v>
                </c:pt>
                <c:pt idx="200">
                  <c:v>41.164080000000006</c:v>
                </c:pt>
                <c:pt idx="201">
                  <c:v>42.272010000000002</c:v>
                </c:pt>
                <c:pt idx="202">
                  <c:v>42.33305</c:v>
                </c:pt>
                <c:pt idx="203">
                  <c:v>43.346360000000004</c:v>
                </c:pt>
                <c:pt idx="204">
                  <c:v>43.498959999999997</c:v>
                </c:pt>
                <c:pt idx="205">
                  <c:v>43.706510000000002</c:v>
                </c:pt>
                <c:pt idx="206">
                  <c:v>43.962889999999994</c:v>
                </c:pt>
                <c:pt idx="207">
                  <c:v>44.091080000000005</c:v>
                </c:pt>
                <c:pt idx="208">
                  <c:v>44.106340000000003</c:v>
                </c:pt>
                <c:pt idx="209">
                  <c:v>45.06776</c:v>
                </c:pt>
                <c:pt idx="210">
                  <c:v>45.153220000000005</c:v>
                </c:pt>
                <c:pt idx="211">
                  <c:v>45.650709999999997</c:v>
                </c:pt>
                <c:pt idx="212">
                  <c:v>46.044440000000002</c:v>
                </c:pt>
                <c:pt idx="213">
                  <c:v>46.197049999999997</c:v>
                </c:pt>
                <c:pt idx="214">
                  <c:v>45.949820000000003</c:v>
                </c:pt>
                <c:pt idx="215">
                  <c:v>46.920400000000001</c:v>
                </c:pt>
                <c:pt idx="216">
                  <c:v>46.416800000000002</c:v>
                </c:pt>
                <c:pt idx="217">
                  <c:v>46.398490000000002</c:v>
                </c:pt>
                <c:pt idx="218">
                  <c:v>47.488100000000003</c:v>
                </c:pt>
                <c:pt idx="219">
                  <c:v>47.210349999999998</c:v>
                </c:pt>
                <c:pt idx="220">
                  <c:v>47.512509999999999</c:v>
                </c:pt>
                <c:pt idx="221">
                  <c:v>48.611279999999994</c:v>
                </c:pt>
                <c:pt idx="222">
                  <c:v>48.718109999999996</c:v>
                </c:pt>
                <c:pt idx="223">
                  <c:v>48.779150000000001</c:v>
                </c:pt>
                <c:pt idx="224">
                  <c:v>48.809669999999997</c:v>
                </c:pt>
                <c:pt idx="225">
                  <c:v>50.082410000000003</c:v>
                </c:pt>
                <c:pt idx="226">
                  <c:v>50.668419999999998</c:v>
                </c:pt>
                <c:pt idx="227">
                  <c:v>50.405929999999998</c:v>
                </c:pt>
                <c:pt idx="228">
                  <c:v>50.970579999999998</c:v>
                </c:pt>
                <c:pt idx="229">
                  <c:v>51.410080000000001</c:v>
                </c:pt>
                <c:pt idx="230">
                  <c:v>50.988889999999998</c:v>
                </c:pt>
                <c:pt idx="231">
                  <c:v>52.209740000000004</c:v>
                </c:pt>
                <c:pt idx="232">
                  <c:v>52.679769999999998</c:v>
                </c:pt>
                <c:pt idx="233">
                  <c:v>52.47833</c:v>
                </c:pt>
                <c:pt idx="234">
                  <c:v>52.472229999999996</c:v>
                </c:pt>
                <c:pt idx="235">
                  <c:v>53.561840000000004</c:v>
                </c:pt>
                <c:pt idx="236">
                  <c:v>53.091809999999995</c:v>
                </c:pt>
                <c:pt idx="237">
                  <c:v>53.851790000000001</c:v>
                </c:pt>
                <c:pt idx="238">
                  <c:v>54.089849999999998</c:v>
                </c:pt>
                <c:pt idx="239">
                  <c:v>54.791840000000001</c:v>
                </c:pt>
                <c:pt idx="240">
                  <c:v>54.364550000000001</c:v>
                </c:pt>
                <c:pt idx="241">
                  <c:v>54.584300000000006</c:v>
                </c:pt>
                <c:pt idx="242">
                  <c:v>55.402270000000001</c:v>
                </c:pt>
                <c:pt idx="243">
                  <c:v>54.926139999999997</c:v>
                </c:pt>
                <c:pt idx="244">
                  <c:v>55.805150000000005</c:v>
                </c:pt>
                <c:pt idx="245">
                  <c:v>55.036020000000001</c:v>
                </c:pt>
                <c:pt idx="246">
                  <c:v>54.218040000000002</c:v>
                </c:pt>
                <c:pt idx="247">
                  <c:v>55.170310000000001</c:v>
                </c:pt>
                <c:pt idx="248">
                  <c:v>54.465270000000004</c:v>
                </c:pt>
                <c:pt idx="249">
                  <c:v>54.999390000000005</c:v>
                </c:pt>
                <c:pt idx="250">
                  <c:v>54.794899999999998</c:v>
                </c:pt>
                <c:pt idx="251">
                  <c:v>54.47137</c:v>
                </c:pt>
                <c:pt idx="252">
                  <c:v>55.209989999999998</c:v>
                </c:pt>
                <c:pt idx="253">
                  <c:v>54.480530000000002</c:v>
                </c:pt>
                <c:pt idx="254">
                  <c:v>55.588450000000002</c:v>
                </c:pt>
                <c:pt idx="255">
                  <c:v>54.736909999999995</c:v>
                </c:pt>
                <c:pt idx="256">
                  <c:v>54.303500000000007</c:v>
                </c:pt>
                <c:pt idx="257">
                  <c:v>54.120379999999997</c:v>
                </c:pt>
                <c:pt idx="258">
                  <c:v>55.423639999999999</c:v>
                </c:pt>
                <c:pt idx="259">
                  <c:v>55.087899999999998</c:v>
                </c:pt>
                <c:pt idx="260">
                  <c:v>55.005490000000002</c:v>
                </c:pt>
                <c:pt idx="261">
                  <c:v>55.512149999999998</c:v>
                </c:pt>
                <c:pt idx="262">
                  <c:v>54.810159999999996</c:v>
                </c:pt>
                <c:pt idx="263">
                  <c:v>55.838729999999998</c:v>
                </c:pt>
                <c:pt idx="264">
                  <c:v>54.947499999999998</c:v>
                </c:pt>
                <c:pt idx="265">
                  <c:v>55.878399999999999</c:v>
                </c:pt>
                <c:pt idx="266">
                  <c:v>55.219139999999996</c:v>
                </c:pt>
                <c:pt idx="267">
                  <c:v>55.628129999999999</c:v>
                </c:pt>
                <c:pt idx="268">
                  <c:v>55.426690000000001</c:v>
                </c:pt>
                <c:pt idx="269">
                  <c:v>54.825420000000001</c:v>
                </c:pt>
                <c:pt idx="270">
                  <c:v>54.587349999999994</c:v>
                </c:pt>
                <c:pt idx="271">
                  <c:v>54.352340000000005</c:v>
                </c:pt>
                <c:pt idx="272">
                  <c:v>54.236360000000005</c:v>
                </c:pt>
                <c:pt idx="273">
                  <c:v>54.138689999999997</c:v>
                </c:pt>
                <c:pt idx="274">
                  <c:v>54.044070000000005</c:v>
                </c:pt>
                <c:pt idx="275">
                  <c:v>53.952510000000004</c:v>
                </c:pt>
                <c:pt idx="276">
                  <c:v>53.931139999999999</c:v>
                </c:pt>
                <c:pt idx="277">
                  <c:v>53.882309999999997</c:v>
                </c:pt>
                <c:pt idx="278">
                  <c:v>53.830420000000004</c:v>
                </c:pt>
                <c:pt idx="279">
                  <c:v>53.763280000000002</c:v>
                </c:pt>
                <c:pt idx="280">
                  <c:v>53.729700000000001</c:v>
                </c:pt>
                <c:pt idx="281">
                  <c:v>53.726649999999999</c:v>
                </c:pt>
                <c:pt idx="282">
                  <c:v>53.63814</c:v>
                </c:pt>
                <c:pt idx="283">
                  <c:v>53.632039999999996</c:v>
                </c:pt>
                <c:pt idx="284">
                  <c:v>53.625929999999997</c:v>
                </c:pt>
                <c:pt idx="285">
                  <c:v>53.531310000000005</c:v>
                </c:pt>
                <c:pt idx="286">
                  <c:v>53.522160000000007</c:v>
                </c:pt>
                <c:pt idx="287">
                  <c:v>53.531310000000005</c:v>
                </c:pt>
                <c:pt idx="288">
                  <c:v>53.494689999999999</c:v>
                </c:pt>
                <c:pt idx="289">
                  <c:v>53.42754</c:v>
                </c:pt>
                <c:pt idx="290">
                  <c:v>53.424489999999999</c:v>
                </c:pt>
                <c:pt idx="291">
                  <c:v>53.42754</c:v>
                </c:pt>
                <c:pt idx="292">
                  <c:v>53.421440000000004</c:v>
                </c:pt>
                <c:pt idx="293">
                  <c:v>53.357340000000001</c:v>
                </c:pt>
                <c:pt idx="294">
                  <c:v>53.32987</c:v>
                </c:pt>
                <c:pt idx="295">
                  <c:v>53.332929999999998</c:v>
                </c:pt>
                <c:pt idx="296">
                  <c:v>53.332929999999998</c:v>
                </c:pt>
                <c:pt idx="297">
                  <c:v>53.326819999999998</c:v>
                </c:pt>
                <c:pt idx="298">
                  <c:v>53.326819999999998</c:v>
                </c:pt>
                <c:pt idx="299">
                  <c:v>53.229149999999997</c:v>
                </c:pt>
                <c:pt idx="300">
                  <c:v>53.229149999999997</c:v>
                </c:pt>
                <c:pt idx="301">
                  <c:v>53.229149999999997</c:v>
                </c:pt>
                <c:pt idx="302">
                  <c:v>53.226099999999995</c:v>
                </c:pt>
                <c:pt idx="303">
                  <c:v>53.232209999999995</c:v>
                </c:pt>
                <c:pt idx="304">
                  <c:v>53.229149999999997</c:v>
                </c:pt>
                <c:pt idx="305">
                  <c:v>53.131490000000007</c:v>
                </c:pt>
                <c:pt idx="306">
                  <c:v>53.943350000000002</c:v>
                </c:pt>
                <c:pt idx="307">
                  <c:v>54.865100000000005</c:v>
                </c:pt>
                <c:pt idx="308">
                  <c:v>55.316809999999997</c:v>
                </c:pt>
                <c:pt idx="309">
                  <c:v>55.487729999999999</c:v>
                </c:pt>
                <c:pt idx="310">
                  <c:v>55.20693</c:v>
                </c:pt>
                <c:pt idx="311">
                  <c:v>55.820410000000003</c:v>
                </c:pt>
                <c:pt idx="312">
                  <c:v>55.170310000000001</c:v>
                </c:pt>
                <c:pt idx="313">
                  <c:v>56.11647</c:v>
                </c:pt>
                <c:pt idx="314">
                  <c:v>55.316809999999997</c:v>
                </c:pt>
                <c:pt idx="315">
                  <c:v>56.095100000000002</c:v>
                </c:pt>
                <c:pt idx="316">
                  <c:v>55.313760000000002</c:v>
                </c:pt>
                <c:pt idx="317">
                  <c:v>54.941400000000002</c:v>
                </c:pt>
                <c:pt idx="318">
                  <c:v>54.736909999999995</c:v>
                </c:pt>
                <c:pt idx="319">
                  <c:v>54.590400000000002</c:v>
                </c:pt>
                <c:pt idx="320">
                  <c:v>54.501890000000003</c:v>
                </c:pt>
                <c:pt idx="321">
                  <c:v>54.41948</c:v>
                </c:pt>
                <c:pt idx="322">
                  <c:v>54.334030000000006</c:v>
                </c:pt>
                <c:pt idx="323">
                  <c:v>54.248570000000001</c:v>
                </c:pt>
                <c:pt idx="324">
                  <c:v>54.227200000000003</c:v>
                </c:pt>
                <c:pt idx="325">
                  <c:v>54.132579999999997</c:v>
                </c:pt>
                <c:pt idx="326">
                  <c:v>54.126480000000001</c:v>
                </c:pt>
                <c:pt idx="327">
                  <c:v>54.03492</c:v>
                </c:pt>
                <c:pt idx="328">
                  <c:v>54.02881</c:v>
                </c:pt>
                <c:pt idx="329">
                  <c:v>54.02881</c:v>
                </c:pt>
                <c:pt idx="330">
                  <c:v>53.931139999999999</c:v>
                </c:pt>
                <c:pt idx="331">
                  <c:v>53.925039999999996</c:v>
                </c:pt>
                <c:pt idx="332">
                  <c:v>53.921989999999994</c:v>
                </c:pt>
                <c:pt idx="333">
                  <c:v>53.827370000000002</c:v>
                </c:pt>
                <c:pt idx="334">
                  <c:v>53.82432</c:v>
                </c:pt>
                <c:pt idx="335">
                  <c:v>53.827370000000002</c:v>
                </c:pt>
                <c:pt idx="336">
                  <c:v>53.772430000000007</c:v>
                </c:pt>
                <c:pt idx="337">
                  <c:v>53.729700000000001</c:v>
                </c:pt>
                <c:pt idx="338">
                  <c:v>53.726649999999999</c:v>
                </c:pt>
                <c:pt idx="339">
                  <c:v>53.726649999999999</c:v>
                </c:pt>
                <c:pt idx="340">
                  <c:v>53.729700000000001</c:v>
                </c:pt>
                <c:pt idx="341">
                  <c:v>53.705290000000005</c:v>
                </c:pt>
                <c:pt idx="342">
                  <c:v>53.625929999999997</c:v>
                </c:pt>
                <c:pt idx="343">
                  <c:v>53.625929999999997</c:v>
                </c:pt>
                <c:pt idx="344">
                  <c:v>53.628979999999999</c:v>
                </c:pt>
                <c:pt idx="345">
                  <c:v>53.632039999999996</c:v>
                </c:pt>
                <c:pt idx="346">
                  <c:v>53.628979999999999</c:v>
                </c:pt>
                <c:pt idx="347">
                  <c:v>53.583199999999998</c:v>
                </c:pt>
                <c:pt idx="348">
                  <c:v>53.528260000000003</c:v>
                </c:pt>
                <c:pt idx="349">
                  <c:v>43.071660000000001</c:v>
                </c:pt>
                <c:pt idx="350">
                  <c:v>27.487489999999998</c:v>
                </c:pt>
                <c:pt idx="351">
                  <c:v>20.296669999999999</c:v>
                </c:pt>
                <c:pt idx="352">
                  <c:v>17.766449999999999</c:v>
                </c:pt>
                <c:pt idx="353">
                  <c:v>12.611400000000001</c:v>
                </c:pt>
                <c:pt idx="354">
                  <c:v>10.609210000000001</c:v>
                </c:pt>
                <c:pt idx="355">
                  <c:v>9.1167100000000012</c:v>
                </c:pt>
                <c:pt idx="356">
                  <c:v>7.1358799999999993</c:v>
                </c:pt>
                <c:pt idx="357">
                  <c:v>3.9311399999999996</c:v>
                </c:pt>
                <c:pt idx="358">
                  <c:v>2.6614599999999999</c:v>
                </c:pt>
                <c:pt idx="359">
                  <c:v>0.89733000000000007</c:v>
                </c:pt>
                <c:pt idx="360">
                  <c:v>3.3570000000000003E-2</c:v>
                </c:pt>
                <c:pt idx="361">
                  <c:v>6.0999999999999995E-3</c:v>
                </c:pt>
                <c:pt idx="362">
                  <c:v>3.0499999999999998E-3</c:v>
                </c:pt>
                <c:pt idx="363">
                  <c:v>3.0499999999999998E-3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xVal>
          <c:yVal>
            <c:numRef>
              <c:f>'CURVATURE-DATA'!$T$7:$T$373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5.9474999999999997E-3</c:v>
                </c:pt>
                <c:pt idx="2">
                  <c:v>5.9474999999999997E-3</c:v>
                </c:pt>
                <c:pt idx="3">
                  <c:v>-3.0499999999999998E-3</c:v>
                </c:pt>
                <c:pt idx="4">
                  <c:v>5.9474999999999997E-3</c:v>
                </c:pt>
                <c:pt idx="5">
                  <c:v>-5.9474999999999997E-3</c:v>
                </c:pt>
                <c:pt idx="6">
                  <c:v>-1.2047499999999999E-2</c:v>
                </c:pt>
                <c:pt idx="7">
                  <c:v>0</c:v>
                </c:pt>
                <c:pt idx="8">
                  <c:v>-3.0499999999999998E-3</c:v>
                </c:pt>
                <c:pt idx="9">
                  <c:v>5.9474999999999997E-3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-8.9974999999999986E-3</c:v>
                </c:pt>
                <c:pt idx="14">
                  <c:v>0.18007999999999999</c:v>
                </c:pt>
                <c:pt idx="15">
                  <c:v>0.24097149999999998</c:v>
                </c:pt>
                <c:pt idx="16">
                  <c:v>0.22050950000000002</c:v>
                </c:pt>
                <c:pt idx="17">
                  <c:v>0.42774650000000014</c:v>
                </c:pt>
                <c:pt idx="18">
                  <c:v>0.42286950000000001</c:v>
                </c:pt>
                <c:pt idx="19">
                  <c:v>0.32307900000000023</c:v>
                </c:pt>
                <c:pt idx="20">
                  <c:v>0.36365499999999995</c:v>
                </c:pt>
                <c:pt idx="21">
                  <c:v>0.43675249999999977</c:v>
                </c:pt>
                <c:pt idx="22">
                  <c:v>0.52541500000000008</c:v>
                </c:pt>
                <c:pt idx="23">
                  <c:v>0.45309250000000012</c:v>
                </c:pt>
                <c:pt idx="24">
                  <c:v>0.52787850000000014</c:v>
                </c:pt>
                <c:pt idx="25">
                  <c:v>0.53838450000000004</c:v>
                </c:pt>
                <c:pt idx="26">
                  <c:v>0.54663100000000009</c:v>
                </c:pt>
                <c:pt idx="27">
                  <c:v>0.51901050000000004</c:v>
                </c:pt>
                <c:pt idx="28">
                  <c:v>0.63804050000000001</c:v>
                </c:pt>
                <c:pt idx="29">
                  <c:v>0.56189299999999998</c:v>
                </c:pt>
                <c:pt idx="30">
                  <c:v>0.58036549999999987</c:v>
                </c:pt>
                <c:pt idx="31">
                  <c:v>1.0040035</c:v>
                </c:pt>
                <c:pt idx="32">
                  <c:v>0.96599299999999966</c:v>
                </c:pt>
                <c:pt idx="33">
                  <c:v>1.0569470000000001</c:v>
                </c:pt>
                <c:pt idx="34">
                  <c:v>1.1227274999999999</c:v>
                </c:pt>
                <c:pt idx="35">
                  <c:v>1.1425560000000008</c:v>
                </c:pt>
                <c:pt idx="36">
                  <c:v>1.2768635000000002</c:v>
                </c:pt>
                <c:pt idx="37">
                  <c:v>1.3134934999999999</c:v>
                </c:pt>
                <c:pt idx="38">
                  <c:v>1.5251559999999995</c:v>
                </c:pt>
                <c:pt idx="39">
                  <c:v>1.3678159999999999</c:v>
                </c:pt>
                <c:pt idx="40">
                  <c:v>1.4093074999999997</c:v>
                </c:pt>
                <c:pt idx="41">
                  <c:v>1.4950825000000001</c:v>
                </c:pt>
                <c:pt idx="42">
                  <c:v>1.4915669999999999</c:v>
                </c:pt>
                <c:pt idx="43">
                  <c:v>1.5028634999999992</c:v>
                </c:pt>
                <c:pt idx="44">
                  <c:v>1.4454859999999998</c:v>
                </c:pt>
                <c:pt idx="45">
                  <c:v>1.4134419999999999</c:v>
                </c:pt>
                <c:pt idx="46">
                  <c:v>1.5446819999999999</c:v>
                </c:pt>
                <c:pt idx="47">
                  <c:v>1.5524705000000001</c:v>
                </c:pt>
                <c:pt idx="48">
                  <c:v>1.4795180000000006</c:v>
                </c:pt>
                <c:pt idx="49">
                  <c:v>1.5281955000000007</c:v>
                </c:pt>
                <c:pt idx="50">
                  <c:v>1.6168680000000011</c:v>
                </c:pt>
                <c:pt idx="51">
                  <c:v>1.6319654999999997</c:v>
                </c:pt>
                <c:pt idx="52">
                  <c:v>1.9007200000000006</c:v>
                </c:pt>
                <c:pt idx="53">
                  <c:v>2.1598509999999997</c:v>
                </c:pt>
                <c:pt idx="54">
                  <c:v>1.8497525000000001</c:v>
                </c:pt>
                <c:pt idx="55">
                  <c:v>1.8822585000000007</c:v>
                </c:pt>
                <c:pt idx="56">
                  <c:v>2.0087720000000004</c:v>
                </c:pt>
                <c:pt idx="57">
                  <c:v>1.9585530000000002</c:v>
                </c:pt>
                <c:pt idx="58">
                  <c:v>1.9690884999999998</c:v>
                </c:pt>
                <c:pt idx="59">
                  <c:v>1.9791640000000008</c:v>
                </c:pt>
                <c:pt idx="60">
                  <c:v>2.4210925000000012</c:v>
                </c:pt>
                <c:pt idx="61">
                  <c:v>2.4061404999999993</c:v>
                </c:pt>
                <c:pt idx="62">
                  <c:v>2.4169910000000012</c:v>
                </c:pt>
                <c:pt idx="63">
                  <c:v>2.4169910000000012</c:v>
                </c:pt>
                <c:pt idx="64">
                  <c:v>2.473905000000002</c:v>
                </c:pt>
                <c:pt idx="65">
                  <c:v>2.4204854999999998</c:v>
                </c:pt>
                <c:pt idx="66">
                  <c:v>2.4578805000000035</c:v>
                </c:pt>
                <c:pt idx="67">
                  <c:v>2.4749619999999997</c:v>
                </c:pt>
                <c:pt idx="68">
                  <c:v>2.4368199999999991</c:v>
                </c:pt>
                <c:pt idx="69">
                  <c:v>2.5631710000000005</c:v>
                </c:pt>
                <c:pt idx="70">
                  <c:v>2.5552460000000004</c:v>
                </c:pt>
                <c:pt idx="71">
                  <c:v>2.639486999999999</c:v>
                </c:pt>
                <c:pt idx="72">
                  <c:v>2.5479269999999996</c:v>
                </c:pt>
                <c:pt idx="73">
                  <c:v>2.6863355000000002</c:v>
                </c:pt>
                <c:pt idx="74">
                  <c:v>2.7359305000000003</c:v>
                </c:pt>
                <c:pt idx="75">
                  <c:v>2.6275810000000028</c:v>
                </c:pt>
                <c:pt idx="76">
                  <c:v>2.5628825000000006</c:v>
                </c:pt>
                <c:pt idx="77">
                  <c:v>2.6056125000000012</c:v>
                </c:pt>
                <c:pt idx="78">
                  <c:v>2.8934084999999996</c:v>
                </c:pt>
                <c:pt idx="79">
                  <c:v>2.742798500000001</c:v>
                </c:pt>
                <c:pt idx="80">
                  <c:v>2.6783955000000024</c:v>
                </c:pt>
                <c:pt idx="81">
                  <c:v>2.6814455000000006</c:v>
                </c:pt>
                <c:pt idx="82">
                  <c:v>2.6114080000000008</c:v>
                </c:pt>
                <c:pt idx="83">
                  <c:v>2.583785500000003</c:v>
                </c:pt>
                <c:pt idx="84">
                  <c:v>2.698990499999999</c:v>
                </c:pt>
                <c:pt idx="85">
                  <c:v>2.6736745000000006</c:v>
                </c:pt>
                <c:pt idx="86">
                  <c:v>2.7044899999999998</c:v>
                </c:pt>
                <c:pt idx="87">
                  <c:v>2.8923430000000003</c:v>
                </c:pt>
                <c:pt idx="88">
                  <c:v>2.8111719999999991</c:v>
                </c:pt>
                <c:pt idx="89">
                  <c:v>2.8560329999999983</c:v>
                </c:pt>
                <c:pt idx="90">
                  <c:v>2.9431639999999994</c:v>
                </c:pt>
                <c:pt idx="91">
                  <c:v>2.9114370000000012</c:v>
                </c:pt>
                <c:pt idx="92">
                  <c:v>2.8509975000000001</c:v>
                </c:pt>
                <c:pt idx="93">
                  <c:v>3.6263880000000022</c:v>
                </c:pt>
                <c:pt idx="94">
                  <c:v>3.0122989999999987</c:v>
                </c:pt>
                <c:pt idx="95">
                  <c:v>3.0330584999999992</c:v>
                </c:pt>
                <c:pt idx="96">
                  <c:v>3.0870730000000002</c:v>
                </c:pt>
                <c:pt idx="97">
                  <c:v>3.2992009999999983</c:v>
                </c:pt>
                <c:pt idx="98">
                  <c:v>3.1597210000000011</c:v>
                </c:pt>
                <c:pt idx="99">
                  <c:v>2.9897110000000016</c:v>
                </c:pt>
                <c:pt idx="100">
                  <c:v>3.0397814999999984</c:v>
                </c:pt>
                <c:pt idx="101">
                  <c:v>3.0518289999999997</c:v>
                </c:pt>
                <c:pt idx="102">
                  <c:v>3.4466175000000003</c:v>
                </c:pt>
                <c:pt idx="103">
                  <c:v>3.7550229999999978</c:v>
                </c:pt>
                <c:pt idx="104">
                  <c:v>3.3782464999999995</c:v>
                </c:pt>
                <c:pt idx="105">
                  <c:v>3.5085730000000019</c:v>
                </c:pt>
                <c:pt idx="106">
                  <c:v>4.9482700000000008</c:v>
                </c:pt>
                <c:pt idx="107">
                  <c:v>4.9705465000000011</c:v>
                </c:pt>
                <c:pt idx="108">
                  <c:v>4.7838995000000004</c:v>
                </c:pt>
                <c:pt idx="109">
                  <c:v>4.6969294999999978</c:v>
                </c:pt>
                <c:pt idx="110">
                  <c:v>4.72241</c:v>
                </c:pt>
                <c:pt idx="111">
                  <c:v>4.7933710000000005</c:v>
                </c:pt>
                <c:pt idx="112">
                  <c:v>4.7577999999999996</c:v>
                </c:pt>
                <c:pt idx="113">
                  <c:v>4.8054275000000004</c:v>
                </c:pt>
                <c:pt idx="114">
                  <c:v>4.9093465000000016</c:v>
                </c:pt>
                <c:pt idx="115">
                  <c:v>4.9384874999999973</c:v>
                </c:pt>
                <c:pt idx="116">
                  <c:v>4.9421500000000052</c:v>
                </c:pt>
                <c:pt idx="117">
                  <c:v>4.9284280000000003</c:v>
                </c:pt>
                <c:pt idx="118">
                  <c:v>4.9934420000000017</c:v>
                </c:pt>
                <c:pt idx="119">
                  <c:v>5.0601229999999973</c:v>
                </c:pt>
                <c:pt idx="120">
                  <c:v>5.1579474999999988</c:v>
                </c:pt>
                <c:pt idx="121">
                  <c:v>5.8332440000000005</c:v>
                </c:pt>
                <c:pt idx="122">
                  <c:v>5.838260499999997</c:v>
                </c:pt>
                <c:pt idx="123">
                  <c:v>6.4465580000000031</c:v>
                </c:pt>
                <c:pt idx="124">
                  <c:v>6.1181440000000009</c:v>
                </c:pt>
                <c:pt idx="125">
                  <c:v>6.1326469999999986</c:v>
                </c:pt>
                <c:pt idx="126">
                  <c:v>6.1653134999999999</c:v>
                </c:pt>
                <c:pt idx="127">
                  <c:v>6.1445560000000015</c:v>
                </c:pt>
                <c:pt idx="128">
                  <c:v>6.1996290000000016</c:v>
                </c:pt>
                <c:pt idx="129">
                  <c:v>6.1665189999999974</c:v>
                </c:pt>
                <c:pt idx="130">
                  <c:v>6.1030315000000002</c:v>
                </c:pt>
                <c:pt idx="131">
                  <c:v>6.1498874999999984</c:v>
                </c:pt>
                <c:pt idx="132">
                  <c:v>6.6070914999999992</c:v>
                </c:pt>
                <c:pt idx="133">
                  <c:v>6.9159799999999976</c:v>
                </c:pt>
                <c:pt idx="134">
                  <c:v>6.7004839999999994</c:v>
                </c:pt>
                <c:pt idx="135">
                  <c:v>6.6125985000000043</c:v>
                </c:pt>
                <c:pt idx="136">
                  <c:v>6.5059310000000004</c:v>
                </c:pt>
                <c:pt idx="137">
                  <c:v>6.4203085000000009</c:v>
                </c:pt>
                <c:pt idx="138">
                  <c:v>6.4831854999999941</c:v>
                </c:pt>
                <c:pt idx="139">
                  <c:v>6.427797500000004</c:v>
                </c:pt>
                <c:pt idx="140">
                  <c:v>6.3853630000000017</c:v>
                </c:pt>
                <c:pt idx="141">
                  <c:v>6.5166030000000035</c:v>
                </c:pt>
                <c:pt idx="142">
                  <c:v>7.1528305000000039</c:v>
                </c:pt>
                <c:pt idx="143">
                  <c:v>7.1517495000000011</c:v>
                </c:pt>
                <c:pt idx="144">
                  <c:v>8.1066089999999988</c:v>
                </c:pt>
                <c:pt idx="145">
                  <c:v>7.8741930000000018</c:v>
                </c:pt>
                <c:pt idx="146">
                  <c:v>7.8682259999999999</c:v>
                </c:pt>
                <c:pt idx="147">
                  <c:v>8.309571499999997</c:v>
                </c:pt>
                <c:pt idx="148">
                  <c:v>8.5264324999999985</c:v>
                </c:pt>
                <c:pt idx="149">
                  <c:v>8.2189185000000009</c:v>
                </c:pt>
                <c:pt idx="150">
                  <c:v>9.2917445000000001</c:v>
                </c:pt>
                <c:pt idx="151">
                  <c:v>9.358296499999998</c:v>
                </c:pt>
                <c:pt idx="152">
                  <c:v>8.6508069999999968</c:v>
                </c:pt>
                <c:pt idx="153">
                  <c:v>8.607149500000002</c:v>
                </c:pt>
                <c:pt idx="154">
                  <c:v>9.1988234999999996</c:v>
                </c:pt>
                <c:pt idx="155">
                  <c:v>9.1447970000000005</c:v>
                </c:pt>
                <c:pt idx="156">
                  <c:v>8.7188684999999957</c:v>
                </c:pt>
                <c:pt idx="157">
                  <c:v>8.8159259999999975</c:v>
                </c:pt>
                <c:pt idx="158">
                  <c:v>9.0933669999999971</c:v>
                </c:pt>
                <c:pt idx="159">
                  <c:v>8.9917194999999985</c:v>
                </c:pt>
                <c:pt idx="160">
                  <c:v>9.0240764999999961</c:v>
                </c:pt>
                <c:pt idx="161">
                  <c:v>9.0878809999999994</c:v>
                </c:pt>
                <c:pt idx="162">
                  <c:v>9.1928564999999978</c:v>
                </c:pt>
                <c:pt idx="163">
                  <c:v>9.2865724999999983</c:v>
                </c:pt>
                <c:pt idx="164">
                  <c:v>9.2638235000000009</c:v>
                </c:pt>
                <c:pt idx="165">
                  <c:v>9.3860659999999996</c:v>
                </c:pt>
                <c:pt idx="166">
                  <c:v>10.117497499999999</c:v>
                </c:pt>
                <c:pt idx="167">
                  <c:v>9.6395429999999962</c:v>
                </c:pt>
                <c:pt idx="168">
                  <c:v>9.6401590000000041</c:v>
                </c:pt>
                <c:pt idx="169">
                  <c:v>9.9287299999999981</c:v>
                </c:pt>
                <c:pt idx="170">
                  <c:v>10.068066000000002</c:v>
                </c:pt>
                <c:pt idx="171">
                  <c:v>10.087751500000003</c:v>
                </c:pt>
                <c:pt idx="172">
                  <c:v>10.124381499999998</c:v>
                </c:pt>
                <c:pt idx="173">
                  <c:v>10.197927</c:v>
                </c:pt>
                <c:pt idx="174">
                  <c:v>10.292404000000001</c:v>
                </c:pt>
                <c:pt idx="175">
                  <c:v>10.145588999999998</c:v>
                </c:pt>
                <c:pt idx="176">
                  <c:v>10.549697500000001</c:v>
                </c:pt>
                <c:pt idx="177">
                  <c:v>10.735872000000001</c:v>
                </c:pt>
                <c:pt idx="178">
                  <c:v>11.186056000000001</c:v>
                </c:pt>
                <c:pt idx="179">
                  <c:v>11.017740000000003</c:v>
                </c:pt>
                <c:pt idx="180">
                  <c:v>10.8619275</c:v>
                </c:pt>
                <c:pt idx="181">
                  <c:v>11.399092</c:v>
                </c:pt>
                <c:pt idx="182">
                  <c:v>11.742156999999995</c:v>
                </c:pt>
                <c:pt idx="183">
                  <c:v>11.510646999999999</c:v>
                </c:pt>
                <c:pt idx="184">
                  <c:v>11.355910499999997</c:v>
                </c:pt>
                <c:pt idx="185">
                  <c:v>11.563153</c:v>
                </c:pt>
                <c:pt idx="186">
                  <c:v>11.854012999999998</c:v>
                </c:pt>
                <c:pt idx="187">
                  <c:v>11.899949999999997</c:v>
                </c:pt>
                <c:pt idx="188">
                  <c:v>12.176330499999992</c:v>
                </c:pt>
                <c:pt idx="189">
                  <c:v>12.108567999999998</c:v>
                </c:pt>
                <c:pt idx="190">
                  <c:v>12.210514499999999</c:v>
                </c:pt>
                <c:pt idx="191">
                  <c:v>12.315192500000002</c:v>
                </c:pt>
                <c:pt idx="192">
                  <c:v>12.548074500000002</c:v>
                </c:pt>
                <c:pt idx="193">
                  <c:v>12.628945000000002</c:v>
                </c:pt>
                <c:pt idx="194">
                  <c:v>12.774683999999997</c:v>
                </c:pt>
                <c:pt idx="195">
                  <c:v>12.814678999999998</c:v>
                </c:pt>
                <c:pt idx="196">
                  <c:v>13.224715500000002</c:v>
                </c:pt>
                <c:pt idx="197">
                  <c:v>13.418083999999997</c:v>
                </c:pt>
                <c:pt idx="198">
                  <c:v>13.392136000000004</c:v>
                </c:pt>
                <c:pt idx="199">
                  <c:v>13.406171000000001</c:v>
                </c:pt>
                <c:pt idx="200">
                  <c:v>13.661494500000007</c:v>
                </c:pt>
                <c:pt idx="201">
                  <c:v>14.233759500000005</c:v>
                </c:pt>
                <c:pt idx="202">
                  <c:v>14.413847000000001</c:v>
                </c:pt>
                <c:pt idx="203">
                  <c:v>15.064106000000002</c:v>
                </c:pt>
                <c:pt idx="204">
                  <c:v>15.204791499999999</c:v>
                </c:pt>
                <c:pt idx="205">
                  <c:v>15.180233000000005</c:v>
                </c:pt>
                <c:pt idx="206">
                  <c:v>15.258070999999997</c:v>
                </c:pt>
                <c:pt idx="207">
                  <c:v>15.398156000000004</c:v>
                </c:pt>
                <c:pt idx="208">
                  <c:v>15.407468500000004</c:v>
                </c:pt>
                <c:pt idx="209">
                  <c:v>16.4700545</c:v>
                </c:pt>
                <c:pt idx="210">
                  <c:v>16.263892000000006</c:v>
                </c:pt>
                <c:pt idx="211">
                  <c:v>16.642353999999997</c:v>
                </c:pt>
                <c:pt idx="212">
                  <c:v>16.792061000000004</c:v>
                </c:pt>
                <c:pt idx="213">
                  <c:v>16.962533000000001</c:v>
                </c:pt>
                <c:pt idx="214">
                  <c:v>16.667684000000005</c:v>
                </c:pt>
                <c:pt idx="215">
                  <c:v>17.501374000000002</c:v>
                </c:pt>
                <c:pt idx="216">
                  <c:v>17.253692000000001</c:v>
                </c:pt>
                <c:pt idx="217">
                  <c:v>17.485352500000005</c:v>
                </c:pt>
                <c:pt idx="218">
                  <c:v>18.330939499999999</c:v>
                </c:pt>
                <c:pt idx="219">
                  <c:v>18.082946499999998</c:v>
                </c:pt>
                <c:pt idx="220">
                  <c:v>18.397020999999999</c:v>
                </c:pt>
                <c:pt idx="221">
                  <c:v>19.168444499999996</c:v>
                </c:pt>
                <c:pt idx="222">
                  <c:v>19.352650499999996</c:v>
                </c:pt>
                <c:pt idx="223">
                  <c:v>19.110153499999999</c:v>
                </c:pt>
                <c:pt idx="224">
                  <c:v>19.140673499999995</c:v>
                </c:pt>
                <c:pt idx="225">
                  <c:v>20.127738500000007</c:v>
                </c:pt>
                <c:pt idx="226">
                  <c:v>20.951804499999998</c:v>
                </c:pt>
                <c:pt idx="227">
                  <c:v>20.534581999999997</c:v>
                </c:pt>
                <c:pt idx="228">
                  <c:v>20.944479999999999</c:v>
                </c:pt>
                <c:pt idx="229">
                  <c:v>21.157819000000003</c:v>
                </c:pt>
                <c:pt idx="230">
                  <c:v>20.861623999999999</c:v>
                </c:pt>
                <c:pt idx="231">
                  <c:v>21.850346000000005</c:v>
                </c:pt>
                <c:pt idx="232">
                  <c:v>22.4691805</c:v>
                </c:pt>
                <c:pt idx="233">
                  <c:v>22.029664999999998</c:v>
                </c:pt>
                <c:pt idx="234">
                  <c:v>22.14856</c:v>
                </c:pt>
                <c:pt idx="235">
                  <c:v>22.922718500000006</c:v>
                </c:pt>
                <c:pt idx="236">
                  <c:v>22.619335499999995</c:v>
                </c:pt>
                <c:pt idx="237">
                  <c:v>23.307906499999998</c:v>
                </c:pt>
                <c:pt idx="238">
                  <c:v>23.444780999999999</c:v>
                </c:pt>
                <c:pt idx="239">
                  <c:v>24.0217955</c:v>
                </c:pt>
                <c:pt idx="240">
                  <c:v>23.654019500000004</c:v>
                </c:pt>
                <c:pt idx="241">
                  <c:v>23.98090250000001</c:v>
                </c:pt>
                <c:pt idx="242">
                  <c:v>24.566744500000006</c:v>
                </c:pt>
                <c:pt idx="243">
                  <c:v>24.245366499999996</c:v>
                </c:pt>
                <c:pt idx="244">
                  <c:v>24.92797250000001</c:v>
                </c:pt>
                <c:pt idx="245">
                  <c:v>24.039795000000002</c:v>
                </c:pt>
                <c:pt idx="246">
                  <c:v>23.4003765</c:v>
                </c:pt>
                <c:pt idx="247">
                  <c:v>24.209809</c:v>
                </c:pt>
                <c:pt idx="248">
                  <c:v>23.534526000000007</c:v>
                </c:pt>
                <c:pt idx="249">
                  <c:v>24.062698500000003</c:v>
                </c:pt>
                <c:pt idx="250">
                  <c:v>23.816536999999997</c:v>
                </c:pt>
                <c:pt idx="251">
                  <c:v>23.742977499999999</c:v>
                </c:pt>
                <c:pt idx="252">
                  <c:v>24.213764999999999</c:v>
                </c:pt>
                <c:pt idx="253">
                  <c:v>23.734275500000003</c:v>
                </c:pt>
                <c:pt idx="254">
                  <c:v>24.586277500000001</c:v>
                </c:pt>
                <c:pt idx="255">
                  <c:v>23.937108499999994</c:v>
                </c:pt>
                <c:pt idx="256">
                  <c:v>23.795321000000008</c:v>
                </c:pt>
                <c:pt idx="257">
                  <c:v>23.951442499999999</c:v>
                </c:pt>
                <c:pt idx="258">
                  <c:v>24.707162</c:v>
                </c:pt>
                <c:pt idx="259">
                  <c:v>24.115484500000001</c:v>
                </c:pt>
                <c:pt idx="260">
                  <c:v>24.259235500000003</c:v>
                </c:pt>
                <c:pt idx="261">
                  <c:v>24.509977499999998</c:v>
                </c:pt>
                <c:pt idx="262">
                  <c:v>24.046062999999997</c:v>
                </c:pt>
                <c:pt idx="263">
                  <c:v>24.842504999999999</c:v>
                </c:pt>
                <c:pt idx="264">
                  <c:v>24.129836499999996</c:v>
                </c:pt>
                <c:pt idx="265">
                  <c:v>25.036926999999999</c:v>
                </c:pt>
                <c:pt idx="266">
                  <c:v>24.359804999999994</c:v>
                </c:pt>
                <c:pt idx="267">
                  <c:v>24.875927999999998</c:v>
                </c:pt>
                <c:pt idx="268">
                  <c:v>24.585217</c:v>
                </c:pt>
                <c:pt idx="269">
                  <c:v>24.1744035</c:v>
                </c:pt>
                <c:pt idx="270">
                  <c:v>24.245817999999993</c:v>
                </c:pt>
                <c:pt idx="271">
                  <c:v>24.296483000000002</c:v>
                </c:pt>
                <c:pt idx="272">
                  <c:v>24.234069500000004</c:v>
                </c:pt>
                <c:pt idx="273">
                  <c:v>24.267341999999996</c:v>
                </c:pt>
                <c:pt idx="274">
                  <c:v>24.178669500000005</c:v>
                </c:pt>
                <c:pt idx="275">
                  <c:v>24.087109500000004</c:v>
                </c:pt>
                <c:pt idx="276">
                  <c:v>24.071687000000004</c:v>
                </c:pt>
                <c:pt idx="277">
                  <c:v>24.016909499999997</c:v>
                </c:pt>
                <c:pt idx="278">
                  <c:v>24.089995000000005</c:v>
                </c:pt>
                <c:pt idx="279">
                  <c:v>24.0942835</c:v>
                </c:pt>
                <c:pt idx="280">
                  <c:v>24.060703499999999</c:v>
                </c:pt>
                <c:pt idx="281">
                  <c:v>24.0397915</c:v>
                </c:pt>
                <c:pt idx="282">
                  <c:v>23.963196</c:v>
                </c:pt>
                <c:pt idx="283">
                  <c:v>23.957095999999996</c:v>
                </c:pt>
                <c:pt idx="284">
                  <c:v>23.956933499999995</c:v>
                </c:pt>
                <c:pt idx="285">
                  <c:v>23.862313500000003</c:v>
                </c:pt>
                <c:pt idx="286">
                  <c:v>23.853163500000004</c:v>
                </c:pt>
                <c:pt idx="287">
                  <c:v>24.04085550000001</c:v>
                </c:pt>
                <c:pt idx="288">
                  <c:v>24.022097499999997</c:v>
                </c:pt>
                <c:pt idx="289">
                  <c:v>23.949000000000002</c:v>
                </c:pt>
                <c:pt idx="290">
                  <c:v>23.951897499999998</c:v>
                </c:pt>
                <c:pt idx="291">
                  <c:v>23.937085500000006</c:v>
                </c:pt>
                <c:pt idx="292">
                  <c:v>23.936952500000004</c:v>
                </c:pt>
                <c:pt idx="293">
                  <c:v>23.890695000000004</c:v>
                </c:pt>
                <c:pt idx="294">
                  <c:v>23.845382499999999</c:v>
                </c:pt>
                <c:pt idx="295">
                  <c:v>23.860337499999996</c:v>
                </c:pt>
                <c:pt idx="296">
                  <c:v>23.866285000000001</c:v>
                </c:pt>
                <c:pt idx="297">
                  <c:v>23.854227499999997</c:v>
                </c:pt>
                <c:pt idx="298">
                  <c:v>23.848279999999999</c:v>
                </c:pt>
                <c:pt idx="299">
                  <c:v>23.750609999999998</c:v>
                </c:pt>
                <c:pt idx="300">
                  <c:v>23.750609999999998</c:v>
                </c:pt>
                <c:pt idx="301">
                  <c:v>23.756557499999996</c:v>
                </c:pt>
                <c:pt idx="302">
                  <c:v>23.747559999999996</c:v>
                </c:pt>
                <c:pt idx="303">
                  <c:v>23.807236499999998</c:v>
                </c:pt>
                <c:pt idx="304">
                  <c:v>23.952961499999994</c:v>
                </c:pt>
                <c:pt idx="305">
                  <c:v>23.855301500000003</c:v>
                </c:pt>
                <c:pt idx="306">
                  <c:v>24.500514500000005</c:v>
                </c:pt>
                <c:pt idx="307">
                  <c:v>24.803295500000004</c:v>
                </c:pt>
                <c:pt idx="308">
                  <c:v>24.576522499999999</c:v>
                </c:pt>
                <c:pt idx="309">
                  <c:v>24.580795500000001</c:v>
                </c:pt>
                <c:pt idx="310">
                  <c:v>24.549966000000001</c:v>
                </c:pt>
                <c:pt idx="311">
                  <c:v>24.978937000000002</c:v>
                </c:pt>
                <c:pt idx="312">
                  <c:v>24.513346000000002</c:v>
                </c:pt>
                <c:pt idx="313">
                  <c:v>25.292858999999996</c:v>
                </c:pt>
                <c:pt idx="314">
                  <c:v>24.570555499999998</c:v>
                </c:pt>
                <c:pt idx="315">
                  <c:v>25.2774365</c:v>
                </c:pt>
                <c:pt idx="316">
                  <c:v>24.632986500000001</c:v>
                </c:pt>
                <c:pt idx="317">
                  <c:v>24.504649500000003</c:v>
                </c:pt>
                <c:pt idx="318">
                  <c:v>24.645348499999997</c:v>
                </c:pt>
                <c:pt idx="319">
                  <c:v>24.528595500000002</c:v>
                </c:pt>
                <c:pt idx="320">
                  <c:v>24.594818000000004</c:v>
                </c:pt>
                <c:pt idx="321">
                  <c:v>24.560027000000005</c:v>
                </c:pt>
                <c:pt idx="322">
                  <c:v>24.480524500000005</c:v>
                </c:pt>
                <c:pt idx="323">
                  <c:v>24.383169500000001</c:v>
                </c:pt>
                <c:pt idx="324">
                  <c:v>24.367747000000008</c:v>
                </c:pt>
                <c:pt idx="325">
                  <c:v>24.267179499999997</c:v>
                </c:pt>
                <c:pt idx="326">
                  <c:v>24.439621500000001</c:v>
                </c:pt>
                <c:pt idx="327">
                  <c:v>24.359976</c:v>
                </c:pt>
                <c:pt idx="328">
                  <c:v>24.353866</c:v>
                </c:pt>
                <c:pt idx="329">
                  <c:v>24.365761000000003</c:v>
                </c:pt>
                <c:pt idx="330">
                  <c:v>24.262143499999997</c:v>
                </c:pt>
                <c:pt idx="331">
                  <c:v>24.244148499999998</c:v>
                </c:pt>
                <c:pt idx="332">
                  <c:v>24.252993499999992</c:v>
                </c:pt>
                <c:pt idx="333">
                  <c:v>24.1583735</c:v>
                </c:pt>
                <c:pt idx="334">
                  <c:v>24.149376</c:v>
                </c:pt>
                <c:pt idx="335">
                  <c:v>24.253592000000001</c:v>
                </c:pt>
                <c:pt idx="336">
                  <c:v>24.270080500000006</c:v>
                </c:pt>
                <c:pt idx="337">
                  <c:v>24.251160000000002</c:v>
                </c:pt>
                <c:pt idx="338">
                  <c:v>24.24811</c:v>
                </c:pt>
                <c:pt idx="339">
                  <c:v>24.254057499999998</c:v>
                </c:pt>
                <c:pt idx="340">
                  <c:v>24.245212500000001</c:v>
                </c:pt>
                <c:pt idx="341">
                  <c:v>24.232697500000004</c:v>
                </c:pt>
                <c:pt idx="342">
                  <c:v>24.153337499999996</c:v>
                </c:pt>
                <c:pt idx="343">
                  <c:v>24.147389999999998</c:v>
                </c:pt>
                <c:pt idx="344">
                  <c:v>24.156387499999997</c:v>
                </c:pt>
                <c:pt idx="345">
                  <c:v>24.153499999999998</c:v>
                </c:pt>
                <c:pt idx="346">
                  <c:v>24.156387499999997</c:v>
                </c:pt>
                <c:pt idx="347">
                  <c:v>24.110607499999997</c:v>
                </c:pt>
                <c:pt idx="348">
                  <c:v>24.049720000000004</c:v>
                </c:pt>
                <c:pt idx="349">
                  <c:v>16.235643000000007</c:v>
                </c:pt>
                <c:pt idx="350">
                  <c:v>8.7695374999999984</c:v>
                </c:pt>
                <c:pt idx="351">
                  <c:v>14.5235585</c:v>
                </c:pt>
                <c:pt idx="352">
                  <c:v>15.183440999999998</c:v>
                </c:pt>
                <c:pt idx="353">
                  <c:v>13.022070000000001</c:v>
                </c:pt>
                <c:pt idx="354">
                  <c:v>11.192474500000001</c:v>
                </c:pt>
                <c:pt idx="355">
                  <c:v>9.6940270000000019</c:v>
                </c:pt>
                <c:pt idx="356">
                  <c:v>7.7131969999999992</c:v>
                </c:pt>
                <c:pt idx="357">
                  <c:v>4.5084569999999999</c:v>
                </c:pt>
                <c:pt idx="358">
                  <c:v>3.3161334999999998</c:v>
                </c:pt>
                <c:pt idx="359">
                  <c:v>1.4984565000000001</c:v>
                </c:pt>
                <c:pt idx="360">
                  <c:v>0.62278199999999995</c:v>
                </c:pt>
                <c:pt idx="361">
                  <c:v>0.58936449999999996</c:v>
                </c:pt>
                <c:pt idx="362">
                  <c:v>0.59226199999999996</c:v>
                </c:pt>
                <c:pt idx="363">
                  <c:v>0.59226199999999996</c:v>
                </c:pt>
                <c:pt idx="364">
                  <c:v>0.57731699999999997</c:v>
                </c:pt>
                <c:pt idx="365">
                  <c:v>0.58921199999999996</c:v>
                </c:pt>
                <c:pt idx="366">
                  <c:v>0.58326449999999996</c:v>
                </c:pt>
              </c:numCache>
            </c:numRef>
          </c:yVal>
          <c:smooth val="0"/>
        </c:ser>
        <c:ser>
          <c:idx val="2"/>
          <c:order val="2"/>
          <c:tx>
            <c:v>Elastic BMD</c:v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'ANALYTICAL MODEL'!$I$6:$I$13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54</c:v>
                </c:pt>
              </c:numCache>
            </c:numRef>
          </c:xVal>
          <c:yVal>
            <c:numRef>
              <c:f>'ANALYTICAL MODEL'!$N$6:$N$13</c:f>
              <c:numCache>
                <c:formatCode>General</c:formatCode>
                <c:ptCount val="8"/>
                <c:pt idx="0">
                  <c:v>0</c:v>
                </c:pt>
                <c:pt idx="1">
                  <c:v>1.95</c:v>
                </c:pt>
                <c:pt idx="2">
                  <c:v>3.9</c:v>
                </c:pt>
                <c:pt idx="3">
                  <c:v>7.8</c:v>
                </c:pt>
                <c:pt idx="4">
                  <c:v>11.7</c:v>
                </c:pt>
                <c:pt idx="5">
                  <c:v>15.6</c:v>
                </c:pt>
                <c:pt idx="6">
                  <c:v>19.5</c:v>
                </c:pt>
                <c:pt idx="7">
                  <c:v>21.060000000000002</c:v>
                </c:pt>
              </c:numCache>
            </c:numRef>
          </c:yVal>
          <c:smooth val="0"/>
        </c:ser>
        <c:ser>
          <c:idx val="3"/>
          <c:order val="3"/>
          <c:tx>
            <c:v>ELASTIC MOMENTS-HOGGING</c:v>
          </c:tx>
          <c:spPr>
            <a:ln w="25400">
              <a:solidFill>
                <a:sysClr val="windowText" lastClr="000000">
                  <a:lumMod val="65000"/>
                  <a:lumOff val="35000"/>
                </a:sysClr>
              </a:solidFill>
              <a:prstDash val="sysDash"/>
            </a:ln>
          </c:spPr>
          <c:marker>
            <c:symbol val="none"/>
          </c:marker>
          <c:xVal>
            <c:numRef>
              <c:f>'ANALYTICAL MODEL'!$I$6:$I$13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54</c:v>
                </c:pt>
              </c:numCache>
            </c:numRef>
          </c:xVal>
          <c:yVal>
            <c:numRef>
              <c:f>'ANALYTICAL MODEL'!$O$6:$O$13</c:f>
              <c:numCache>
                <c:formatCode>General</c:formatCode>
                <c:ptCount val="8"/>
                <c:pt idx="0">
                  <c:v>0</c:v>
                </c:pt>
                <c:pt idx="1">
                  <c:v>0.97499999999999998</c:v>
                </c:pt>
                <c:pt idx="2">
                  <c:v>1.95</c:v>
                </c:pt>
                <c:pt idx="3">
                  <c:v>3.9</c:v>
                </c:pt>
                <c:pt idx="4">
                  <c:v>5.85</c:v>
                </c:pt>
                <c:pt idx="5">
                  <c:v>7.8</c:v>
                </c:pt>
                <c:pt idx="6">
                  <c:v>9.75</c:v>
                </c:pt>
                <c:pt idx="7">
                  <c:v>10.530000000000001</c:v>
                </c:pt>
              </c:numCache>
            </c:numRef>
          </c:yVal>
          <c:smooth val="0"/>
        </c:ser>
        <c:ser>
          <c:idx val="4"/>
          <c:order val="4"/>
          <c:tx>
            <c:v>Model-sagging</c:v>
          </c:tx>
          <c:marker>
            <c:symbol val="none"/>
          </c:marker>
          <c:xVal>
            <c:numRef>
              <c:f>'ANALYTICAL MODEL'!$D$6:$D$15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54</c:v>
                </c:pt>
              </c:numCache>
            </c:numRef>
          </c:xVal>
          <c:yVal>
            <c:numRef>
              <c:f>'ANALYTICAL MODEL'!$E$6:$E$15</c:f>
              <c:numCache>
                <c:formatCode>General</c:formatCode>
                <c:ptCount val="10"/>
                <c:pt idx="0">
                  <c:v>0</c:v>
                </c:pt>
                <c:pt idx="1">
                  <c:v>1.7</c:v>
                </c:pt>
                <c:pt idx="2">
                  <c:v>3.4</c:v>
                </c:pt>
                <c:pt idx="3">
                  <c:v>6.8</c:v>
                </c:pt>
                <c:pt idx="4">
                  <c:v>10.220000000000001</c:v>
                </c:pt>
                <c:pt idx="5">
                  <c:v>11.5</c:v>
                </c:pt>
                <c:pt idx="6">
                  <c:v>12</c:v>
                </c:pt>
                <c:pt idx="7">
                  <c:v>12.5</c:v>
                </c:pt>
                <c:pt idx="8">
                  <c:v>12.6</c:v>
                </c:pt>
                <c:pt idx="9">
                  <c:v>12.7</c:v>
                </c:pt>
              </c:numCache>
            </c:numRef>
          </c:yVal>
          <c:smooth val="0"/>
        </c:ser>
        <c:ser>
          <c:idx val="5"/>
          <c:order val="5"/>
          <c:tx>
            <c:v>Model-hogging</c:v>
          </c:tx>
          <c:marker>
            <c:symbol val="none"/>
          </c:marker>
          <c:xVal>
            <c:numRef>
              <c:f>'ANALYTICAL MODEL'!$D$6:$D$15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54</c:v>
                </c:pt>
              </c:numCache>
            </c:numRef>
          </c:xVal>
          <c:yVal>
            <c:numRef>
              <c:f>'ANALYTICAL MODEL'!$F$6:$F$15</c:f>
              <c:numCache>
                <c:formatCode>General</c:formatCode>
                <c:ptCount val="10"/>
                <c:pt idx="0">
                  <c:v>0</c:v>
                </c:pt>
                <c:pt idx="1">
                  <c:v>1.4</c:v>
                </c:pt>
                <c:pt idx="2">
                  <c:v>2.8</c:v>
                </c:pt>
                <c:pt idx="3">
                  <c:v>5.6</c:v>
                </c:pt>
                <c:pt idx="4">
                  <c:v>8.6</c:v>
                </c:pt>
                <c:pt idx="5">
                  <c:v>11.1</c:v>
                </c:pt>
                <c:pt idx="6">
                  <c:v>15</c:v>
                </c:pt>
                <c:pt idx="7">
                  <c:v>19.3</c:v>
                </c:pt>
                <c:pt idx="8">
                  <c:v>24.1</c:v>
                </c:pt>
                <c:pt idx="9">
                  <c:v>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827584"/>
        <c:axId val="129829504"/>
      </c:scatterChart>
      <c:valAx>
        <c:axId val="12982758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layout>
            <c:manualLayout>
              <c:xMode val="edge"/>
              <c:yMode val="edge"/>
              <c:x val="0.43175225693146685"/>
              <c:y val="0.96199918937389484"/>
            </c:manualLayout>
          </c:layout>
          <c:overlay val="0"/>
          <c:spPr>
            <a:ln>
              <a:solidFill>
                <a:sysClr val="windowText" lastClr="000000"/>
              </a:solidFill>
            </a:ln>
          </c:spPr>
        </c:title>
        <c:numFmt formatCode="General" sourceLinked="1"/>
        <c:majorTickMark val="none"/>
        <c:minorTickMark val="none"/>
        <c:tickLblPos val="nextTo"/>
        <c:crossAx val="129829504"/>
        <c:crosses val="autoZero"/>
        <c:crossBetween val="midCat"/>
        <c:majorUnit val="5"/>
        <c:minorUnit val="1"/>
      </c:valAx>
      <c:valAx>
        <c:axId val="129829504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MOMENT</a:t>
                </a:r>
              </a:p>
            </c:rich>
          </c:tx>
          <c:layout>
            <c:manualLayout>
              <c:xMode val="edge"/>
              <c:yMode val="edge"/>
              <c:x val="9.5479778907926124E-3"/>
              <c:y val="0.40489459066504541"/>
            </c:manualLayout>
          </c:layout>
          <c:overlay val="0"/>
          <c:spPr>
            <a:ln>
              <a:solidFill>
                <a:sysClr val="windowText" lastClr="000000"/>
              </a:solidFill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9827584"/>
        <c:crosses val="autoZero"/>
        <c:crossBetween val="midCat"/>
        <c:majorUnit val="5"/>
        <c:minorUnit val="1"/>
      </c:valAx>
      <c:spPr>
        <a:ln w="19050">
          <a:solidFill>
            <a:sysClr val="windowText" lastClr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0.09055</cdr:x>
      <cdr:y>0.01828</cdr:y>
    </cdr:from>
    <cdr:to>
      <cdr:x>0.4169</cdr:x>
      <cdr:y>0.10582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2475" y="111164"/>
          <a:ext cx="3036367" cy="5323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solidFill>
                <a:srgbClr val="C00000"/>
              </a:solidFill>
              <a:latin typeface="Arial Black" panose="020B0A04020102020204" pitchFamily="34" charset="0"/>
            </a:rPr>
            <a:t>U4</a:t>
          </a:r>
          <a:r>
            <a:rPr lang="en-GB" sz="1600" baseline="0">
              <a:solidFill>
                <a:srgbClr val="C00000"/>
              </a:solidFill>
              <a:latin typeface="Arial Black" panose="020B0A04020102020204" pitchFamily="34" charset="0"/>
            </a:rPr>
            <a:t> (CONTROL) / HOGGING</a:t>
          </a:r>
          <a:endParaRPr lang="en-GB" sz="1600">
            <a:solidFill>
              <a:srgbClr val="C00000"/>
            </a:solidFill>
            <a:latin typeface="Arial Black" panose="020B0A040201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0.85161</cdr:x>
      <cdr:y>0.26387</cdr:y>
    </cdr:from>
    <cdr:to>
      <cdr:x>0.85185</cdr:x>
      <cdr:y>0.45122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V="1">
          <a:off x="7932784" y="1605000"/>
          <a:ext cx="2216" cy="1139567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rgbClr val="C0000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0.85943</cdr:x>
      <cdr:y>0.32737</cdr:y>
    </cdr:from>
    <cdr:to>
      <cdr:x>0.90499</cdr:x>
      <cdr:y>0.38348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8005613" y="1991254"/>
          <a:ext cx="424387" cy="34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i="0">
              <a:solidFill>
                <a:srgbClr val="C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0.3973</cdr:x>
      <cdr:y>0.43204</cdr:y>
    </cdr:from>
    <cdr:to>
      <cdr:x>0.74703</cdr:x>
      <cdr:y>0.49151</cdr:y>
    </cdr:to>
    <cdr:sp macro="" textlink="">
      <cdr:nvSpPr>
        <cdr:cNvPr id="2" name="TextBox 1"/>
        <cdr:cNvSpPr txBox="1"/>
      </cdr:nvSpPr>
      <cdr:spPr>
        <a:xfrm xmlns:a="http://schemas.openxmlformats.org/drawingml/2006/main" rot="20021855">
          <a:off x="3699243" y="2628606"/>
          <a:ext cx="3256222" cy="361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 b="1" i="0">
              <a:solidFill>
                <a:sysClr val="windowText" lastClr="000000"/>
              </a:solidFill>
              <a:latin typeface="Arial Black" panose="020B0A04020102020204" pitchFamily="34" charset="0"/>
            </a:rPr>
            <a:t>elastic bending moment</a:t>
          </a:r>
          <a:r>
            <a:rPr lang="en-GB" sz="1200" b="1" i="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distribution</a:t>
          </a:r>
          <a:endParaRPr lang="en-GB" sz="1200" b="1" i="0">
            <a:solidFill>
              <a:sysClr val="windowText" lastClr="000000"/>
            </a:solidFill>
            <a:latin typeface="Arial Black" panose="020B0A04020102020204" pitchFamily="34" charset="0"/>
          </a:endParaRPr>
        </a:p>
      </cdr:txBody>
    </cdr:sp>
  </cdr:relSizeAnchor>
  <cdr:relSizeAnchor xmlns:cdr="http://schemas.openxmlformats.org/drawingml/2006/chartDrawing">
    <cdr:from>
      <cdr:x>0.83111</cdr:x>
      <cdr:y>0.47632</cdr:y>
    </cdr:from>
    <cdr:to>
      <cdr:x>0.92932</cdr:x>
      <cdr:y>0.53457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741793" y="2897232"/>
          <a:ext cx="914826" cy="354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>
              <a:latin typeface="Arial Black" panose="020B0A04020102020204" pitchFamily="34" charset="0"/>
            </a:rPr>
            <a:t>Sagging </a:t>
          </a:r>
        </a:p>
      </cdr:txBody>
    </cdr:sp>
  </cdr:relSizeAnchor>
  <cdr:relSizeAnchor xmlns:cdr="http://schemas.openxmlformats.org/drawingml/2006/chartDrawing">
    <cdr:from>
      <cdr:x>0.69983</cdr:x>
      <cdr:y>0.16753</cdr:y>
    </cdr:from>
    <cdr:to>
      <cdr:x>0.79804</cdr:x>
      <cdr:y>0.22578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518926" y="1019010"/>
          <a:ext cx="914827" cy="354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</a:rPr>
            <a:t>Hogging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0.06598</cdr:x>
      <cdr:y>0.02342</cdr:y>
    </cdr:from>
    <cdr:to>
      <cdr:x>0.96661</cdr:x>
      <cdr:y>0.90331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614363" y="142500"/>
          <a:ext cx="8385637" cy="535342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206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0.90991</cdr:x>
      <cdr:y>0.07721</cdr:y>
    </cdr:from>
    <cdr:to>
      <cdr:x>0.90991</cdr:x>
      <cdr:y>0.34962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V="1">
          <a:off x="8465820" y="469496"/>
          <a:ext cx="1" cy="1656484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206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0.9113</cdr:x>
      <cdr:y>0.1664</cdr:y>
    </cdr:from>
    <cdr:to>
      <cdr:x>0.97144</cdr:x>
      <cdr:y>0.22919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8485032" y="1012380"/>
          <a:ext cx="559908" cy="3820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800" b="1">
              <a:solidFill>
                <a:srgbClr val="002060"/>
              </a:solidFill>
            </a:rPr>
            <a:t>30 %</a:t>
          </a:r>
        </a:p>
      </cdr:txBody>
    </cdr:sp>
  </cdr:relSizeAnchor>
  <cdr:relSizeAnchor xmlns:cdr="http://schemas.openxmlformats.org/drawingml/2006/chartDrawing">
    <cdr:from>
      <cdr:x>0.06394</cdr:x>
      <cdr:y>0.02348</cdr:y>
    </cdr:from>
    <cdr:to>
      <cdr:x>0.95599</cdr:x>
      <cdr:y>0.9041</cdr:y>
    </cdr:to>
    <cdr:cxnSp macro="">
      <cdr:nvCxnSpPr>
        <cdr:cNvPr id="16" name="Straight Connector 15"/>
        <cdr:cNvCxnSpPr/>
      </cdr:nvCxnSpPr>
      <cdr:spPr>
        <a:xfrm xmlns:a="http://schemas.openxmlformats.org/drawingml/2006/main" flipV="1">
          <a:off x="595313" y="142875"/>
          <a:ext cx="8305800" cy="535781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C00000"/>
          </a:solidFill>
          <a:prstDash val="lgDashDot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0.89512</cdr:x>
      <cdr:y>0.08376</cdr:y>
    </cdr:from>
    <cdr:to>
      <cdr:x>0.89681</cdr:x>
      <cdr:y>0.39975</cdr:y>
    </cdr:to>
    <cdr:cxnSp macro="">
      <cdr:nvCxnSpPr>
        <cdr:cNvPr id="18" name="Straight Arrow Connector 17"/>
        <cdr:cNvCxnSpPr/>
      </cdr:nvCxnSpPr>
      <cdr:spPr>
        <a:xfrm xmlns:a="http://schemas.openxmlformats.org/drawingml/2006/main" flipH="1" flipV="1">
          <a:off x="8328214" y="509324"/>
          <a:ext cx="15686" cy="1921456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accent6">
              <a:lumMod val="50000"/>
            </a:schemeClr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0.83614</cdr:x>
      <cdr:y>0.1887</cdr:y>
    </cdr:from>
    <cdr:to>
      <cdr:x>0.89627</cdr:x>
      <cdr:y>0.2515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7779426" y="1147447"/>
          <a:ext cx="559451" cy="3818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800" b="1">
              <a:solidFill>
                <a:schemeClr val="accent6">
                  <a:lumMod val="50000"/>
                </a:schemeClr>
              </a:solidFill>
            </a:rPr>
            <a:t>34%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0.47961</cdr:x>
      <cdr:y>0.04092</cdr:y>
    </cdr:from>
    <cdr:to>
      <cdr:x>0.80596</cdr:x>
      <cdr:y>0.12847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2548" y="248672"/>
          <a:ext cx="3036552" cy="532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600">
              <a:solidFill>
                <a:srgbClr val="C00000"/>
              </a:solidFill>
              <a:latin typeface="Arial Black" panose="020B0A04020102020204" pitchFamily="34" charset="0"/>
            </a:rPr>
            <a:t>U4</a:t>
          </a:r>
          <a:r>
            <a:rPr lang="en-GB" sz="1600" baseline="0">
              <a:solidFill>
                <a:srgbClr val="C00000"/>
              </a:solidFill>
              <a:latin typeface="Arial Black" panose="020B0A04020102020204" pitchFamily="34" charset="0"/>
            </a:rPr>
            <a:t> (CONTROL) / SAGGING</a:t>
          </a:r>
          <a:endParaRPr lang="en-GB" sz="1600">
            <a:solidFill>
              <a:srgbClr val="C00000"/>
            </a:solidFill>
            <a:latin typeface="Arial Black" panose="020B0A040201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466"/>
  <sheetViews>
    <sheetView tabSelected="1" workbookViewId="0">
      <selection activeCell="E2" sqref="E2"/>
    </sheetView>
  </sheetViews>
  <sheetFormatPr defaultRowHeight="15" x14ac:dyDescent="0.25"/>
  <sheetData>
    <row r="2" spans="1:26" x14ac:dyDescent="0.25">
      <c r="A2" t="s">
        <v>0</v>
      </c>
    </row>
    <row r="3" spans="1:26" x14ac:dyDescent="0.25">
      <c r="A3" t="s">
        <v>1</v>
      </c>
    </row>
    <row r="5" spans="1:26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  <c r="T5" t="s">
        <v>21</v>
      </c>
      <c r="U5" t="s">
        <v>22</v>
      </c>
      <c r="V5" t="s">
        <v>23</v>
      </c>
      <c r="W5" t="s">
        <v>24</v>
      </c>
      <c r="X5" t="s">
        <v>25</v>
      </c>
      <c r="Y5" t="s">
        <v>26</v>
      </c>
      <c r="Z5" t="s">
        <v>27</v>
      </c>
    </row>
    <row r="6" spans="1:26" x14ac:dyDescent="0.25">
      <c r="A6">
        <v>1</v>
      </c>
      <c r="B6">
        <v>1</v>
      </c>
      <c r="C6">
        <v>11.486000000000001</v>
      </c>
      <c r="D6">
        <v>11.023999999999999</v>
      </c>
      <c r="E6">
        <v>0.47899999999999998</v>
      </c>
      <c r="F6">
        <v>2.399</v>
      </c>
      <c r="G6">
        <v>42.411000000000001</v>
      </c>
      <c r="I6">
        <v>0</v>
      </c>
      <c r="J6">
        <v>2491.6149999999998</v>
      </c>
      <c r="K6">
        <v>-0.48</v>
      </c>
      <c r="L6">
        <v>-1.9219999999999999</v>
      </c>
      <c r="M6">
        <v>257.846</v>
      </c>
      <c r="N6">
        <v>44.021000000000001</v>
      </c>
      <c r="O6">
        <v>0</v>
      </c>
      <c r="P6">
        <v>0</v>
      </c>
      <c r="Q6">
        <v>0.01</v>
      </c>
      <c r="R6">
        <v>3.4000000000000002E-2</v>
      </c>
      <c r="S6">
        <v>0</v>
      </c>
      <c r="T6">
        <v>-5.0000000000000001E-3</v>
      </c>
      <c r="U6">
        <v>7.0000000000000001E-3</v>
      </c>
      <c r="V6">
        <v>4.0000000000000001E-3</v>
      </c>
      <c r="W6">
        <v>0.30499999999999999</v>
      </c>
      <c r="X6">
        <v>0</v>
      </c>
      <c r="Y6">
        <v>-0.30499999999999999</v>
      </c>
      <c r="Z6">
        <v>0</v>
      </c>
    </row>
    <row r="7" spans="1:26" x14ac:dyDescent="0.25">
      <c r="A7">
        <v>2</v>
      </c>
      <c r="B7">
        <v>2</v>
      </c>
      <c r="C7">
        <v>11.007999999999999</v>
      </c>
      <c r="D7">
        <v>11.504</v>
      </c>
      <c r="E7">
        <v>-0.47899999999999998</v>
      </c>
      <c r="F7">
        <v>3.8380000000000001</v>
      </c>
      <c r="G7">
        <v>43.363999999999997</v>
      </c>
      <c r="I7">
        <v>0.48</v>
      </c>
      <c r="J7">
        <v>2485.893</v>
      </c>
      <c r="K7">
        <v>0</v>
      </c>
      <c r="L7">
        <v>-1.4419999999999999</v>
      </c>
      <c r="M7">
        <v>250.232</v>
      </c>
      <c r="N7">
        <v>42.585000000000001</v>
      </c>
      <c r="O7">
        <v>0</v>
      </c>
      <c r="P7">
        <v>-8.9999999999999993E-3</v>
      </c>
      <c r="Q7">
        <v>0.01</v>
      </c>
      <c r="R7">
        <v>3.4000000000000002E-2</v>
      </c>
      <c r="S7">
        <v>0</v>
      </c>
      <c r="T7">
        <v>5.0000000000000001E-3</v>
      </c>
      <c r="U7">
        <v>7.0000000000000001E-3</v>
      </c>
      <c r="V7">
        <v>4.0000000000000001E-3</v>
      </c>
      <c r="W7">
        <v>0</v>
      </c>
      <c r="X7">
        <v>-0.30499999999999999</v>
      </c>
      <c r="Y7">
        <v>0.30499999999999999</v>
      </c>
      <c r="Z7">
        <v>0.30499999999999999</v>
      </c>
    </row>
    <row r="8" spans="1:26" x14ac:dyDescent="0.25">
      <c r="A8">
        <v>3</v>
      </c>
      <c r="B8">
        <v>3</v>
      </c>
      <c r="C8">
        <v>12.444000000000001</v>
      </c>
      <c r="D8">
        <v>11.023999999999999</v>
      </c>
      <c r="E8">
        <v>0.47899999999999998</v>
      </c>
      <c r="F8">
        <v>3.3580000000000001</v>
      </c>
      <c r="G8">
        <v>43.363999999999997</v>
      </c>
      <c r="I8">
        <v>-0.96</v>
      </c>
      <c r="J8">
        <v>2485.4169999999999</v>
      </c>
      <c r="K8">
        <v>0.48</v>
      </c>
      <c r="L8">
        <v>-1.4419999999999999</v>
      </c>
      <c r="M8">
        <v>257.846</v>
      </c>
      <c r="N8">
        <v>44.499000000000002</v>
      </c>
      <c r="O8">
        <v>-5.0000000000000001E-3</v>
      </c>
      <c r="P8">
        <v>-8.9999999999999993E-3</v>
      </c>
      <c r="Q8">
        <v>1.4E-2</v>
      </c>
      <c r="R8">
        <v>3.4000000000000002E-2</v>
      </c>
      <c r="S8">
        <v>0</v>
      </c>
      <c r="T8">
        <v>0</v>
      </c>
      <c r="U8">
        <v>7.0000000000000001E-3</v>
      </c>
      <c r="V8">
        <v>7.0000000000000001E-3</v>
      </c>
      <c r="W8">
        <v>0</v>
      </c>
      <c r="X8">
        <v>-0.30499999999999999</v>
      </c>
      <c r="Y8">
        <v>-0.30499999999999999</v>
      </c>
      <c r="Z8">
        <v>0.30499999999999999</v>
      </c>
    </row>
    <row r="9" spans="1:26" x14ac:dyDescent="0.25">
      <c r="A9">
        <v>4</v>
      </c>
      <c r="B9">
        <v>4</v>
      </c>
      <c r="C9">
        <v>11.965</v>
      </c>
      <c r="D9">
        <v>11.023999999999999</v>
      </c>
      <c r="E9">
        <v>0.47899999999999998</v>
      </c>
      <c r="F9">
        <v>3.3580000000000001</v>
      </c>
      <c r="G9">
        <v>43.363999999999997</v>
      </c>
      <c r="I9">
        <v>0.48</v>
      </c>
      <c r="J9">
        <v>2484.94</v>
      </c>
      <c r="K9">
        <v>0.48</v>
      </c>
      <c r="L9">
        <v>-1.9219999999999999</v>
      </c>
      <c r="M9">
        <v>262.12900000000002</v>
      </c>
      <c r="N9">
        <v>44.978000000000002</v>
      </c>
      <c r="O9">
        <v>-0.01</v>
      </c>
      <c r="P9">
        <v>-8.9999999999999993E-3</v>
      </c>
      <c r="Q9">
        <v>0</v>
      </c>
      <c r="R9">
        <v>3.4000000000000002E-2</v>
      </c>
      <c r="S9">
        <v>0</v>
      </c>
      <c r="T9">
        <v>0</v>
      </c>
      <c r="U9">
        <v>3.0000000000000001E-3</v>
      </c>
      <c r="V9">
        <v>4.0000000000000001E-3</v>
      </c>
      <c r="W9">
        <v>-0.30499999999999999</v>
      </c>
      <c r="X9">
        <v>0</v>
      </c>
      <c r="Y9">
        <v>-0.30499999999999999</v>
      </c>
      <c r="Z9">
        <v>0</v>
      </c>
    </row>
    <row r="10" spans="1:26" x14ac:dyDescent="0.25">
      <c r="A10">
        <v>5</v>
      </c>
      <c r="B10">
        <v>5</v>
      </c>
      <c r="C10">
        <v>13.401</v>
      </c>
      <c r="D10">
        <v>11.504</v>
      </c>
      <c r="E10">
        <v>0.47899999999999998</v>
      </c>
      <c r="F10">
        <v>3.3580000000000001</v>
      </c>
      <c r="G10">
        <v>43.841000000000001</v>
      </c>
      <c r="I10">
        <v>0</v>
      </c>
      <c r="J10">
        <v>2485.893</v>
      </c>
      <c r="K10">
        <v>0.48</v>
      </c>
      <c r="L10">
        <v>-1.4419999999999999</v>
      </c>
      <c r="M10">
        <v>272.59800000000001</v>
      </c>
      <c r="N10">
        <v>47.37</v>
      </c>
      <c r="O10">
        <v>0</v>
      </c>
      <c r="P10">
        <v>-8.9999999999999993E-3</v>
      </c>
      <c r="Q10">
        <v>0</v>
      </c>
      <c r="R10">
        <v>3.4000000000000002E-2</v>
      </c>
      <c r="S10">
        <v>0</v>
      </c>
      <c r="T10">
        <v>-1.0999999999999999E-2</v>
      </c>
      <c r="U10">
        <v>7.0000000000000001E-3</v>
      </c>
      <c r="V10">
        <v>4.0000000000000001E-3</v>
      </c>
      <c r="W10">
        <v>0</v>
      </c>
      <c r="X10">
        <v>-0.30499999999999999</v>
      </c>
      <c r="Y10">
        <v>-0.30499999999999999</v>
      </c>
      <c r="Z10">
        <v>0</v>
      </c>
    </row>
    <row r="11" spans="1:26" x14ac:dyDescent="0.25">
      <c r="A11">
        <v>6</v>
      </c>
      <c r="B11">
        <v>6</v>
      </c>
      <c r="C11">
        <v>14.358000000000001</v>
      </c>
      <c r="D11">
        <v>12.462</v>
      </c>
      <c r="E11">
        <v>0.95799999999999996</v>
      </c>
      <c r="F11">
        <v>3.8380000000000001</v>
      </c>
      <c r="G11">
        <v>43.363999999999997</v>
      </c>
      <c r="I11">
        <v>0</v>
      </c>
      <c r="J11">
        <v>2483.5100000000002</v>
      </c>
      <c r="K11">
        <v>0.48</v>
      </c>
      <c r="L11">
        <v>-0.96099999999999997</v>
      </c>
      <c r="M11">
        <v>278.30799999999999</v>
      </c>
      <c r="N11">
        <v>48.326999999999998</v>
      </c>
      <c r="O11">
        <v>0</v>
      </c>
      <c r="P11">
        <v>-8.9999999999999993E-3</v>
      </c>
      <c r="Q11">
        <v>0.01</v>
      </c>
      <c r="R11">
        <v>3.4000000000000002E-2</v>
      </c>
      <c r="S11">
        <v>-5.0000000000000001E-3</v>
      </c>
      <c r="T11">
        <v>-1.0999999999999999E-2</v>
      </c>
      <c r="U11">
        <v>0</v>
      </c>
      <c r="V11">
        <v>0</v>
      </c>
      <c r="W11">
        <v>0</v>
      </c>
      <c r="X11">
        <v>0.30499999999999999</v>
      </c>
      <c r="Y11">
        <v>0</v>
      </c>
      <c r="Z11">
        <v>0</v>
      </c>
    </row>
    <row r="12" spans="1:26" x14ac:dyDescent="0.25">
      <c r="A12">
        <v>7</v>
      </c>
      <c r="B12">
        <v>7</v>
      </c>
      <c r="C12">
        <v>11.486000000000001</v>
      </c>
      <c r="D12">
        <v>11.504</v>
      </c>
      <c r="E12">
        <v>0.47899999999999998</v>
      </c>
      <c r="F12">
        <v>2.879</v>
      </c>
      <c r="G12">
        <v>41.935000000000002</v>
      </c>
      <c r="I12">
        <v>-0.48</v>
      </c>
      <c r="J12">
        <v>2479.2190000000001</v>
      </c>
      <c r="K12">
        <v>0</v>
      </c>
      <c r="L12">
        <v>-0.96099999999999997</v>
      </c>
      <c r="M12">
        <v>248.32900000000001</v>
      </c>
      <c r="N12">
        <v>41.15</v>
      </c>
      <c r="O12">
        <v>0</v>
      </c>
      <c r="P12">
        <v>0</v>
      </c>
      <c r="Q12">
        <v>0.01</v>
      </c>
      <c r="R12">
        <v>3.4000000000000002E-2</v>
      </c>
      <c r="S12">
        <v>5.0000000000000001E-3</v>
      </c>
      <c r="T12">
        <v>-5.0000000000000001E-3</v>
      </c>
      <c r="U12">
        <v>7.0000000000000001E-3</v>
      </c>
      <c r="V12">
        <v>4.0000000000000001E-3</v>
      </c>
      <c r="W12">
        <v>-0.61</v>
      </c>
      <c r="X12">
        <v>0.30499999999999999</v>
      </c>
      <c r="Y12">
        <v>0</v>
      </c>
      <c r="Z12">
        <v>0</v>
      </c>
    </row>
    <row r="13" spans="1:26" x14ac:dyDescent="0.25">
      <c r="A13">
        <v>8</v>
      </c>
      <c r="B13">
        <v>8</v>
      </c>
      <c r="C13">
        <v>12.922000000000001</v>
      </c>
      <c r="D13">
        <v>11.504</v>
      </c>
      <c r="E13">
        <v>0</v>
      </c>
      <c r="F13">
        <v>3.3580000000000001</v>
      </c>
      <c r="G13">
        <v>42.887999999999998</v>
      </c>
      <c r="I13">
        <v>-0.48</v>
      </c>
      <c r="J13">
        <v>2489.2310000000002</v>
      </c>
      <c r="K13">
        <v>0</v>
      </c>
      <c r="L13">
        <v>-0.96099999999999997</v>
      </c>
      <c r="M13">
        <v>272.12200000000001</v>
      </c>
      <c r="N13">
        <v>45.935000000000002</v>
      </c>
      <c r="O13">
        <v>-5.0000000000000001E-3</v>
      </c>
      <c r="P13">
        <v>-1.4E-2</v>
      </c>
      <c r="Q13">
        <v>0</v>
      </c>
      <c r="R13">
        <v>3.4000000000000002E-2</v>
      </c>
      <c r="S13">
        <v>-5.0000000000000001E-3</v>
      </c>
      <c r="T13">
        <v>-5.0000000000000001E-3</v>
      </c>
      <c r="U13">
        <v>3.0000000000000001E-3</v>
      </c>
      <c r="V13">
        <v>-4.0000000000000001E-3</v>
      </c>
      <c r="W13">
        <v>0</v>
      </c>
      <c r="X13">
        <v>0</v>
      </c>
      <c r="Y13">
        <v>0</v>
      </c>
      <c r="Z13">
        <v>-0.30499999999999999</v>
      </c>
    </row>
    <row r="14" spans="1:26" x14ac:dyDescent="0.25">
      <c r="A14">
        <v>9</v>
      </c>
      <c r="B14">
        <v>9</v>
      </c>
      <c r="C14">
        <v>9.5719999999999992</v>
      </c>
      <c r="D14">
        <v>10.545</v>
      </c>
      <c r="E14">
        <v>0</v>
      </c>
      <c r="F14">
        <v>2.879</v>
      </c>
      <c r="G14">
        <v>40.981000000000002</v>
      </c>
      <c r="I14">
        <v>0</v>
      </c>
      <c r="J14">
        <v>2470.6370000000002</v>
      </c>
      <c r="K14">
        <v>0</v>
      </c>
      <c r="L14">
        <v>-1.9219999999999999</v>
      </c>
      <c r="M14">
        <v>226.441</v>
      </c>
      <c r="N14">
        <v>36.365000000000002</v>
      </c>
      <c r="O14">
        <v>0</v>
      </c>
      <c r="P14">
        <v>-5.0000000000000001E-3</v>
      </c>
      <c r="Q14">
        <v>1.4E-2</v>
      </c>
      <c r="R14">
        <v>3.9E-2</v>
      </c>
      <c r="S14">
        <v>0</v>
      </c>
      <c r="T14">
        <v>-1.0999999999999999E-2</v>
      </c>
      <c r="U14">
        <v>3.0000000000000001E-3</v>
      </c>
      <c r="V14">
        <v>0</v>
      </c>
      <c r="W14">
        <v>-0.30499999999999999</v>
      </c>
      <c r="X14">
        <v>0</v>
      </c>
      <c r="Y14">
        <v>0.30499999999999999</v>
      </c>
      <c r="Z14">
        <v>0</v>
      </c>
    </row>
    <row r="15" spans="1:26" x14ac:dyDescent="0.25">
      <c r="A15">
        <v>10</v>
      </c>
      <c r="B15">
        <v>10</v>
      </c>
      <c r="C15">
        <v>8.1359999999999992</v>
      </c>
      <c r="D15">
        <v>8.6280000000000001</v>
      </c>
      <c r="E15">
        <v>0.47899999999999998</v>
      </c>
      <c r="F15">
        <v>2.399</v>
      </c>
      <c r="G15">
        <v>40.981000000000002</v>
      </c>
      <c r="I15">
        <v>0.48</v>
      </c>
      <c r="J15">
        <v>2470.6370000000002</v>
      </c>
      <c r="K15">
        <v>0</v>
      </c>
      <c r="L15">
        <v>-1.9219999999999999</v>
      </c>
      <c r="M15">
        <v>218.352</v>
      </c>
      <c r="N15">
        <v>33.015000000000001</v>
      </c>
      <c r="O15">
        <v>0.01</v>
      </c>
      <c r="P15">
        <v>-8.9999999999999993E-3</v>
      </c>
      <c r="Q15">
        <v>1.4E-2</v>
      </c>
      <c r="R15">
        <v>3.4000000000000002E-2</v>
      </c>
      <c r="S15">
        <v>5.0000000000000001E-3</v>
      </c>
      <c r="T15">
        <v>-5.0000000000000001E-3</v>
      </c>
      <c r="U15">
        <v>7.0000000000000001E-3</v>
      </c>
      <c r="V15">
        <v>0</v>
      </c>
      <c r="W15">
        <v>0</v>
      </c>
      <c r="X15">
        <v>-0.30499999999999999</v>
      </c>
      <c r="Y15">
        <v>-0.30499999999999999</v>
      </c>
      <c r="Z15">
        <v>0.30499999999999999</v>
      </c>
    </row>
    <row r="16" spans="1:26" x14ac:dyDescent="0.25">
      <c r="A16">
        <v>11</v>
      </c>
      <c r="B16">
        <v>11</v>
      </c>
      <c r="C16">
        <v>7.6580000000000004</v>
      </c>
      <c r="D16">
        <v>9.5860000000000003</v>
      </c>
      <c r="E16">
        <v>0.47899999999999998</v>
      </c>
      <c r="F16">
        <v>2.399</v>
      </c>
      <c r="G16">
        <v>40.981000000000002</v>
      </c>
      <c r="I16">
        <v>0.48</v>
      </c>
      <c r="J16">
        <v>2479.2190000000001</v>
      </c>
      <c r="K16">
        <v>-0.48</v>
      </c>
      <c r="L16">
        <v>-0.96099999999999997</v>
      </c>
      <c r="M16">
        <v>225.489</v>
      </c>
      <c r="N16">
        <v>34.451000000000001</v>
      </c>
      <c r="O16">
        <v>0</v>
      </c>
      <c r="P16">
        <v>-5.0000000000000001E-3</v>
      </c>
      <c r="Q16">
        <v>0</v>
      </c>
      <c r="R16">
        <v>3.4000000000000002E-2</v>
      </c>
      <c r="S16">
        <v>5.0000000000000001E-3</v>
      </c>
      <c r="T16">
        <v>0</v>
      </c>
      <c r="U16">
        <v>3.0000000000000001E-3</v>
      </c>
      <c r="V16">
        <v>4.0000000000000001E-3</v>
      </c>
      <c r="W16">
        <v>-0.30499999999999999</v>
      </c>
      <c r="X16">
        <v>0</v>
      </c>
      <c r="Y16">
        <v>-0.30499999999999999</v>
      </c>
      <c r="Z16">
        <v>0</v>
      </c>
    </row>
    <row r="17" spans="1:26" x14ac:dyDescent="0.25">
      <c r="A17">
        <v>12</v>
      </c>
      <c r="B17">
        <v>12</v>
      </c>
      <c r="C17">
        <v>9.093</v>
      </c>
      <c r="D17">
        <v>10.066000000000001</v>
      </c>
      <c r="E17">
        <v>0.47899999999999998</v>
      </c>
      <c r="F17">
        <v>2.879</v>
      </c>
      <c r="G17">
        <v>42.411000000000001</v>
      </c>
      <c r="I17">
        <v>-0.48</v>
      </c>
      <c r="J17">
        <v>2480.6489999999999</v>
      </c>
      <c r="K17">
        <v>0</v>
      </c>
      <c r="L17">
        <v>-1.4419999999999999</v>
      </c>
      <c r="M17">
        <v>240.24</v>
      </c>
      <c r="N17">
        <v>39.713999999999999</v>
      </c>
      <c r="O17">
        <v>0.01</v>
      </c>
      <c r="P17">
        <v>-1.4E-2</v>
      </c>
      <c r="Q17">
        <v>1.4E-2</v>
      </c>
      <c r="R17">
        <v>3.4000000000000002E-2</v>
      </c>
      <c r="S17">
        <v>5.0000000000000001E-3</v>
      </c>
      <c r="T17">
        <v>0</v>
      </c>
      <c r="U17">
        <v>7.0000000000000001E-3</v>
      </c>
      <c r="V17">
        <v>0</v>
      </c>
      <c r="W17">
        <v>-0.30499999999999999</v>
      </c>
      <c r="X17">
        <v>0</v>
      </c>
      <c r="Y17">
        <v>0</v>
      </c>
      <c r="Z17">
        <v>0.30499999999999999</v>
      </c>
    </row>
    <row r="18" spans="1:26" x14ac:dyDescent="0.25">
      <c r="A18">
        <v>13</v>
      </c>
      <c r="B18">
        <v>13</v>
      </c>
      <c r="C18">
        <v>10.051</v>
      </c>
      <c r="D18">
        <v>11.504</v>
      </c>
      <c r="E18">
        <v>-0.47899999999999998</v>
      </c>
      <c r="F18">
        <v>2.879</v>
      </c>
      <c r="G18">
        <v>42.887999999999998</v>
      </c>
      <c r="I18">
        <v>-0.48</v>
      </c>
      <c r="J18">
        <v>2493.9989999999998</v>
      </c>
      <c r="K18">
        <v>0</v>
      </c>
      <c r="L18">
        <v>-1.9219999999999999</v>
      </c>
      <c r="M18">
        <v>263.08</v>
      </c>
      <c r="N18">
        <v>43.542000000000002</v>
      </c>
      <c r="O18">
        <v>0</v>
      </c>
      <c r="P18">
        <v>0</v>
      </c>
      <c r="Q18">
        <v>0.01</v>
      </c>
      <c r="R18">
        <v>3.4000000000000002E-2</v>
      </c>
      <c r="S18">
        <v>0</v>
      </c>
      <c r="T18">
        <v>-5.0000000000000001E-3</v>
      </c>
      <c r="U18">
        <v>3.0000000000000001E-3</v>
      </c>
      <c r="V18">
        <v>7.0000000000000001E-3</v>
      </c>
      <c r="W18">
        <v>-0.30499999999999999</v>
      </c>
      <c r="X18">
        <v>0</v>
      </c>
      <c r="Y18">
        <v>0</v>
      </c>
      <c r="Z18">
        <v>0</v>
      </c>
    </row>
    <row r="19" spans="1:26" x14ac:dyDescent="0.25">
      <c r="A19">
        <v>14</v>
      </c>
      <c r="B19">
        <v>14</v>
      </c>
      <c r="C19">
        <v>10.051</v>
      </c>
      <c r="D19">
        <v>12.462</v>
      </c>
      <c r="E19">
        <v>-1.4370000000000001</v>
      </c>
      <c r="F19">
        <v>1.4390000000000001</v>
      </c>
      <c r="G19">
        <v>43.841000000000001</v>
      </c>
      <c r="I19">
        <v>-0.48</v>
      </c>
      <c r="J19">
        <v>2488.277</v>
      </c>
      <c r="K19">
        <v>-0.48</v>
      </c>
      <c r="L19">
        <v>-2.883</v>
      </c>
      <c r="M19">
        <v>255.46700000000001</v>
      </c>
      <c r="N19">
        <v>42.106999999999999</v>
      </c>
      <c r="O19">
        <v>0</v>
      </c>
      <c r="P19">
        <v>-5.0000000000000001E-3</v>
      </c>
      <c r="Q19">
        <v>5.0000000000000001E-3</v>
      </c>
      <c r="R19">
        <v>3.9E-2</v>
      </c>
      <c r="S19">
        <v>0</v>
      </c>
      <c r="T19">
        <v>0</v>
      </c>
      <c r="U19">
        <v>7.0000000000000001E-3</v>
      </c>
      <c r="V19">
        <v>4.0000000000000001E-3</v>
      </c>
      <c r="W19">
        <v>-0.30499999999999999</v>
      </c>
      <c r="X19">
        <v>0.30499999999999999</v>
      </c>
      <c r="Y19">
        <v>0</v>
      </c>
      <c r="Z19">
        <v>0.30499999999999999</v>
      </c>
    </row>
    <row r="20" spans="1:26" x14ac:dyDescent="0.25">
      <c r="A20">
        <v>15</v>
      </c>
      <c r="B20">
        <v>15</v>
      </c>
      <c r="C20">
        <v>12.922000000000001</v>
      </c>
      <c r="D20">
        <v>12.942</v>
      </c>
      <c r="E20">
        <v>-3.3530000000000002</v>
      </c>
      <c r="F20">
        <v>-0.48</v>
      </c>
      <c r="G20">
        <v>44.793999999999997</v>
      </c>
      <c r="I20">
        <v>-0.48</v>
      </c>
      <c r="J20">
        <v>2488.277</v>
      </c>
      <c r="K20">
        <v>0</v>
      </c>
      <c r="L20">
        <v>-3.8439999999999999</v>
      </c>
      <c r="M20">
        <v>257.37</v>
      </c>
      <c r="N20">
        <v>41.15</v>
      </c>
      <c r="O20">
        <v>-0.02</v>
      </c>
      <c r="P20">
        <v>-4.2999999999999997E-2</v>
      </c>
      <c r="Q20">
        <v>1.4E-2</v>
      </c>
      <c r="R20">
        <v>2.9000000000000001E-2</v>
      </c>
      <c r="S20">
        <v>0</v>
      </c>
      <c r="T20">
        <v>1.0999999999999999E-2</v>
      </c>
      <c r="U20">
        <v>1.4E-2</v>
      </c>
      <c r="V20">
        <v>2.1999999999999999E-2</v>
      </c>
      <c r="W20">
        <v>18.007999999999999</v>
      </c>
      <c r="X20">
        <v>0</v>
      </c>
      <c r="Y20">
        <v>6.1040000000000001</v>
      </c>
      <c r="Z20">
        <v>0</v>
      </c>
    </row>
    <row r="21" spans="1:26" x14ac:dyDescent="0.25">
      <c r="A21">
        <v>16</v>
      </c>
      <c r="B21">
        <v>16</v>
      </c>
      <c r="C21">
        <v>13.401</v>
      </c>
      <c r="D21">
        <v>13.420999999999999</v>
      </c>
      <c r="E21">
        <v>-2.8740000000000001</v>
      </c>
      <c r="F21">
        <v>0.96</v>
      </c>
      <c r="G21">
        <v>44.793999999999997</v>
      </c>
      <c r="I21">
        <v>0</v>
      </c>
      <c r="J21">
        <v>2489.2310000000002</v>
      </c>
      <c r="K21">
        <v>-0.48</v>
      </c>
      <c r="L21">
        <v>-3.3639999999999999</v>
      </c>
      <c r="M21">
        <v>271.64600000000002</v>
      </c>
      <c r="N21">
        <v>44.499000000000002</v>
      </c>
      <c r="O21">
        <v>-2.4E-2</v>
      </c>
      <c r="P21">
        <v>-5.1999999999999998E-2</v>
      </c>
      <c r="Q21">
        <v>0.01</v>
      </c>
      <c r="R21">
        <v>3.9E-2</v>
      </c>
      <c r="S21">
        <v>0</v>
      </c>
      <c r="T21">
        <v>5.0000000000000001E-3</v>
      </c>
      <c r="U21">
        <v>7.0000000000000001E-3</v>
      </c>
      <c r="V21">
        <v>2.1999999999999999E-2</v>
      </c>
      <c r="W21">
        <v>47.308</v>
      </c>
      <c r="X21">
        <v>11.903</v>
      </c>
      <c r="Y21">
        <v>18.922999999999998</v>
      </c>
      <c r="Z21">
        <v>-0.30499999999999999</v>
      </c>
    </row>
    <row r="22" spans="1:26" x14ac:dyDescent="0.25">
      <c r="A22">
        <v>17</v>
      </c>
      <c r="B22">
        <v>17</v>
      </c>
      <c r="C22">
        <v>15.794</v>
      </c>
      <c r="D22">
        <v>15.337999999999999</v>
      </c>
      <c r="E22">
        <v>-5.2690000000000001</v>
      </c>
      <c r="F22">
        <v>-2.399</v>
      </c>
      <c r="G22">
        <v>45.27</v>
      </c>
      <c r="I22">
        <v>-0.48</v>
      </c>
      <c r="J22">
        <v>2489.2310000000002</v>
      </c>
      <c r="K22">
        <v>0</v>
      </c>
      <c r="L22">
        <v>-3.8439999999999999</v>
      </c>
      <c r="M22">
        <v>283.54300000000001</v>
      </c>
      <c r="N22">
        <v>45.456000000000003</v>
      </c>
      <c r="O22">
        <v>-4.3999999999999997E-2</v>
      </c>
      <c r="P22">
        <v>-7.5999999999999998E-2</v>
      </c>
      <c r="Q22">
        <v>5.0000000000000001E-3</v>
      </c>
      <c r="R22">
        <v>3.9E-2</v>
      </c>
      <c r="S22">
        <v>0</v>
      </c>
      <c r="T22">
        <v>5.0000000000000001E-3</v>
      </c>
      <c r="U22">
        <v>0.01</v>
      </c>
      <c r="V22">
        <v>2.9000000000000001E-2</v>
      </c>
      <c r="W22">
        <v>60.737000000000002</v>
      </c>
      <c r="X22">
        <v>19.838999999999999</v>
      </c>
      <c r="Y22">
        <v>40.899000000000001</v>
      </c>
      <c r="Z22">
        <v>0</v>
      </c>
    </row>
    <row r="23" spans="1:26" x14ac:dyDescent="0.25">
      <c r="A23">
        <v>18</v>
      </c>
      <c r="B23">
        <v>18</v>
      </c>
      <c r="C23">
        <v>17.707999999999998</v>
      </c>
      <c r="D23">
        <v>16.297000000000001</v>
      </c>
      <c r="E23">
        <v>-6.2270000000000003</v>
      </c>
      <c r="F23">
        <v>-3.8380000000000001</v>
      </c>
      <c r="G23">
        <v>45.747</v>
      </c>
      <c r="I23">
        <v>0</v>
      </c>
      <c r="J23">
        <v>2485.4169999999999</v>
      </c>
      <c r="K23">
        <v>0</v>
      </c>
      <c r="L23">
        <v>-4.3250000000000002</v>
      </c>
      <c r="M23">
        <v>291.63299999999998</v>
      </c>
      <c r="N23">
        <v>45.456000000000003</v>
      </c>
      <c r="O23">
        <v>-4.3999999999999997E-2</v>
      </c>
      <c r="P23">
        <v>-0.09</v>
      </c>
      <c r="Q23">
        <v>5.0000000000000001E-3</v>
      </c>
      <c r="R23">
        <v>3.4000000000000002E-2</v>
      </c>
      <c r="S23">
        <v>-5.0000000000000001E-3</v>
      </c>
      <c r="T23">
        <v>1.6E-2</v>
      </c>
      <c r="U23">
        <v>1.4E-2</v>
      </c>
      <c r="V23">
        <v>2.9000000000000001E-2</v>
      </c>
      <c r="W23">
        <v>92.174000000000007</v>
      </c>
      <c r="X23">
        <v>25.332999999999998</v>
      </c>
      <c r="Y23">
        <v>68.977999999999994</v>
      </c>
      <c r="Z23">
        <v>0</v>
      </c>
    </row>
    <row r="24" spans="1:26" x14ac:dyDescent="0.25">
      <c r="A24">
        <v>19</v>
      </c>
      <c r="B24">
        <v>19</v>
      </c>
      <c r="C24">
        <v>18.666</v>
      </c>
      <c r="D24">
        <v>17.256</v>
      </c>
      <c r="E24">
        <v>-8.6219999999999999</v>
      </c>
      <c r="F24">
        <v>-4.798</v>
      </c>
      <c r="G24">
        <v>45.747</v>
      </c>
      <c r="I24">
        <v>-0.48</v>
      </c>
      <c r="J24">
        <v>2482.556</v>
      </c>
      <c r="K24">
        <v>0.48</v>
      </c>
      <c r="L24">
        <v>-4.3250000000000002</v>
      </c>
      <c r="M24">
        <v>284.97000000000003</v>
      </c>
      <c r="N24">
        <v>44.021000000000001</v>
      </c>
      <c r="O24">
        <v>-5.8999999999999997E-2</v>
      </c>
      <c r="P24">
        <v>-9.5000000000000001E-2</v>
      </c>
      <c r="Q24">
        <v>0</v>
      </c>
      <c r="R24">
        <v>3.4000000000000002E-2</v>
      </c>
      <c r="S24">
        <v>0</v>
      </c>
      <c r="T24">
        <v>2.1999999999999999E-2</v>
      </c>
      <c r="U24">
        <v>1.4E-2</v>
      </c>
      <c r="V24">
        <v>3.6999999999999998E-2</v>
      </c>
      <c r="W24">
        <v>108.351</v>
      </c>
      <c r="X24">
        <v>33.878999999999998</v>
      </c>
      <c r="Y24">
        <v>87.290999999999997</v>
      </c>
      <c r="Z24">
        <v>0.30499999999999999</v>
      </c>
    </row>
    <row r="25" spans="1:26" x14ac:dyDescent="0.25">
      <c r="A25">
        <v>20</v>
      </c>
      <c r="B25">
        <v>20</v>
      </c>
      <c r="C25">
        <v>18.666</v>
      </c>
      <c r="D25">
        <v>17.734999999999999</v>
      </c>
      <c r="E25">
        <v>-9.1010000000000009</v>
      </c>
      <c r="F25">
        <v>-5.2779999999999996</v>
      </c>
      <c r="G25">
        <v>45.27</v>
      </c>
      <c r="I25">
        <v>-0.48</v>
      </c>
      <c r="J25">
        <v>2479.2190000000001</v>
      </c>
      <c r="K25">
        <v>0.48</v>
      </c>
      <c r="L25">
        <v>-4.8049999999999997</v>
      </c>
      <c r="M25">
        <v>273.07299999999998</v>
      </c>
      <c r="N25">
        <v>40.670999999999999</v>
      </c>
      <c r="O25">
        <v>-3.9E-2</v>
      </c>
      <c r="P25">
        <v>-0.114</v>
      </c>
      <c r="Q25">
        <v>-5.0000000000000001E-3</v>
      </c>
      <c r="R25">
        <v>2.9000000000000001E-2</v>
      </c>
      <c r="S25">
        <v>0</v>
      </c>
      <c r="T25">
        <v>2.1999999999999999E-2</v>
      </c>
      <c r="U25">
        <v>1.7000000000000001E-2</v>
      </c>
      <c r="V25">
        <v>3.6999999999999998E-2</v>
      </c>
      <c r="W25">
        <v>125.748</v>
      </c>
      <c r="X25">
        <v>47.917999999999999</v>
      </c>
      <c r="Y25">
        <v>95.225999999999999</v>
      </c>
      <c r="Z25">
        <v>3.968</v>
      </c>
    </row>
    <row r="26" spans="1:26" x14ac:dyDescent="0.25">
      <c r="A26">
        <v>21</v>
      </c>
      <c r="B26">
        <v>21</v>
      </c>
      <c r="C26">
        <v>19.143999999999998</v>
      </c>
      <c r="D26">
        <v>19.172999999999998</v>
      </c>
      <c r="E26">
        <v>-9.58</v>
      </c>
      <c r="F26">
        <v>-5.7569999999999997</v>
      </c>
      <c r="G26">
        <v>45.27</v>
      </c>
      <c r="I26">
        <v>-0.48</v>
      </c>
      <c r="J26">
        <v>2484.94</v>
      </c>
      <c r="K26">
        <v>0.48</v>
      </c>
      <c r="L26">
        <v>-5.766</v>
      </c>
      <c r="M26">
        <v>282.11500000000001</v>
      </c>
      <c r="N26">
        <v>42.106999999999999</v>
      </c>
      <c r="O26">
        <v>-4.9000000000000002E-2</v>
      </c>
      <c r="P26">
        <v>-0.114</v>
      </c>
      <c r="Q26">
        <v>-5.0000000000000001E-3</v>
      </c>
      <c r="R26">
        <v>2.9000000000000001E-2</v>
      </c>
      <c r="S26">
        <v>-5.0000000000000001E-3</v>
      </c>
      <c r="T26">
        <v>2.1999999999999999E-2</v>
      </c>
      <c r="U26">
        <v>1.4E-2</v>
      </c>
      <c r="V26">
        <v>3.3000000000000002E-2</v>
      </c>
      <c r="W26">
        <v>133.37799999999999</v>
      </c>
      <c r="X26">
        <v>49.75</v>
      </c>
      <c r="Y26">
        <v>104.688</v>
      </c>
      <c r="Z26">
        <v>6.1040000000000001</v>
      </c>
    </row>
    <row r="27" spans="1:26" x14ac:dyDescent="0.25">
      <c r="A27">
        <v>22</v>
      </c>
      <c r="B27">
        <v>22</v>
      </c>
      <c r="C27">
        <v>19.143999999999998</v>
      </c>
      <c r="D27">
        <v>19.172999999999998</v>
      </c>
      <c r="E27">
        <v>-8.6219999999999999</v>
      </c>
      <c r="F27">
        <v>-6.7169999999999996</v>
      </c>
      <c r="G27">
        <v>45.747</v>
      </c>
      <c r="I27">
        <v>-0.48</v>
      </c>
      <c r="J27">
        <v>2486.37</v>
      </c>
      <c r="K27">
        <v>0</v>
      </c>
      <c r="L27">
        <v>-5.766</v>
      </c>
      <c r="M27">
        <v>285.44600000000003</v>
      </c>
      <c r="N27">
        <v>42.106999999999999</v>
      </c>
      <c r="O27">
        <v>-4.9000000000000002E-2</v>
      </c>
      <c r="P27">
        <v>-0.11899999999999999</v>
      </c>
      <c r="Q27">
        <v>-0.01</v>
      </c>
      <c r="R27">
        <v>3.9E-2</v>
      </c>
      <c r="S27">
        <v>0</v>
      </c>
      <c r="T27">
        <v>2.1999999999999999E-2</v>
      </c>
      <c r="U27">
        <v>1.4E-2</v>
      </c>
      <c r="V27">
        <v>3.3000000000000002E-2</v>
      </c>
      <c r="W27">
        <v>140.09299999999999</v>
      </c>
      <c r="X27">
        <v>49.445</v>
      </c>
      <c r="Y27">
        <v>110.182</v>
      </c>
      <c r="Z27">
        <v>3.3570000000000002</v>
      </c>
    </row>
    <row r="28" spans="1:26" x14ac:dyDescent="0.25">
      <c r="A28">
        <v>23</v>
      </c>
      <c r="B28">
        <v>23</v>
      </c>
      <c r="C28">
        <v>20.58</v>
      </c>
      <c r="D28">
        <v>18.693999999999999</v>
      </c>
      <c r="E28">
        <v>-10.058999999999999</v>
      </c>
      <c r="F28">
        <v>-7.1970000000000001</v>
      </c>
      <c r="G28">
        <v>45.27</v>
      </c>
      <c r="I28">
        <v>-0.96</v>
      </c>
      <c r="J28">
        <v>2484.94</v>
      </c>
      <c r="K28">
        <v>-0.48</v>
      </c>
      <c r="L28">
        <v>-6.2469999999999999</v>
      </c>
      <c r="M28">
        <v>280.68700000000001</v>
      </c>
      <c r="N28">
        <v>40.670999999999999</v>
      </c>
      <c r="O28">
        <v>-5.8999999999999997E-2</v>
      </c>
      <c r="P28">
        <v>-0.11899999999999999</v>
      </c>
      <c r="Q28">
        <v>-0.01</v>
      </c>
      <c r="R28">
        <v>3.9E-2</v>
      </c>
      <c r="S28">
        <v>5.0000000000000001E-3</v>
      </c>
      <c r="T28">
        <v>2.1999999999999999E-2</v>
      </c>
      <c r="U28">
        <v>1.4E-2</v>
      </c>
      <c r="V28">
        <v>0.04</v>
      </c>
      <c r="W28">
        <v>149.554</v>
      </c>
      <c r="X28">
        <v>49.75</v>
      </c>
      <c r="Y28">
        <v>110.792</v>
      </c>
      <c r="Z28">
        <v>6.4089999999999998</v>
      </c>
    </row>
    <row r="29" spans="1:26" x14ac:dyDescent="0.25">
      <c r="A29">
        <v>24</v>
      </c>
      <c r="B29">
        <v>24</v>
      </c>
      <c r="C29">
        <v>21.536999999999999</v>
      </c>
      <c r="D29">
        <v>21.09</v>
      </c>
      <c r="E29">
        <v>-9.58</v>
      </c>
      <c r="F29">
        <v>-8.1560000000000006</v>
      </c>
      <c r="G29">
        <v>45.27</v>
      </c>
      <c r="I29">
        <v>-0.48</v>
      </c>
      <c r="J29">
        <v>2484.94</v>
      </c>
      <c r="K29">
        <v>0.96</v>
      </c>
      <c r="L29">
        <v>-5.2859999999999996</v>
      </c>
      <c r="M29">
        <v>286.39800000000002</v>
      </c>
      <c r="N29">
        <v>41.15</v>
      </c>
      <c r="O29">
        <v>-7.2999999999999995E-2</v>
      </c>
      <c r="P29">
        <v>-0.128</v>
      </c>
      <c r="Q29">
        <v>-1.4E-2</v>
      </c>
      <c r="R29">
        <v>3.9E-2</v>
      </c>
      <c r="S29">
        <v>0</v>
      </c>
      <c r="T29">
        <v>2.1999999999999999E-2</v>
      </c>
      <c r="U29">
        <v>1.4E-2</v>
      </c>
      <c r="V29">
        <v>4.3999999999999997E-2</v>
      </c>
      <c r="W29">
        <v>157.79499999999999</v>
      </c>
      <c r="X29">
        <v>57.685000000000002</v>
      </c>
      <c r="Y29">
        <v>120.254</v>
      </c>
      <c r="Z29">
        <v>5.4939999999999998</v>
      </c>
    </row>
    <row r="30" spans="1:26" x14ac:dyDescent="0.25">
      <c r="A30">
        <v>25</v>
      </c>
      <c r="B30">
        <v>25</v>
      </c>
      <c r="C30">
        <v>22.495000000000001</v>
      </c>
      <c r="D30">
        <v>21.568999999999999</v>
      </c>
      <c r="E30">
        <v>-11.496</v>
      </c>
      <c r="F30">
        <v>-9.1159999999999997</v>
      </c>
      <c r="G30">
        <v>45.27</v>
      </c>
      <c r="I30">
        <v>-0.96</v>
      </c>
      <c r="J30">
        <v>2486.37</v>
      </c>
      <c r="K30">
        <v>1.4410000000000001</v>
      </c>
      <c r="L30">
        <v>-5.766</v>
      </c>
      <c r="M30">
        <v>289.72899999999998</v>
      </c>
      <c r="N30">
        <v>41.628</v>
      </c>
      <c r="O30">
        <v>-7.8E-2</v>
      </c>
      <c r="P30">
        <v>-0.13300000000000001</v>
      </c>
      <c r="Q30">
        <v>-2.9000000000000001E-2</v>
      </c>
      <c r="R30">
        <v>2.9000000000000001E-2</v>
      </c>
      <c r="S30">
        <v>5.0000000000000001E-3</v>
      </c>
      <c r="T30">
        <v>2.7E-2</v>
      </c>
      <c r="U30">
        <v>1.7000000000000001E-2</v>
      </c>
      <c r="V30">
        <v>0.04</v>
      </c>
      <c r="W30">
        <v>171.22499999999999</v>
      </c>
      <c r="X30">
        <v>60.737000000000002</v>
      </c>
      <c r="Y30">
        <v>133.37799999999999</v>
      </c>
      <c r="Z30">
        <v>9.7669999999999995</v>
      </c>
    </row>
    <row r="31" spans="1:26" x14ac:dyDescent="0.25">
      <c r="A31">
        <v>26</v>
      </c>
      <c r="B31">
        <v>26</v>
      </c>
      <c r="C31">
        <v>19.623000000000001</v>
      </c>
      <c r="D31">
        <v>20.131</v>
      </c>
      <c r="E31">
        <v>-12.454000000000001</v>
      </c>
      <c r="F31">
        <v>-10.074999999999999</v>
      </c>
      <c r="G31">
        <v>44.317</v>
      </c>
      <c r="I31">
        <v>-1.4390000000000001</v>
      </c>
      <c r="J31">
        <v>2461.5790000000002</v>
      </c>
      <c r="K31">
        <v>-0.48</v>
      </c>
      <c r="L31">
        <v>-6.2469999999999999</v>
      </c>
      <c r="M31">
        <v>244.04599999999999</v>
      </c>
      <c r="N31">
        <v>31.100999999999999</v>
      </c>
      <c r="O31">
        <v>-8.7999999999999995E-2</v>
      </c>
      <c r="P31">
        <v>-0.13300000000000001</v>
      </c>
      <c r="Q31">
        <v>-2.9000000000000001E-2</v>
      </c>
      <c r="R31">
        <v>2.9000000000000001E-2</v>
      </c>
      <c r="S31">
        <v>-0.01</v>
      </c>
      <c r="T31">
        <v>3.3000000000000002E-2</v>
      </c>
      <c r="U31">
        <v>2.1000000000000001E-2</v>
      </c>
      <c r="V31">
        <v>4.3999999999999997E-2</v>
      </c>
      <c r="W31">
        <v>189.53700000000001</v>
      </c>
      <c r="X31">
        <v>69.588999999999999</v>
      </c>
      <c r="Y31">
        <v>142.84</v>
      </c>
      <c r="Z31">
        <v>9.7669999999999995</v>
      </c>
    </row>
    <row r="32" spans="1:26" x14ac:dyDescent="0.25">
      <c r="A32">
        <v>27</v>
      </c>
      <c r="B32">
        <v>27</v>
      </c>
      <c r="C32">
        <v>19.623000000000001</v>
      </c>
      <c r="D32">
        <v>20.611000000000001</v>
      </c>
      <c r="E32">
        <v>-14.37</v>
      </c>
      <c r="F32">
        <v>-10.555</v>
      </c>
      <c r="G32">
        <v>44.793999999999997</v>
      </c>
      <c r="I32">
        <v>-1.4390000000000001</v>
      </c>
      <c r="J32">
        <v>2478.2649999999999</v>
      </c>
      <c r="K32">
        <v>0</v>
      </c>
      <c r="L32">
        <v>-7.6879999999999997</v>
      </c>
      <c r="M32">
        <v>256.41800000000001</v>
      </c>
      <c r="N32">
        <v>33.015000000000001</v>
      </c>
      <c r="O32">
        <v>-8.7999999999999995E-2</v>
      </c>
      <c r="P32">
        <v>-0.14199999999999999</v>
      </c>
      <c r="Q32">
        <v>-3.3000000000000002E-2</v>
      </c>
      <c r="R32">
        <v>2.9000000000000001E-2</v>
      </c>
      <c r="S32">
        <v>0</v>
      </c>
      <c r="T32">
        <v>2.7E-2</v>
      </c>
      <c r="U32">
        <v>1.7000000000000001E-2</v>
      </c>
      <c r="V32">
        <v>4.8000000000000001E-2</v>
      </c>
      <c r="W32">
        <v>198.69399999999999</v>
      </c>
      <c r="X32">
        <v>73.861999999999995</v>
      </c>
      <c r="Y32">
        <v>149.86000000000001</v>
      </c>
      <c r="Z32">
        <v>10.071999999999999</v>
      </c>
    </row>
    <row r="33" spans="1:26" x14ac:dyDescent="0.25">
      <c r="A33">
        <v>28</v>
      </c>
      <c r="B33">
        <v>28</v>
      </c>
      <c r="C33">
        <v>20.100999999999999</v>
      </c>
      <c r="D33">
        <v>21.09</v>
      </c>
      <c r="E33">
        <v>-13.412000000000001</v>
      </c>
      <c r="F33">
        <v>-11.513999999999999</v>
      </c>
      <c r="G33">
        <v>44.317</v>
      </c>
      <c r="I33">
        <v>-1.4390000000000001</v>
      </c>
      <c r="J33">
        <v>2481.6019999999999</v>
      </c>
      <c r="K33">
        <v>0.48</v>
      </c>
      <c r="L33">
        <v>-7.2069999999999999</v>
      </c>
      <c r="M33">
        <v>260.70100000000002</v>
      </c>
      <c r="N33">
        <v>33.015000000000001</v>
      </c>
      <c r="O33">
        <v>-0.10199999999999999</v>
      </c>
      <c r="P33">
        <v>-0.14699999999999999</v>
      </c>
      <c r="Q33">
        <v>-3.3000000000000002E-2</v>
      </c>
      <c r="R33">
        <v>2.9000000000000001E-2</v>
      </c>
      <c r="S33">
        <v>-5.0000000000000001E-3</v>
      </c>
      <c r="T33">
        <v>3.7999999999999999E-2</v>
      </c>
      <c r="U33">
        <v>1.4E-2</v>
      </c>
      <c r="V33">
        <v>4.8000000000000001E-2</v>
      </c>
      <c r="W33">
        <v>207.24</v>
      </c>
      <c r="X33">
        <v>79.661000000000001</v>
      </c>
      <c r="Y33">
        <v>159.321</v>
      </c>
      <c r="Z33">
        <v>10.377000000000001</v>
      </c>
    </row>
    <row r="34" spans="1:26" x14ac:dyDescent="0.25">
      <c r="A34">
        <v>29</v>
      </c>
      <c r="B34">
        <v>29</v>
      </c>
      <c r="C34">
        <v>20.58</v>
      </c>
      <c r="D34">
        <v>21.568999999999999</v>
      </c>
      <c r="E34">
        <v>-13.412000000000001</v>
      </c>
      <c r="F34">
        <v>-11.513999999999999</v>
      </c>
      <c r="G34">
        <v>44.793999999999997</v>
      </c>
      <c r="I34">
        <v>-1.4390000000000001</v>
      </c>
      <c r="J34">
        <v>2480.6489999999999</v>
      </c>
      <c r="K34">
        <v>0</v>
      </c>
      <c r="L34">
        <v>-6.7270000000000003</v>
      </c>
      <c r="M34">
        <v>262.12900000000002</v>
      </c>
      <c r="N34">
        <v>34.451000000000001</v>
      </c>
      <c r="O34">
        <v>-9.8000000000000004E-2</v>
      </c>
      <c r="P34">
        <v>-0.14699999999999999</v>
      </c>
      <c r="Q34">
        <v>-3.3000000000000002E-2</v>
      </c>
      <c r="R34">
        <v>3.9E-2</v>
      </c>
      <c r="S34">
        <v>0</v>
      </c>
      <c r="T34">
        <v>2.7E-2</v>
      </c>
      <c r="U34">
        <v>2.1000000000000001E-2</v>
      </c>
      <c r="V34">
        <v>5.5E-2</v>
      </c>
      <c r="W34">
        <v>219.143</v>
      </c>
      <c r="X34">
        <v>79.661000000000001</v>
      </c>
      <c r="Y34">
        <v>164.815</v>
      </c>
      <c r="Z34">
        <v>10.377000000000001</v>
      </c>
    </row>
    <row r="35" spans="1:26" x14ac:dyDescent="0.25">
      <c r="A35">
        <v>30</v>
      </c>
      <c r="B35">
        <v>30</v>
      </c>
      <c r="C35">
        <v>23.452000000000002</v>
      </c>
      <c r="D35">
        <v>23.007000000000001</v>
      </c>
      <c r="E35">
        <v>-13.412000000000001</v>
      </c>
      <c r="F35">
        <v>-10.555</v>
      </c>
      <c r="G35">
        <v>46.222999999999999</v>
      </c>
      <c r="I35">
        <v>-1.4390000000000001</v>
      </c>
      <c r="J35">
        <v>2491.1379999999999</v>
      </c>
      <c r="K35">
        <v>0.96</v>
      </c>
      <c r="L35">
        <v>-7.2069999999999999</v>
      </c>
      <c r="M35">
        <v>301.62599999999998</v>
      </c>
      <c r="N35">
        <v>42.585000000000001</v>
      </c>
      <c r="O35">
        <v>-8.7999999999999995E-2</v>
      </c>
      <c r="P35">
        <v>-0.152</v>
      </c>
      <c r="Q35">
        <v>-3.7999999999999999E-2</v>
      </c>
      <c r="R35">
        <v>3.4000000000000002E-2</v>
      </c>
      <c r="S35">
        <v>0</v>
      </c>
      <c r="T35">
        <v>3.3000000000000002E-2</v>
      </c>
      <c r="U35">
        <v>1.4E-2</v>
      </c>
      <c r="V35">
        <v>4.8000000000000001E-2</v>
      </c>
      <c r="W35">
        <v>212.12299999999999</v>
      </c>
      <c r="X35">
        <v>79.965999999999994</v>
      </c>
      <c r="Y35">
        <v>160.542</v>
      </c>
      <c r="Z35">
        <v>9.7669999999999995</v>
      </c>
    </row>
    <row r="36" spans="1:26" x14ac:dyDescent="0.25">
      <c r="A36">
        <v>31</v>
      </c>
      <c r="B36">
        <v>31</v>
      </c>
      <c r="C36">
        <v>26.323</v>
      </c>
      <c r="D36">
        <v>24.445</v>
      </c>
      <c r="E36">
        <v>-12.454000000000001</v>
      </c>
      <c r="F36">
        <v>-9.5950000000000006</v>
      </c>
      <c r="G36">
        <v>46.222999999999999</v>
      </c>
      <c r="I36">
        <v>-1.4390000000000001</v>
      </c>
      <c r="J36">
        <v>2496.8589999999999</v>
      </c>
      <c r="K36">
        <v>0.96</v>
      </c>
      <c r="L36">
        <v>-6.7270000000000003</v>
      </c>
      <c r="M36">
        <v>325.89800000000002</v>
      </c>
      <c r="N36">
        <v>48.326999999999998</v>
      </c>
      <c r="O36">
        <v>-9.2999999999999999E-2</v>
      </c>
      <c r="P36">
        <v>-0.152</v>
      </c>
      <c r="Q36">
        <v>-3.7999999999999999E-2</v>
      </c>
      <c r="R36">
        <v>3.4000000000000002E-2</v>
      </c>
      <c r="S36">
        <v>0</v>
      </c>
      <c r="T36">
        <v>3.7999999999999999E-2</v>
      </c>
      <c r="U36">
        <v>1.7000000000000001E-2</v>
      </c>
      <c r="V36">
        <v>4.3999999999999997E-2</v>
      </c>
      <c r="W36">
        <v>210.292</v>
      </c>
      <c r="X36">
        <v>79.965999999999994</v>
      </c>
      <c r="Y36">
        <v>160.542</v>
      </c>
      <c r="Z36">
        <v>10.377000000000001</v>
      </c>
    </row>
    <row r="37" spans="1:26" x14ac:dyDescent="0.25">
      <c r="A37">
        <v>32</v>
      </c>
      <c r="B37">
        <v>32</v>
      </c>
      <c r="C37">
        <v>23.452000000000002</v>
      </c>
      <c r="D37">
        <v>23.966000000000001</v>
      </c>
      <c r="E37">
        <v>-12.454000000000001</v>
      </c>
      <c r="F37">
        <v>-9.5950000000000006</v>
      </c>
      <c r="G37">
        <v>46.222999999999999</v>
      </c>
      <c r="I37">
        <v>-0.96</v>
      </c>
      <c r="J37">
        <v>2482.0790000000002</v>
      </c>
      <c r="K37">
        <v>0.96</v>
      </c>
      <c r="L37">
        <v>-7.2069999999999999</v>
      </c>
      <c r="M37">
        <v>294.488</v>
      </c>
      <c r="N37">
        <v>41.628</v>
      </c>
      <c r="O37">
        <v>-9.2999999999999999E-2</v>
      </c>
      <c r="P37">
        <v>-0.156</v>
      </c>
      <c r="Q37">
        <v>-3.7999999999999999E-2</v>
      </c>
      <c r="R37">
        <v>3.9E-2</v>
      </c>
      <c r="S37">
        <v>0</v>
      </c>
      <c r="T37">
        <v>2.7E-2</v>
      </c>
      <c r="U37">
        <v>1.7000000000000001E-2</v>
      </c>
      <c r="V37">
        <v>4.3999999999999997E-2</v>
      </c>
      <c r="W37">
        <v>209.98699999999999</v>
      </c>
      <c r="X37">
        <v>79.965999999999994</v>
      </c>
      <c r="Y37">
        <v>160.23699999999999</v>
      </c>
      <c r="Z37">
        <v>9.7669999999999995</v>
      </c>
    </row>
    <row r="38" spans="1:26" x14ac:dyDescent="0.25">
      <c r="A38">
        <v>33</v>
      </c>
      <c r="B38">
        <v>33</v>
      </c>
      <c r="C38">
        <v>22.972999999999999</v>
      </c>
      <c r="D38">
        <v>22.527999999999999</v>
      </c>
      <c r="E38">
        <v>-12.933</v>
      </c>
      <c r="F38">
        <v>-10.074999999999999</v>
      </c>
      <c r="G38">
        <v>46.222999999999999</v>
      </c>
      <c r="I38">
        <v>-1.919</v>
      </c>
      <c r="J38">
        <v>2484.4630000000002</v>
      </c>
      <c r="K38">
        <v>0.96</v>
      </c>
      <c r="L38">
        <v>-7.6879999999999997</v>
      </c>
      <c r="M38">
        <v>294.488</v>
      </c>
      <c r="N38">
        <v>41.628</v>
      </c>
      <c r="O38">
        <v>-9.2999999999999999E-2</v>
      </c>
      <c r="P38">
        <v>-0.152</v>
      </c>
      <c r="Q38">
        <v>-2.9000000000000001E-2</v>
      </c>
      <c r="R38">
        <v>3.4000000000000002E-2</v>
      </c>
      <c r="S38">
        <v>-5.0000000000000001E-3</v>
      </c>
      <c r="T38">
        <v>3.3000000000000002E-2</v>
      </c>
      <c r="U38">
        <v>1.7000000000000001E-2</v>
      </c>
      <c r="V38">
        <v>4.3999999999999997E-2</v>
      </c>
      <c r="W38">
        <v>210.292</v>
      </c>
      <c r="X38">
        <v>80.271000000000001</v>
      </c>
      <c r="Y38">
        <v>160.23699999999999</v>
      </c>
      <c r="Z38">
        <v>9.7669999999999995</v>
      </c>
    </row>
    <row r="39" spans="1:26" x14ac:dyDescent="0.25">
      <c r="A39">
        <v>34</v>
      </c>
      <c r="B39">
        <v>34</v>
      </c>
      <c r="C39">
        <v>24.888000000000002</v>
      </c>
      <c r="D39">
        <v>24.445</v>
      </c>
      <c r="E39">
        <v>-12.454000000000001</v>
      </c>
      <c r="F39">
        <v>-8.6359999999999992</v>
      </c>
      <c r="G39">
        <v>47.652999999999999</v>
      </c>
      <c r="I39">
        <v>-0.48</v>
      </c>
      <c r="J39">
        <v>2496.3820000000001</v>
      </c>
      <c r="K39">
        <v>0.96</v>
      </c>
      <c r="L39">
        <v>-7.2069999999999999</v>
      </c>
      <c r="M39">
        <v>323.99400000000003</v>
      </c>
      <c r="N39">
        <v>46.892000000000003</v>
      </c>
      <c r="O39">
        <v>-8.7999999999999995E-2</v>
      </c>
      <c r="P39">
        <v>-0.14699999999999999</v>
      </c>
      <c r="Q39">
        <v>-3.7999999999999999E-2</v>
      </c>
      <c r="R39">
        <v>3.4000000000000002E-2</v>
      </c>
      <c r="S39">
        <v>0</v>
      </c>
      <c r="T39">
        <v>3.3000000000000002E-2</v>
      </c>
      <c r="U39">
        <v>1.7000000000000001E-2</v>
      </c>
      <c r="V39">
        <v>4.3999999999999997E-2</v>
      </c>
      <c r="W39">
        <v>209.98699999999999</v>
      </c>
      <c r="X39">
        <v>80.271000000000001</v>
      </c>
      <c r="Y39">
        <v>160.23699999999999</v>
      </c>
      <c r="Z39">
        <v>10.071999999999999</v>
      </c>
    </row>
    <row r="40" spans="1:26" x14ac:dyDescent="0.25">
      <c r="A40">
        <v>35</v>
      </c>
      <c r="B40">
        <v>35</v>
      </c>
      <c r="C40">
        <v>23.93</v>
      </c>
      <c r="D40">
        <v>22.527999999999999</v>
      </c>
      <c r="E40">
        <v>-12.933</v>
      </c>
      <c r="F40">
        <v>-9.5950000000000006</v>
      </c>
      <c r="G40">
        <v>46.7</v>
      </c>
      <c r="I40">
        <v>-0.96</v>
      </c>
      <c r="J40">
        <v>2483.9859999999999</v>
      </c>
      <c r="K40">
        <v>1.4410000000000001</v>
      </c>
      <c r="L40">
        <v>-6.7270000000000003</v>
      </c>
      <c r="M40">
        <v>299.24700000000001</v>
      </c>
      <c r="N40">
        <v>43.064</v>
      </c>
      <c r="O40">
        <v>-9.8000000000000004E-2</v>
      </c>
      <c r="P40">
        <v>-0.14699999999999999</v>
      </c>
      <c r="Q40">
        <v>-3.7999999999999999E-2</v>
      </c>
      <c r="R40">
        <v>2.9000000000000001E-2</v>
      </c>
      <c r="S40">
        <v>-5.0000000000000001E-3</v>
      </c>
      <c r="T40">
        <v>3.3000000000000002E-2</v>
      </c>
      <c r="U40">
        <v>1.7000000000000001E-2</v>
      </c>
      <c r="V40">
        <v>0.04</v>
      </c>
      <c r="W40">
        <v>210.59700000000001</v>
      </c>
      <c r="X40">
        <v>79.661000000000001</v>
      </c>
      <c r="Y40">
        <v>160.23699999999999</v>
      </c>
      <c r="Z40">
        <v>10.377000000000001</v>
      </c>
    </row>
    <row r="41" spans="1:26" x14ac:dyDescent="0.25">
      <c r="A41">
        <v>36</v>
      </c>
      <c r="B41">
        <v>36</v>
      </c>
      <c r="C41">
        <v>35.417000000000002</v>
      </c>
      <c r="D41">
        <v>31.635999999999999</v>
      </c>
      <c r="E41">
        <v>-17.242999999999999</v>
      </c>
      <c r="F41">
        <v>-12.954000000000001</v>
      </c>
      <c r="G41">
        <v>50.512</v>
      </c>
      <c r="I41">
        <v>-0.96</v>
      </c>
      <c r="J41">
        <v>2529.2809999999999</v>
      </c>
      <c r="K41">
        <v>1.921</v>
      </c>
      <c r="L41">
        <v>-8.1679999999999993</v>
      </c>
      <c r="M41">
        <v>410.142</v>
      </c>
      <c r="N41">
        <v>63.161000000000001</v>
      </c>
      <c r="O41">
        <v>-0.11700000000000001</v>
      </c>
      <c r="P41">
        <v>-0.17499999999999999</v>
      </c>
      <c r="Q41">
        <v>-4.2999999999999997E-2</v>
      </c>
      <c r="R41">
        <v>3.9E-2</v>
      </c>
      <c r="S41">
        <v>0</v>
      </c>
      <c r="T41">
        <v>3.7999999999999999E-2</v>
      </c>
      <c r="U41">
        <v>2.1000000000000001E-2</v>
      </c>
      <c r="V41">
        <v>5.5E-2</v>
      </c>
      <c r="W41">
        <v>214.565</v>
      </c>
      <c r="X41">
        <v>80.271000000000001</v>
      </c>
      <c r="Y41">
        <v>160.84700000000001</v>
      </c>
      <c r="Z41">
        <v>10.071999999999999</v>
      </c>
    </row>
    <row r="42" spans="1:26" x14ac:dyDescent="0.25">
      <c r="A42">
        <v>37</v>
      </c>
      <c r="B42">
        <v>37</v>
      </c>
      <c r="C42">
        <v>33.503</v>
      </c>
      <c r="D42">
        <v>31.635999999999999</v>
      </c>
      <c r="E42">
        <v>-23.47</v>
      </c>
      <c r="F42">
        <v>-19.670000000000002</v>
      </c>
      <c r="G42">
        <v>49.082999999999998</v>
      </c>
      <c r="I42">
        <v>-2.879</v>
      </c>
      <c r="J42">
        <v>2492.5680000000002</v>
      </c>
      <c r="K42">
        <v>2.4009999999999998</v>
      </c>
      <c r="L42">
        <v>-10.09</v>
      </c>
      <c r="M42">
        <v>334.464</v>
      </c>
      <c r="N42">
        <v>44.499000000000002</v>
      </c>
      <c r="O42">
        <v>-0.17599999999999999</v>
      </c>
      <c r="P42">
        <v>-0.223</v>
      </c>
      <c r="Q42">
        <v>-7.0999999999999994E-2</v>
      </c>
      <c r="R42">
        <v>2.4E-2</v>
      </c>
      <c r="S42">
        <v>0</v>
      </c>
      <c r="T42">
        <v>4.9000000000000002E-2</v>
      </c>
      <c r="U42">
        <v>2.4E-2</v>
      </c>
      <c r="V42">
        <v>6.9000000000000006E-2</v>
      </c>
      <c r="W42">
        <v>302.161</v>
      </c>
      <c r="X42">
        <v>103.467</v>
      </c>
      <c r="Y42">
        <v>188.92699999999999</v>
      </c>
      <c r="Z42">
        <v>10.071999999999999</v>
      </c>
    </row>
    <row r="43" spans="1:26" x14ac:dyDescent="0.25">
      <c r="A43">
        <v>38</v>
      </c>
      <c r="B43">
        <v>38</v>
      </c>
      <c r="C43">
        <v>38.289000000000001</v>
      </c>
      <c r="D43">
        <v>35.47</v>
      </c>
      <c r="E43">
        <v>-25.385999999999999</v>
      </c>
      <c r="F43">
        <v>-21.588999999999999</v>
      </c>
      <c r="G43">
        <v>50.988999999999997</v>
      </c>
      <c r="I43">
        <v>-3.359</v>
      </c>
      <c r="J43">
        <v>2502.5810000000001</v>
      </c>
      <c r="K43">
        <v>2.4009999999999998</v>
      </c>
      <c r="L43">
        <v>-11.051</v>
      </c>
      <c r="M43">
        <v>367.78</v>
      </c>
      <c r="N43">
        <v>50.72</v>
      </c>
      <c r="O43">
        <v>-0.19500000000000001</v>
      </c>
      <c r="P43">
        <v>-0.24199999999999999</v>
      </c>
      <c r="Q43">
        <v>-8.1000000000000003E-2</v>
      </c>
      <c r="R43">
        <v>0.02</v>
      </c>
      <c r="S43">
        <v>-5.0000000000000001E-3</v>
      </c>
      <c r="T43">
        <v>0.06</v>
      </c>
      <c r="U43">
        <v>2.4E-2</v>
      </c>
      <c r="V43">
        <v>6.6000000000000003E-2</v>
      </c>
      <c r="W43">
        <v>364.42399999999998</v>
      </c>
      <c r="X43">
        <v>137.346</v>
      </c>
      <c r="Y43">
        <v>256.98899999999998</v>
      </c>
      <c r="Z43">
        <v>10.682</v>
      </c>
    </row>
    <row r="44" spans="1:26" x14ac:dyDescent="0.25">
      <c r="A44">
        <v>39</v>
      </c>
      <c r="B44">
        <v>39</v>
      </c>
      <c r="C44">
        <v>40.204000000000001</v>
      </c>
      <c r="D44">
        <v>36.429000000000002</v>
      </c>
      <c r="E44">
        <v>-26.823</v>
      </c>
      <c r="F44">
        <v>-22.548999999999999</v>
      </c>
      <c r="G44">
        <v>51.466000000000001</v>
      </c>
      <c r="I44">
        <v>-3.359</v>
      </c>
      <c r="J44">
        <v>2500.674</v>
      </c>
      <c r="K44">
        <v>1.921</v>
      </c>
      <c r="L44">
        <v>-11.532</v>
      </c>
      <c r="M44">
        <v>373.01600000000002</v>
      </c>
      <c r="N44">
        <v>51.677</v>
      </c>
      <c r="O44">
        <v>-0.215</v>
      </c>
      <c r="P44">
        <v>-0.24199999999999999</v>
      </c>
      <c r="Q44">
        <v>-8.5999999999999993E-2</v>
      </c>
      <c r="R44">
        <v>0.02</v>
      </c>
      <c r="S44">
        <v>-5.0000000000000001E-3</v>
      </c>
      <c r="T44">
        <v>6.5000000000000002E-2</v>
      </c>
      <c r="U44">
        <v>3.1E-2</v>
      </c>
      <c r="V44">
        <v>7.2999999999999995E-2</v>
      </c>
      <c r="W44">
        <v>394.94600000000003</v>
      </c>
      <c r="X44">
        <v>148.334</v>
      </c>
      <c r="Y44">
        <v>299.41399999999999</v>
      </c>
      <c r="Z44">
        <v>16.481999999999999</v>
      </c>
    </row>
    <row r="45" spans="1:26" x14ac:dyDescent="0.25">
      <c r="A45">
        <v>40</v>
      </c>
      <c r="B45">
        <v>40</v>
      </c>
      <c r="C45">
        <v>42.118000000000002</v>
      </c>
      <c r="D45">
        <v>38.345999999999997</v>
      </c>
      <c r="E45">
        <v>-27.780999999999999</v>
      </c>
      <c r="F45">
        <v>-23.988</v>
      </c>
      <c r="G45">
        <v>52.418999999999997</v>
      </c>
      <c r="I45">
        <v>-4.3179999999999996</v>
      </c>
      <c r="J45">
        <v>2498.29</v>
      </c>
      <c r="K45">
        <v>2.4009999999999998</v>
      </c>
      <c r="L45">
        <v>-12.493</v>
      </c>
      <c r="M45">
        <v>377.77499999999998</v>
      </c>
      <c r="N45">
        <v>50.241</v>
      </c>
      <c r="O45">
        <v>-0.23899999999999999</v>
      </c>
      <c r="P45">
        <v>-0.25600000000000001</v>
      </c>
      <c r="Q45">
        <v>-0.09</v>
      </c>
      <c r="R45">
        <v>2.4E-2</v>
      </c>
      <c r="S45">
        <v>0</v>
      </c>
      <c r="T45">
        <v>7.0999999999999994E-2</v>
      </c>
      <c r="U45">
        <v>3.1E-2</v>
      </c>
      <c r="V45">
        <v>6.9000000000000006E-2</v>
      </c>
      <c r="W45">
        <v>419.97300000000001</v>
      </c>
      <c r="X45">
        <v>157.79499999999999</v>
      </c>
      <c r="Y45">
        <v>317.11599999999999</v>
      </c>
      <c r="Z45">
        <v>20.143999999999998</v>
      </c>
    </row>
    <row r="46" spans="1:26" x14ac:dyDescent="0.25">
      <c r="A46">
        <v>41</v>
      </c>
      <c r="B46">
        <v>41</v>
      </c>
      <c r="C46">
        <v>42.118000000000002</v>
      </c>
      <c r="D46">
        <v>38.345999999999997</v>
      </c>
      <c r="E46">
        <v>-28.739000000000001</v>
      </c>
      <c r="F46">
        <v>-23.029</v>
      </c>
      <c r="G46">
        <v>51.942</v>
      </c>
      <c r="I46">
        <v>-3.359</v>
      </c>
      <c r="J46">
        <v>2498.29</v>
      </c>
      <c r="K46">
        <v>3.3610000000000002</v>
      </c>
      <c r="L46">
        <v>-12.012</v>
      </c>
      <c r="M46">
        <v>375.87099999999998</v>
      </c>
      <c r="N46">
        <v>50.72</v>
      </c>
      <c r="O46">
        <v>-0.249</v>
      </c>
      <c r="P46">
        <v>-0.26100000000000001</v>
      </c>
      <c r="Q46">
        <v>-9.5000000000000001E-2</v>
      </c>
      <c r="R46">
        <v>1.4999999999999999E-2</v>
      </c>
      <c r="S46">
        <v>0</v>
      </c>
      <c r="T46">
        <v>7.5999999999999998E-2</v>
      </c>
      <c r="U46">
        <v>2.8000000000000001E-2</v>
      </c>
      <c r="V46">
        <v>7.2999999999999995E-2</v>
      </c>
      <c r="W46">
        <v>439.81200000000001</v>
      </c>
      <c r="X46">
        <v>166.952</v>
      </c>
      <c r="Y46">
        <v>329.32499999999999</v>
      </c>
      <c r="Z46">
        <v>19.838999999999999</v>
      </c>
    </row>
    <row r="47" spans="1:26" x14ac:dyDescent="0.25">
      <c r="A47">
        <v>42</v>
      </c>
      <c r="B47">
        <v>42</v>
      </c>
      <c r="C47">
        <v>42.597000000000001</v>
      </c>
      <c r="D47">
        <v>38.826000000000001</v>
      </c>
      <c r="E47">
        <v>-27.780999999999999</v>
      </c>
      <c r="F47">
        <v>-23.988</v>
      </c>
      <c r="G47">
        <v>52.895000000000003</v>
      </c>
      <c r="I47">
        <v>-3.839</v>
      </c>
      <c r="J47">
        <v>2500.1970000000001</v>
      </c>
      <c r="K47">
        <v>3.3610000000000002</v>
      </c>
      <c r="L47">
        <v>-12.493</v>
      </c>
      <c r="M47">
        <v>380.15499999999997</v>
      </c>
      <c r="N47">
        <v>51.677</v>
      </c>
      <c r="O47">
        <v>-0.24399999999999999</v>
      </c>
      <c r="P47">
        <v>-0.25600000000000001</v>
      </c>
      <c r="Q47">
        <v>-9.5000000000000001E-2</v>
      </c>
      <c r="R47">
        <v>0.02</v>
      </c>
      <c r="S47">
        <v>0</v>
      </c>
      <c r="T47">
        <v>7.0999999999999994E-2</v>
      </c>
      <c r="U47">
        <v>2.8000000000000001E-2</v>
      </c>
      <c r="V47">
        <v>6.9000000000000006E-2</v>
      </c>
      <c r="W47">
        <v>441.33800000000002</v>
      </c>
      <c r="X47">
        <v>160.84700000000001</v>
      </c>
      <c r="Y47">
        <v>330.24099999999999</v>
      </c>
      <c r="Z47">
        <v>19.838999999999999</v>
      </c>
    </row>
    <row r="48" spans="1:26" x14ac:dyDescent="0.25">
      <c r="A48">
        <v>43</v>
      </c>
      <c r="B48">
        <v>43</v>
      </c>
      <c r="C48">
        <v>42.597000000000001</v>
      </c>
      <c r="D48">
        <v>38.345999999999997</v>
      </c>
      <c r="E48">
        <v>-27.780999999999999</v>
      </c>
      <c r="F48">
        <v>-23.507999999999999</v>
      </c>
      <c r="G48">
        <v>52.895000000000003</v>
      </c>
      <c r="I48">
        <v>-2.879</v>
      </c>
      <c r="J48">
        <v>2497.3359999999998</v>
      </c>
      <c r="K48">
        <v>2.8809999999999998</v>
      </c>
      <c r="L48">
        <v>-12.012</v>
      </c>
      <c r="M48">
        <v>372.54</v>
      </c>
      <c r="N48">
        <v>49.762999999999998</v>
      </c>
      <c r="O48">
        <v>-0.249</v>
      </c>
      <c r="P48">
        <v>-0.26100000000000001</v>
      </c>
      <c r="Q48">
        <v>-0.1</v>
      </c>
      <c r="R48">
        <v>1.4999999999999999E-2</v>
      </c>
      <c r="S48">
        <v>0</v>
      </c>
      <c r="T48">
        <v>6.5000000000000002E-2</v>
      </c>
      <c r="U48">
        <v>2.8000000000000001E-2</v>
      </c>
      <c r="V48">
        <v>6.9000000000000006E-2</v>
      </c>
      <c r="W48">
        <v>433.09699999999998</v>
      </c>
      <c r="X48">
        <v>160.23699999999999</v>
      </c>
      <c r="Y48">
        <v>330.24099999999999</v>
      </c>
      <c r="Z48">
        <v>19.838999999999999</v>
      </c>
    </row>
    <row r="49" spans="1:26" x14ac:dyDescent="0.25">
      <c r="A49">
        <v>44</v>
      </c>
      <c r="B49">
        <v>44</v>
      </c>
      <c r="C49">
        <v>43.076000000000001</v>
      </c>
      <c r="D49">
        <v>38.345999999999997</v>
      </c>
      <c r="E49">
        <v>-26.344000000000001</v>
      </c>
      <c r="F49">
        <v>-23.507999999999999</v>
      </c>
      <c r="G49">
        <v>52.418999999999997</v>
      </c>
      <c r="I49">
        <v>-2.879</v>
      </c>
      <c r="J49">
        <v>2499.2429999999999</v>
      </c>
      <c r="K49">
        <v>2.8809999999999998</v>
      </c>
      <c r="L49">
        <v>-12.012</v>
      </c>
      <c r="M49">
        <v>377.29899999999998</v>
      </c>
      <c r="N49">
        <v>51.677</v>
      </c>
      <c r="O49">
        <v>-0.254</v>
      </c>
      <c r="P49">
        <v>-0.26100000000000001</v>
      </c>
      <c r="Q49">
        <v>-0.1</v>
      </c>
      <c r="R49">
        <v>1.4999999999999999E-2</v>
      </c>
      <c r="S49">
        <v>0</v>
      </c>
      <c r="T49">
        <v>7.5999999999999998E-2</v>
      </c>
      <c r="U49">
        <v>2.8000000000000001E-2</v>
      </c>
      <c r="V49">
        <v>6.9000000000000006E-2</v>
      </c>
      <c r="W49">
        <v>430.96100000000001</v>
      </c>
      <c r="X49">
        <v>160.23699999999999</v>
      </c>
      <c r="Y49">
        <v>323.52600000000001</v>
      </c>
      <c r="Z49">
        <v>20.143999999999998</v>
      </c>
    </row>
    <row r="50" spans="1:26" x14ac:dyDescent="0.25">
      <c r="A50">
        <v>45</v>
      </c>
      <c r="B50">
        <v>45</v>
      </c>
      <c r="C50">
        <v>42.597000000000001</v>
      </c>
      <c r="D50">
        <v>38.826000000000001</v>
      </c>
      <c r="E50">
        <v>-26.823</v>
      </c>
      <c r="F50">
        <v>-22.548999999999999</v>
      </c>
      <c r="G50">
        <v>52.895000000000003</v>
      </c>
      <c r="I50">
        <v>-4.3179999999999996</v>
      </c>
      <c r="J50">
        <v>2502.1039999999998</v>
      </c>
      <c r="K50">
        <v>2.4009999999999998</v>
      </c>
      <c r="L50">
        <v>-12.493</v>
      </c>
      <c r="M50">
        <v>381.10700000000003</v>
      </c>
      <c r="N50">
        <v>52.155000000000001</v>
      </c>
      <c r="O50">
        <v>-0.254</v>
      </c>
      <c r="P50">
        <v>-0.25600000000000001</v>
      </c>
      <c r="Q50">
        <v>-8.5999999999999993E-2</v>
      </c>
      <c r="R50">
        <v>1.4999999999999999E-2</v>
      </c>
      <c r="S50">
        <v>0</v>
      </c>
      <c r="T50">
        <v>7.0999999999999994E-2</v>
      </c>
      <c r="U50">
        <v>2.8000000000000001E-2</v>
      </c>
      <c r="V50">
        <v>6.2E-2</v>
      </c>
      <c r="W50">
        <v>430.96100000000001</v>
      </c>
      <c r="X50">
        <v>159.626</v>
      </c>
      <c r="Y50">
        <v>320.779</v>
      </c>
      <c r="Z50">
        <v>19.838999999999999</v>
      </c>
    </row>
    <row r="51" spans="1:26" x14ac:dyDescent="0.25">
      <c r="A51">
        <v>46</v>
      </c>
      <c r="B51">
        <v>46</v>
      </c>
      <c r="C51">
        <v>41.64</v>
      </c>
      <c r="D51">
        <v>39.305</v>
      </c>
      <c r="E51">
        <v>-25.864999999999998</v>
      </c>
      <c r="F51">
        <v>-23.507999999999999</v>
      </c>
      <c r="G51">
        <v>53.847999999999999</v>
      </c>
      <c r="I51">
        <v>-3.359</v>
      </c>
      <c r="J51">
        <v>2501.627</v>
      </c>
      <c r="K51">
        <v>2.8809999999999998</v>
      </c>
      <c r="L51">
        <v>-12.012</v>
      </c>
      <c r="M51">
        <v>380.15499999999997</v>
      </c>
      <c r="N51">
        <v>52.155000000000001</v>
      </c>
      <c r="O51">
        <v>-0.249</v>
      </c>
      <c r="P51">
        <v>-0.26100000000000001</v>
      </c>
      <c r="Q51">
        <v>-9.5000000000000001E-2</v>
      </c>
      <c r="R51">
        <v>0.02</v>
      </c>
      <c r="S51">
        <v>0</v>
      </c>
      <c r="T51">
        <v>7.0999999999999994E-2</v>
      </c>
      <c r="U51">
        <v>2.4E-2</v>
      </c>
      <c r="V51">
        <v>6.9000000000000006E-2</v>
      </c>
      <c r="W51">
        <v>428.82400000000001</v>
      </c>
      <c r="X51">
        <v>159.626</v>
      </c>
      <c r="Y51">
        <v>320.47399999999999</v>
      </c>
      <c r="Z51">
        <v>20.143999999999998</v>
      </c>
    </row>
    <row r="52" spans="1:26" x14ac:dyDescent="0.25">
      <c r="A52">
        <v>47</v>
      </c>
      <c r="B52">
        <v>47</v>
      </c>
      <c r="C52">
        <v>43.076000000000001</v>
      </c>
      <c r="D52">
        <v>40.743000000000002</v>
      </c>
      <c r="E52">
        <v>-26.344000000000001</v>
      </c>
      <c r="F52">
        <v>-23.029</v>
      </c>
      <c r="G52">
        <v>53.847999999999999</v>
      </c>
      <c r="I52">
        <v>-3.359</v>
      </c>
      <c r="J52">
        <v>2503.5340000000001</v>
      </c>
      <c r="K52">
        <v>2.8809999999999998</v>
      </c>
      <c r="L52">
        <v>-11.532</v>
      </c>
      <c r="M52">
        <v>384.43900000000002</v>
      </c>
      <c r="N52">
        <v>53.591000000000001</v>
      </c>
      <c r="O52">
        <v>-0.254</v>
      </c>
      <c r="P52">
        <v>-0.26100000000000001</v>
      </c>
      <c r="Q52">
        <v>-9.5000000000000001E-2</v>
      </c>
      <c r="R52">
        <v>0.02</v>
      </c>
      <c r="S52">
        <v>0</v>
      </c>
      <c r="T52">
        <v>7.0999999999999994E-2</v>
      </c>
      <c r="U52">
        <v>2.8000000000000001E-2</v>
      </c>
      <c r="V52">
        <v>6.6000000000000003E-2</v>
      </c>
      <c r="W52">
        <v>420.584</v>
      </c>
      <c r="X52">
        <v>159.93199999999999</v>
      </c>
      <c r="Y52">
        <v>320.16800000000001</v>
      </c>
      <c r="Z52">
        <v>16.481999999999999</v>
      </c>
    </row>
    <row r="53" spans="1:26" x14ac:dyDescent="0.25">
      <c r="A53">
        <v>48</v>
      </c>
      <c r="B53">
        <v>48</v>
      </c>
      <c r="C53">
        <v>43.076000000000001</v>
      </c>
      <c r="D53">
        <v>40.264000000000003</v>
      </c>
      <c r="E53">
        <v>-25.864999999999998</v>
      </c>
      <c r="F53">
        <v>-23.029</v>
      </c>
      <c r="G53">
        <v>53.847999999999999</v>
      </c>
      <c r="I53">
        <v>-3.359</v>
      </c>
      <c r="J53">
        <v>2503.5340000000001</v>
      </c>
      <c r="K53">
        <v>2.4009999999999998</v>
      </c>
      <c r="L53">
        <v>-11.532</v>
      </c>
      <c r="M53">
        <v>388.24700000000001</v>
      </c>
      <c r="N53">
        <v>53.591000000000001</v>
      </c>
      <c r="O53">
        <v>-0.249</v>
      </c>
      <c r="P53">
        <v>-0.25600000000000001</v>
      </c>
      <c r="Q53">
        <v>-0.09</v>
      </c>
      <c r="R53">
        <v>0.02</v>
      </c>
      <c r="S53">
        <v>0</v>
      </c>
      <c r="T53">
        <v>7.0999999999999994E-2</v>
      </c>
      <c r="U53">
        <v>2.8000000000000001E-2</v>
      </c>
      <c r="V53">
        <v>6.9000000000000006E-2</v>
      </c>
      <c r="W53">
        <v>420.584</v>
      </c>
      <c r="X53">
        <v>160.23699999999999</v>
      </c>
      <c r="Y53">
        <v>320.47399999999999</v>
      </c>
      <c r="Z53">
        <v>15.260999999999999</v>
      </c>
    </row>
    <row r="54" spans="1:26" x14ac:dyDescent="0.25">
      <c r="A54">
        <v>49</v>
      </c>
      <c r="B54">
        <v>49</v>
      </c>
      <c r="C54">
        <v>45.947000000000003</v>
      </c>
      <c r="D54">
        <v>43.14</v>
      </c>
      <c r="E54">
        <v>-30.655000000000001</v>
      </c>
      <c r="F54">
        <v>-26.867000000000001</v>
      </c>
      <c r="G54">
        <v>54.801000000000002</v>
      </c>
      <c r="I54">
        <v>-3.359</v>
      </c>
      <c r="J54">
        <v>2503.0569999999998</v>
      </c>
      <c r="K54">
        <v>3.3610000000000002</v>
      </c>
      <c r="L54">
        <v>-12.973000000000001</v>
      </c>
      <c r="M54">
        <v>390.15100000000001</v>
      </c>
      <c r="N54">
        <v>52.634</v>
      </c>
      <c r="O54">
        <v>-0.28799999999999998</v>
      </c>
      <c r="P54">
        <v>-0.27</v>
      </c>
      <c r="Q54">
        <v>-0.105</v>
      </c>
      <c r="R54">
        <v>1.4999999999999999E-2</v>
      </c>
      <c r="S54">
        <v>-5.0000000000000001E-3</v>
      </c>
      <c r="T54">
        <v>7.5999999999999998E-2</v>
      </c>
      <c r="U54">
        <v>2.8000000000000001E-2</v>
      </c>
      <c r="V54">
        <v>6.9000000000000006E-2</v>
      </c>
      <c r="W54">
        <v>445.00099999999998</v>
      </c>
      <c r="X54">
        <v>160.84700000000001</v>
      </c>
      <c r="Y54">
        <v>326.57799999999997</v>
      </c>
      <c r="Z54">
        <v>19.533999999999999</v>
      </c>
    </row>
    <row r="55" spans="1:26" x14ac:dyDescent="0.25">
      <c r="A55">
        <v>50</v>
      </c>
      <c r="B55">
        <v>50</v>
      </c>
      <c r="C55">
        <v>47.383000000000003</v>
      </c>
      <c r="D55">
        <v>45.057000000000002</v>
      </c>
      <c r="E55">
        <v>-33.048999999999999</v>
      </c>
      <c r="F55">
        <v>-28.786000000000001</v>
      </c>
      <c r="G55">
        <v>54.801000000000002</v>
      </c>
      <c r="I55">
        <v>-4.3179999999999996</v>
      </c>
      <c r="J55">
        <v>2501.15</v>
      </c>
      <c r="K55">
        <v>3.8420000000000001</v>
      </c>
      <c r="L55">
        <v>-13.933999999999999</v>
      </c>
      <c r="M55">
        <v>387.29500000000002</v>
      </c>
      <c r="N55">
        <v>51.198</v>
      </c>
      <c r="O55">
        <v>-0.307</v>
      </c>
      <c r="P55">
        <v>-0.28399999999999997</v>
      </c>
      <c r="Q55">
        <v>-0.11899999999999999</v>
      </c>
      <c r="R55">
        <v>1.4999999999999999E-2</v>
      </c>
      <c r="S55">
        <v>0</v>
      </c>
      <c r="T55">
        <v>8.6999999999999994E-2</v>
      </c>
      <c r="U55">
        <v>2.8000000000000001E-2</v>
      </c>
      <c r="V55">
        <v>6.9000000000000006E-2</v>
      </c>
      <c r="W55">
        <v>494.14</v>
      </c>
      <c r="X55">
        <v>175.19200000000001</v>
      </c>
      <c r="Y55">
        <v>343.67</v>
      </c>
      <c r="Z55">
        <v>20.754000000000001</v>
      </c>
    </row>
    <row r="56" spans="1:26" x14ac:dyDescent="0.25">
      <c r="A56">
        <v>51</v>
      </c>
      <c r="B56">
        <v>51</v>
      </c>
      <c r="C56">
        <v>49.298000000000002</v>
      </c>
      <c r="D56">
        <v>45.536999999999999</v>
      </c>
      <c r="E56">
        <v>-34.006999999999998</v>
      </c>
      <c r="F56">
        <v>-29.265000000000001</v>
      </c>
      <c r="G56">
        <v>54.801000000000002</v>
      </c>
      <c r="I56">
        <v>-5.758</v>
      </c>
      <c r="J56">
        <v>2501.627</v>
      </c>
      <c r="K56">
        <v>3.8420000000000001</v>
      </c>
      <c r="L56">
        <v>-13.933999999999999</v>
      </c>
      <c r="M56">
        <v>391.10300000000001</v>
      </c>
      <c r="N56">
        <v>51.677</v>
      </c>
      <c r="O56">
        <v>-0.32200000000000001</v>
      </c>
      <c r="P56">
        <v>-0.28899999999999998</v>
      </c>
      <c r="Q56">
        <v>-0.11899999999999999</v>
      </c>
      <c r="R56">
        <v>1.4999999999999999E-2</v>
      </c>
      <c r="S56">
        <v>0</v>
      </c>
      <c r="T56">
        <v>9.1999999999999998E-2</v>
      </c>
      <c r="U56">
        <v>3.1E-2</v>
      </c>
      <c r="V56">
        <v>6.9000000000000006E-2</v>
      </c>
      <c r="W56">
        <v>519.47299999999996</v>
      </c>
      <c r="X56">
        <v>196.25200000000001</v>
      </c>
      <c r="Y56">
        <v>385.48399999999998</v>
      </c>
      <c r="Z56">
        <v>19.838999999999999</v>
      </c>
    </row>
    <row r="57" spans="1:26" x14ac:dyDescent="0.25">
      <c r="A57">
        <v>52</v>
      </c>
      <c r="B57">
        <v>52</v>
      </c>
      <c r="C57">
        <v>49.776000000000003</v>
      </c>
      <c r="D57">
        <v>46.975000000000001</v>
      </c>
      <c r="E57">
        <v>-34.485999999999997</v>
      </c>
      <c r="F57">
        <v>-29.265000000000001</v>
      </c>
      <c r="G57">
        <v>55.755000000000003</v>
      </c>
      <c r="I57">
        <v>-4.798</v>
      </c>
      <c r="J57">
        <v>2501.627</v>
      </c>
      <c r="K57">
        <v>3.8420000000000001</v>
      </c>
      <c r="L57">
        <v>-14.895</v>
      </c>
      <c r="M57">
        <v>388.24700000000001</v>
      </c>
      <c r="N57">
        <v>51.198</v>
      </c>
      <c r="O57">
        <v>-0.33200000000000002</v>
      </c>
      <c r="P57">
        <v>-0.29899999999999999</v>
      </c>
      <c r="Q57">
        <v>-0.124</v>
      </c>
      <c r="R57">
        <v>1.4999999999999999E-2</v>
      </c>
      <c r="S57">
        <v>0.01</v>
      </c>
      <c r="T57">
        <v>9.1999999999999998E-2</v>
      </c>
      <c r="U57">
        <v>3.1E-2</v>
      </c>
      <c r="V57">
        <v>7.6999999999999999E-2</v>
      </c>
      <c r="W57">
        <v>530.76499999999999</v>
      </c>
      <c r="X57">
        <v>199.91499999999999</v>
      </c>
      <c r="Y57">
        <v>391.58800000000002</v>
      </c>
      <c r="Z57">
        <v>20.754000000000001</v>
      </c>
    </row>
    <row r="58" spans="1:26" x14ac:dyDescent="0.25">
      <c r="A58">
        <v>53</v>
      </c>
      <c r="B58">
        <v>53</v>
      </c>
      <c r="C58">
        <v>49.298000000000002</v>
      </c>
      <c r="D58">
        <v>46.975000000000001</v>
      </c>
      <c r="E58">
        <v>-34.006999999999998</v>
      </c>
      <c r="F58">
        <v>-30.225000000000001</v>
      </c>
      <c r="G58">
        <v>55.755000000000003</v>
      </c>
      <c r="I58">
        <v>-5.2779999999999996</v>
      </c>
      <c r="J58">
        <v>2502.5810000000001</v>
      </c>
      <c r="K58">
        <v>3.8420000000000001</v>
      </c>
      <c r="L58">
        <v>-14.414999999999999</v>
      </c>
      <c r="M58">
        <v>391.10300000000001</v>
      </c>
      <c r="N58">
        <v>50.72</v>
      </c>
      <c r="O58">
        <v>-0.34599999999999997</v>
      </c>
      <c r="P58">
        <v>-0.29399999999999998</v>
      </c>
      <c r="Q58">
        <v>-0.124</v>
      </c>
      <c r="R58">
        <v>5.0000000000000001E-3</v>
      </c>
      <c r="S58">
        <v>5.0000000000000001E-3</v>
      </c>
      <c r="T58">
        <v>9.8000000000000004E-2</v>
      </c>
      <c r="U58">
        <v>2.8000000000000001E-2</v>
      </c>
      <c r="V58">
        <v>6.9000000000000006E-2</v>
      </c>
      <c r="W58">
        <v>540.53200000000004</v>
      </c>
      <c r="X58">
        <v>200.52500000000001</v>
      </c>
      <c r="Y58">
        <v>400.745</v>
      </c>
      <c r="Z58">
        <v>20.143999999999998</v>
      </c>
    </row>
    <row r="59" spans="1:26" x14ac:dyDescent="0.25">
      <c r="A59">
        <v>54</v>
      </c>
      <c r="B59">
        <v>54</v>
      </c>
      <c r="C59">
        <v>54.563000000000002</v>
      </c>
      <c r="D59">
        <v>50.33</v>
      </c>
      <c r="E59">
        <v>-34.965000000000003</v>
      </c>
      <c r="F59">
        <v>-30.704999999999998</v>
      </c>
      <c r="G59">
        <v>57.661000000000001</v>
      </c>
      <c r="I59">
        <v>-4.798</v>
      </c>
      <c r="J59">
        <v>2531.6660000000002</v>
      </c>
      <c r="K59">
        <v>4.8019999999999996</v>
      </c>
      <c r="L59">
        <v>-14.895</v>
      </c>
      <c r="M59">
        <v>450.60399999999998</v>
      </c>
      <c r="N59">
        <v>61.725999999999999</v>
      </c>
      <c r="O59">
        <v>-0.35099999999999998</v>
      </c>
      <c r="P59">
        <v>-0.308</v>
      </c>
      <c r="Q59">
        <v>-0.128</v>
      </c>
      <c r="R59">
        <v>5.0000000000000001E-3</v>
      </c>
      <c r="S59">
        <v>5.0000000000000001E-3</v>
      </c>
      <c r="T59">
        <v>9.8000000000000004E-2</v>
      </c>
      <c r="U59">
        <v>3.1E-2</v>
      </c>
      <c r="V59">
        <v>7.6999999999999999E-2</v>
      </c>
      <c r="W59">
        <v>550.29899999999998</v>
      </c>
      <c r="X59">
        <v>205.714</v>
      </c>
      <c r="Y59">
        <v>408.98500000000001</v>
      </c>
      <c r="Z59">
        <v>19.838999999999999</v>
      </c>
    </row>
    <row r="60" spans="1:26" x14ac:dyDescent="0.25">
      <c r="A60">
        <v>55</v>
      </c>
      <c r="B60">
        <v>55</v>
      </c>
      <c r="C60">
        <v>48.341000000000001</v>
      </c>
      <c r="D60">
        <v>47.454000000000001</v>
      </c>
      <c r="E60">
        <v>-35.923000000000002</v>
      </c>
      <c r="F60">
        <v>-32.143999999999998</v>
      </c>
      <c r="G60">
        <v>54.801000000000002</v>
      </c>
      <c r="I60">
        <v>-4.798</v>
      </c>
      <c r="J60">
        <v>2493.0450000000001</v>
      </c>
      <c r="K60">
        <v>4.3220000000000001</v>
      </c>
      <c r="L60">
        <v>-15.375999999999999</v>
      </c>
      <c r="M60">
        <v>361.59300000000002</v>
      </c>
      <c r="N60">
        <v>44.499000000000002</v>
      </c>
      <c r="O60">
        <v>-0.35599999999999998</v>
      </c>
      <c r="P60">
        <v>-0.30299999999999999</v>
      </c>
      <c r="Q60">
        <v>-0.13300000000000001</v>
      </c>
      <c r="R60">
        <v>0.01</v>
      </c>
      <c r="S60">
        <v>5.0000000000000001E-3</v>
      </c>
      <c r="T60">
        <v>9.8000000000000004E-2</v>
      </c>
      <c r="U60">
        <v>3.5000000000000003E-2</v>
      </c>
      <c r="V60">
        <v>7.6999999999999999E-2</v>
      </c>
      <c r="W60">
        <v>559.76099999999997</v>
      </c>
      <c r="X60">
        <v>209.98699999999999</v>
      </c>
      <c r="Y60">
        <v>414.17399999999998</v>
      </c>
      <c r="Z60">
        <v>20.449000000000002</v>
      </c>
    </row>
    <row r="61" spans="1:26" x14ac:dyDescent="0.25">
      <c r="A61">
        <v>56</v>
      </c>
      <c r="B61">
        <v>56</v>
      </c>
      <c r="C61">
        <v>49.298000000000002</v>
      </c>
      <c r="D61">
        <v>47.454000000000001</v>
      </c>
      <c r="E61">
        <v>-35.444000000000003</v>
      </c>
      <c r="F61">
        <v>-33.103000000000002</v>
      </c>
      <c r="G61">
        <v>55.277999999999999</v>
      </c>
      <c r="I61">
        <v>-5.2779999999999996</v>
      </c>
      <c r="J61">
        <v>2496.3820000000001</v>
      </c>
      <c r="K61">
        <v>5.282</v>
      </c>
      <c r="L61">
        <v>-15.375999999999999</v>
      </c>
      <c r="M61">
        <v>368.25599999999997</v>
      </c>
      <c r="N61">
        <v>44.978000000000002</v>
      </c>
      <c r="O61">
        <v>-0.36099999999999999</v>
      </c>
      <c r="P61">
        <v>-0.313</v>
      </c>
      <c r="Q61">
        <v>-0.13800000000000001</v>
      </c>
      <c r="R61">
        <v>0.01</v>
      </c>
      <c r="S61">
        <v>5.0000000000000001E-3</v>
      </c>
      <c r="T61">
        <v>9.8000000000000004E-2</v>
      </c>
      <c r="U61">
        <v>3.1E-2</v>
      </c>
      <c r="V61">
        <v>7.2999999999999995E-2</v>
      </c>
      <c r="W61">
        <v>568.30700000000002</v>
      </c>
      <c r="X61">
        <v>217.31200000000001</v>
      </c>
      <c r="Y61">
        <v>420.27800000000002</v>
      </c>
      <c r="Z61">
        <v>20.449000000000002</v>
      </c>
    </row>
    <row r="62" spans="1:26" x14ac:dyDescent="0.25">
      <c r="A62">
        <v>57</v>
      </c>
      <c r="B62">
        <v>57</v>
      </c>
      <c r="C62">
        <v>49.298000000000002</v>
      </c>
      <c r="D62">
        <v>47.933</v>
      </c>
      <c r="E62">
        <v>-35.923000000000002</v>
      </c>
      <c r="F62">
        <v>-33.103000000000002</v>
      </c>
      <c r="G62">
        <v>56.231000000000002</v>
      </c>
      <c r="I62">
        <v>-5.2779999999999996</v>
      </c>
      <c r="J62">
        <v>2496.3820000000001</v>
      </c>
      <c r="K62">
        <v>3.8420000000000001</v>
      </c>
      <c r="L62">
        <v>-15.856</v>
      </c>
      <c r="M62">
        <v>368.73200000000003</v>
      </c>
      <c r="N62">
        <v>44.978000000000002</v>
      </c>
      <c r="O62">
        <v>-0.36599999999999999</v>
      </c>
      <c r="P62">
        <v>-0.318</v>
      </c>
      <c r="Q62">
        <v>-0.14299999999999999</v>
      </c>
      <c r="R62">
        <v>1.4999999999999999E-2</v>
      </c>
      <c r="S62">
        <v>0.01</v>
      </c>
      <c r="T62">
        <v>9.8000000000000004E-2</v>
      </c>
      <c r="U62">
        <v>3.1E-2</v>
      </c>
      <c r="V62">
        <v>7.6999999999999999E-2</v>
      </c>
      <c r="W62">
        <v>571.05399999999997</v>
      </c>
      <c r="X62">
        <v>220.364</v>
      </c>
      <c r="Y62">
        <v>420.88900000000001</v>
      </c>
      <c r="Z62">
        <v>20.143999999999998</v>
      </c>
    </row>
    <row r="63" spans="1:26" x14ac:dyDescent="0.25">
      <c r="A63">
        <v>58</v>
      </c>
      <c r="B63">
        <v>58</v>
      </c>
      <c r="C63">
        <v>49.298000000000002</v>
      </c>
      <c r="D63">
        <v>48.412999999999997</v>
      </c>
      <c r="E63">
        <v>-36.881</v>
      </c>
      <c r="F63">
        <v>-33.582999999999998</v>
      </c>
      <c r="G63">
        <v>55.277999999999999</v>
      </c>
      <c r="I63">
        <v>-5.2779999999999996</v>
      </c>
      <c r="J63">
        <v>2495.9059999999999</v>
      </c>
      <c r="K63">
        <v>3.8420000000000001</v>
      </c>
      <c r="L63">
        <v>-15.856</v>
      </c>
      <c r="M63">
        <v>367.30399999999997</v>
      </c>
      <c r="N63">
        <v>44.021000000000001</v>
      </c>
      <c r="O63">
        <v>-0.371</v>
      </c>
      <c r="P63">
        <v>-0.32200000000000001</v>
      </c>
      <c r="Q63">
        <v>-0.14299999999999999</v>
      </c>
      <c r="R63">
        <v>0.01</v>
      </c>
      <c r="S63">
        <v>0.01</v>
      </c>
      <c r="T63">
        <v>9.1999999999999998E-2</v>
      </c>
      <c r="U63">
        <v>3.1E-2</v>
      </c>
      <c r="V63">
        <v>7.6999999999999999E-2</v>
      </c>
      <c r="W63">
        <v>584.178</v>
      </c>
      <c r="X63">
        <v>220.364</v>
      </c>
      <c r="Y63">
        <v>430.35</v>
      </c>
      <c r="Z63">
        <v>20.449000000000002</v>
      </c>
    </row>
    <row r="64" spans="1:26" x14ac:dyDescent="0.25">
      <c r="A64">
        <v>59</v>
      </c>
      <c r="B64">
        <v>59</v>
      </c>
      <c r="C64">
        <v>48.819000000000003</v>
      </c>
      <c r="D64">
        <v>48.892000000000003</v>
      </c>
      <c r="E64">
        <v>-38.317999999999998</v>
      </c>
      <c r="F64">
        <v>-33.582999999999998</v>
      </c>
      <c r="G64">
        <v>57.183999999999997</v>
      </c>
      <c r="I64">
        <v>-6.2380000000000004</v>
      </c>
      <c r="J64">
        <v>2494.4749999999999</v>
      </c>
      <c r="K64">
        <v>5.282</v>
      </c>
      <c r="L64">
        <v>-15.856</v>
      </c>
      <c r="M64">
        <v>362.54500000000002</v>
      </c>
      <c r="N64">
        <v>42.106999999999999</v>
      </c>
      <c r="O64">
        <v>-0.38</v>
      </c>
      <c r="P64">
        <v>-0.32200000000000001</v>
      </c>
      <c r="Q64">
        <v>-0.14299999999999999</v>
      </c>
      <c r="R64">
        <v>0.01</v>
      </c>
      <c r="S64">
        <v>0.01</v>
      </c>
      <c r="T64">
        <v>0.10299999999999999</v>
      </c>
      <c r="U64">
        <v>3.5000000000000003E-2</v>
      </c>
      <c r="V64">
        <v>7.2999999999999995E-2</v>
      </c>
      <c r="W64">
        <v>591.50300000000004</v>
      </c>
      <c r="X64">
        <v>223.721</v>
      </c>
      <c r="Y64">
        <v>438.89600000000002</v>
      </c>
      <c r="Z64">
        <v>23.806999999999999</v>
      </c>
    </row>
    <row r="65" spans="1:26" x14ac:dyDescent="0.25">
      <c r="A65">
        <v>60</v>
      </c>
      <c r="B65">
        <v>60</v>
      </c>
      <c r="C65">
        <v>51.691000000000003</v>
      </c>
      <c r="D65">
        <v>50.81</v>
      </c>
      <c r="E65">
        <v>-37.838999999999999</v>
      </c>
      <c r="F65">
        <v>-34.542999999999999</v>
      </c>
      <c r="G65">
        <v>57.183999999999997</v>
      </c>
      <c r="I65">
        <v>-5.758</v>
      </c>
      <c r="J65">
        <v>2504.9650000000001</v>
      </c>
      <c r="K65">
        <v>5.282</v>
      </c>
      <c r="L65">
        <v>-16.337</v>
      </c>
      <c r="M65">
        <v>394.43400000000003</v>
      </c>
      <c r="N65">
        <v>49.762999999999998</v>
      </c>
      <c r="O65">
        <v>-0.38</v>
      </c>
      <c r="P65">
        <v>-0.32700000000000001</v>
      </c>
      <c r="Q65">
        <v>-0.14699999999999999</v>
      </c>
      <c r="R65">
        <v>0.01</v>
      </c>
      <c r="S65">
        <v>0.01</v>
      </c>
      <c r="T65">
        <v>0.10299999999999999</v>
      </c>
      <c r="U65">
        <v>3.5000000000000003E-2</v>
      </c>
      <c r="V65">
        <v>7.6999999999999999E-2</v>
      </c>
      <c r="W65">
        <v>597.30200000000002</v>
      </c>
      <c r="X65">
        <v>230.43600000000001</v>
      </c>
      <c r="Y65">
        <v>440.42200000000003</v>
      </c>
      <c r="Z65">
        <v>25.638000000000002</v>
      </c>
    </row>
    <row r="66" spans="1:26" x14ac:dyDescent="0.25">
      <c r="A66">
        <v>61</v>
      </c>
      <c r="B66">
        <v>61</v>
      </c>
      <c r="C66">
        <v>57.435000000000002</v>
      </c>
      <c r="D66">
        <v>55.124000000000002</v>
      </c>
      <c r="E66">
        <v>-38.796999999999997</v>
      </c>
      <c r="F66">
        <v>-34.542999999999999</v>
      </c>
      <c r="G66">
        <v>59.091000000000001</v>
      </c>
      <c r="I66">
        <v>-6.718</v>
      </c>
      <c r="J66">
        <v>2542.1559999999999</v>
      </c>
      <c r="K66">
        <v>4.8019999999999996</v>
      </c>
      <c r="L66">
        <v>-15.375999999999999</v>
      </c>
      <c r="M66">
        <v>462.505</v>
      </c>
      <c r="N66">
        <v>62.204000000000001</v>
      </c>
      <c r="O66">
        <v>-0.38500000000000001</v>
      </c>
      <c r="P66">
        <v>-0.33200000000000002</v>
      </c>
      <c r="Q66">
        <v>-0.13800000000000001</v>
      </c>
      <c r="R66">
        <v>0.01</v>
      </c>
      <c r="S66">
        <v>1.4999999999999999E-2</v>
      </c>
      <c r="T66">
        <v>0.109</v>
      </c>
      <c r="U66">
        <v>3.1E-2</v>
      </c>
      <c r="V66">
        <v>7.2999999999999995E-2</v>
      </c>
      <c r="W66">
        <v>601.57500000000005</v>
      </c>
      <c r="X66">
        <v>230.131</v>
      </c>
      <c r="Y66">
        <v>447.44200000000001</v>
      </c>
      <c r="Z66">
        <v>26.553999999999998</v>
      </c>
    </row>
    <row r="67" spans="1:26" x14ac:dyDescent="0.25">
      <c r="A67">
        <v>62</v>
      </c>
      <c r="B67">
        <v>62</v>
      </c>
      <c r="C67">
        <v>52.648000000000003</v>
      </c>
      <c r="D67">
        <v>51.768000000000001</v>
      </c>
      <c r="E67">
        <v>-37.838999999999999</v>
      </c>
      <c r="F67">
        <v>-34.063000000000002</v>
      </c>
      <c r="G67">
        <v>58.613999999999997</v>
      </c>
      <c r="I67">
        <v>-5.2779999999999996</v>
      </c>
      <c r="J67">
        <v>2500.674</v>
      </c>
      <c r="K67">
        <v>4.8019999999999996</v>
      </c>
      <c r="L67">
        <v>-15.856</v>
      </c>
      <c r="M67">
        <v>391.10300000000001</v>
      </c>
      <c r="N67">
        <v>49.283999999999999</v>
      </c>
      <c r="O67">
        <v>-0.38</v>
      </c>
      <c r="P67">
        <v>-0.32700000000000001</v>
      </c>
      <c r="Q67">
        <v>-0.14299999999999999</v>
      </c>
      <c r="R67">
        <v>0.01</v>
      </c>
      <c r="S67">
        <v>5.0000000000000001E-3</v>
      </c>
      <c r="T67">
        <v>0.109</v>
      </c>
      <c r="U67">
        <v>3.5000000000000003E-2</v>
      </c>
      <c r="V67">
        <v>7.2999999999999995E-2</v>
      </c>
      <c r="W67">
        <v>611.03700000000003</v>
      </c>
      <c r="X67">
        <v>230.43600000000001</v>
      </c>
      <c r="Y67">
        <v>450.8</v>
      </c>
      <c r="Z67">
        <v>29.911000000000001</v>
      </c>
    </row>
    <row r="68" spans="1:26" x14ac:dyDescent="0.25">
      <c r="A68">
        <v>63</v>
      </c>
      <c r="B68">
        <v>63</v>
      </c>
      <c r="C68">
        <v>53.127000000000002</v>
      </c>
      <c r="D68">
        <v>51.289000000000001</v>
      </c>
      <c r="E68">
        <v>-38.317999999999998</v>
      </c>
      <c r="F68">
        <v>-34.542999999999999</v>
      </c>
      <c r="G68">
        <v>58.137</v>
      </c>
      <c r="I68">
        <v>-6.2380000000000004</v>
      </c>
      <c r="J68">
        <v>2501.15</v>
      </c>
      <c r="K68">
        <v>4.8019999999999996</v>
      </c>
      <c r="L68">
        <v>-15.856</v>
      </c>
      <c r="M68">
        <v>387.77100000000002</v>
      </c>
      <c r="N68">
        <v>49.283999999999999</v>
      </c>
      <c r="O68">
        <v>-0.38500000000000001</v>
      </c>
      <c r="P68">
        <v>-0.32700000000000001</v>
      </c>
      <c r="Q68">
        <v>-0.14699999999999999</v>
      </c>
      <c r="R68">
        <v>0.01</v>
      </c>
      <c r="S68">
        <v>0.01</v>
      </c>
      <c r="T68">
        <v>0.114</v>
      </c>
      <c r="U68">
        <v>3.5000000000000003E-2</v>
      </c>
      <c r="V68">
        <v>7.2999999999999995E-2</v>
      </c>
      <c r="W68">
        <v>611.952</v>
      </c>
      <c r="X68">
        <v>230.131</v>
      </c>
      <c r="Y68">
        <v>450.18900000000002</v>
      </c>
      <c r="Z68">
        <v>29.911000000000001</v>
      </c>
    </row>
    <row r="69" spans="1:26" x14ac:dyDescent="0.25">
      <c r="A69">
        <v>64</v>
      </c>
      <c r="B69">
        <v>64</v>
      </c>
      <c r="C69">
        <v>52.648000000000003</v>
      </c>
      <c r="D69">
        <v>51.768000000000001</v>
      </c>
      <c r="E69">
        <v>-38.317999999999998</v>
      </c>
      <c r="F69">
        <v>-34.063000000000002</v>
      </c>
      <c r="G69">
        <v>58.137</v>
      </c>
      <c r="I69">
        <v>-6.2380000000000004</v>
      </c>
      <c r="J69">
        <v>2501.15</v>
      </c>
      <c r="K69">
        <v>4.8019999999999996</v>
      </c>
      <c r="L69">
        <v>-16.337</v>
      </c>
      <c r="M69">
        <v>384.91500000000002</v>
      </c>
      <c r="N69">
        <v>47.37</v>
      </c>
      <c r="O69">
        <v>-0.38500000000000001</v>
      </c>
      <c r="P69">
        <v>-0.34100000000000003</v>
      </c>
      <c r="Q69">
        <v>-0.14299999999999999</v>
      </c>
      <c r="R69">
        <v>0</v>
      </c>
      <c r="S69">
        <v>1.9E-2</v>
      </c>
      <c r="T69">
        <v>0.109</v>
      </c>
      <c r="U69">
        <v>3.5000000000000003E-2</v>
      </c>
      <c r="V69">
        <v>7.2999999999999995E-2</v>
      </c>
      <c r="W69">
        <v>611.03700000000003</v>
      </c>
      <c r="X69">
        <v>230.131</v>
      </c>
      <c r="Y69">
        <v>450.8</v>
      </c>
      <c r="Z69">
        <v>26.248000000000001</v>
      </c>
    </row>
    <row r="70" spans="1:26" x14ac:dyDescent="0.25">
      <c r="A70">
        <v>65</v>
      </c>
      <c r="B70">
        <v>65</v>
      </c>
      <c r="C70">
        <v>53.127000000000002</v>
      </c>
      <c r="D70">
        <v>51.768000000000001</v>
      </c>
      <c r="E70">
        <v>-38.317999999999998</v>
      </c>
      <c r="F70">
        <v>-33.582999999999998</v>
      </c>
      <c r="G70">
        <v>58.137</v>
      </c>
      <c r="I70">
        <v>-5.758</v>
      </c>
      <c r="J70">
        <v>2505.4409999999998</v>
      </c>
      <c r="K70">
        <v>5.282</v>
      </c>
      <c r="L70">
        <v>-15.375999999999999</v>
      </c>
      <c r="M70">
        <v>397.29</v>
      </c>
      <c r="N70">
        <v>50.241</v>
      </c>
      <c r="O70">
        <v>-0.38</v>
      </c>
      <c r="P70">
        <v>-0.34100000000000003</v>
      </c>
      <c r="Q70">
        <v>-0.14699999999999999</v>
      </c>
      <c r="R70">
        <v>0.01</v>
      </c>
      <c r="S70">
        <v>0.01</v>
      </c>
      <c r="T70">
        <v>0.109</v>
      </c>
      <c r="U70">
        <v>3.5000000000000003E-2</v>
      </c>
      <c r="V70">
        <v>7.2999999999999995E-2</v>
      </c>
      <c r="W70">
        <v>605.84799999999996</v>
      </c>
      <c r="X70">
        <v>230.43600000000001</v>
      </c>
      <c r="Y70">
        <v>450.49400000000003</v>
      </c>
      <c r="Z70">
        <v>24.417000000000002</v>
      </c>
    </row>
    <row r="71" spans="1:26" x14ac:dyDescent="0.25">
      <c r="A71">
        <v>66</v>
      </c>
      <c r="B71">
        <v>66</v>
      </c>
      <c r="C71">
        <v>52.17</v>
      </c>
      <c r="D71">
        <v>51.289000000000001</v>
      </c>
      <c r="E71">
        <v>-37.838999999999999</v>
      </c>
      <c r="F71">
        <v>-33.582999999999998</v>
      </c>
      <c r="G71">
        <v>59.091000000000001</v>
      </c>
      <c r="I71">
        <v>-5.758</v>
      </c>
      <c r="J71">
        <v>2499.7199999999998</v>
      </c>
      <c r="K71">
        <v>4.8019999999999996</v>
      </c>
      <c r="L71">
        <v>-16.337</v>
      </c>
      <c r="M71">
        <v>385.39100000000002</v>
      </c>
      <c r="N71">
        <v>47.848999999999997</v>
      </c>
      <c r="O71">
        <v>-0.38500000000000001</v>
      </c>
      <c r="P71">
        <v>-0.33700000000000002</v>
      </c>
      <c r="Q71">
        <v>-0.14299999999999999</v>
      </c>
      <c r="R71">
        <v>0.01</v>
      </c>
      <c r="S71">
        <v>5.0000000000000001E-3</v>
      </c>
      <c r="T71">
        <v>0.109</v>
      </c>
      <c r="U71">
        <v>3.7999999999999999E-2</v>
      </c>
      <c r="V71">
        <v>7.2999999999999995E-2</v>
      </c>
      <c r="W71">
        <v>608.59500000000003</v>
      </c>
      <c r="X71">
        <v>230.43600000000001</v>
      </c>
      <c r="Y71">
        <v>450.49400000000003</v>
      </c>
      <c r="Z71">
        <v>27.469000000000001</v>
      </c>
    </row>
    <row r="72" spans="1:26" x14ac:dyDescent="0.25">
      <c r="A72">
        <v>67</v>
      </c>
      <c r="B72">
        <v>67</v>
      </c>
      <c r="C72">
        <v>53.127000000000002</v>
      </c>
      <c r="D72">
        <v>51.289000000000001</v>
      </c>
      <c r="E72">
        <v>-37.838999999999999</v>
      </c>
      <c r="F72">
        <v>-34.063000000000002</v>
      </c>
      <c r="G72">
        <v>59.091000000000001</v>
      </c>
      <c r="I72">
        <v>-5.2779999999999996</v>
      </c>
      <c r="J72">
        <v>2499.2429999999999</v>
      </c>
      <c r="K72">
        <v>4.3220000000000001</v>
      </c>
      <c r="L72">
        <v>-15.375999999999999</v>
      </c>
      <c r="M72">
        <v>383.48700000000002</v>
      </c>
      <c r="N72">
        <v>48.326999999999998</v>
      </c>
      <c r="O72">
        <v>-0.38500000000000001</v>
      </c>
      <c r="P72">
        <v>-0.33700000000000002</v>
      </c>
      <c r="Q72">
        <v>-0.152</v>
      </c>
      <c r="R72">
        <v>0.01</v>
      </c>
      <c r="S72">
        <v>1.4999999999999999E-2</v>
      </c>
      <c r="T72">
        <v>0.109</v>
      </c>
      <c r="U72">
        <v>3.1E-2</v>
      </c>
      <c r="V72">
        <v>7.6999999999999999E-2</v>
      </c>
      <c r="W72">
        <v>601.57500000000005</v>
      </c>
      <c r="X72">
        <v>229.82499999999999</v>
      </c>
      <c r="Y72">
        <v>450.49400000000003</v>
      </c>
      <c r="Z72">
        <v>23.806999999999999</v>
      </c>
    </row>
    <row r="73" spans="1:26" x14ac:dyDescent="0.25">
      <c r="A73">
        <v>68</v>
      </c>
      <c r="B73">
        <v>68</v>
      </c>
      <c r="C73">
        <v>52.648000000000003</v>
      </c>
      <c r="D73">
        <v>52.726999999999997</v>
      </c>
      <c r="E73">
        <v>-40.234000000000002</v>
      </c>
      <c r="F73">
        <v>-36.462000000000003</v>
      </c>
      <c r="G73">
        <v>58.613999999999997</v>
      </c>
      <c r="I73">
        <v>-6.2380000000000004</v>
      </c>
      <c r="J73">
        <v>2493.5219999999999</v>
      </c>
      <c r="K73">
        <v>5.282</v>
      </c>
      <c r="L73">
        <v>-17.297999999999998</v>
      </c>
      <c r="M73">
        <v>369.68400000000003</v>
      </c>
      <c r="N73">
        <v>43.542000000000002</v>
      </c>
      <c r="O73">
        <v>-0.4</v>
      </c>
      <c r="P73">
        <v>-0.33700000000000002</v>
      </c>
      <c r="Q73">
        <v>-0.152</v>
      </c>
      <c r="R73">
        <v>0</v>
      </c>
      <c r="S73">
        <v>5.0000000000000001E-3</v>
      </c>
      <c r="T73">
        <v>0.109</v>
      </c>
      <c r="U73">
        <v>3.7999999999999999E-2</v>
      </c>
      <c r="V73">
        <v>7.6999999999999999E-2</v>
      </c>
      <c r="W73">
        <v>603.71100000000001</v>
      </c>
      <c r="X73">
        <v>230.43600000000001</v>
      </c>
      <c r="Y73">
        <v>450.49400000000003</v>
      </c>
      <c r="Z73">
        <v>24.417000000000002</v>
      </c>
    </row>
    <row r="74" spans="1:26" x14ac:dyDescent="0.25">
      <c r="A74">
        <v>69</v>
      </c>
      <c r="B74">
        <v>69</v>
      </c>
      <c r="C74">
        <v>56.478000000000002</v>
      </c>
      <c r="D74">
        <v>55.603000000000002</v>
      </c>
      <c r="E74">
        <v>-44.543999999999997</v>
      </c>
      <c r="F74">
        <v>-41.259</v>
      </c>
      <c r="G74">
        <v>59.091000000000001</v>
      </c>
      <c r="I74">
        <v>-7.6769999999999996</v>
      </c>
      <c r="J74">
        <v>2493.5219999999999</v>
      </c>
      <c r="K74">
        <v>5.282</v>
      </c>
      <c r="L74">
        <v>-18.739000000000001</v>
      </c>
      <c r="M74">
        <v>368.73200000000003</v>
      </c>
      <c r="N74">
        <v>40.670999999999999</v>
      </c>
      <c r="O74">
        <v>-0.44900000000000001</v>
      </c>
      <c r="P74">
        <v>-0.38900000000000001</v>
      </c>
      <c r="Q74">
        <v>-0.17599999999999999</v>
      </c>
      <c r="R74">
        <v>-5.0000000000000001E-3</v>
      </c>
      <c r="S74">
        <v>1.4999999999999999E-2</v>
      </c>
      <c r="T74">
        <v>0.12</v>
      </c>
      <c r="U74">
        <v>4.4999999999999998E-2</v>
      </c>
      <c r="V74">
        <v>8.4000000000000005E-2</v>
      </c>
      <c r="W74">
        <v>651.32500000000005</v>
      </c>
      <c r="X74">
        <v>236.54</v>
      </c>
      <c r="Y74">
        <v>460.26100000000002</v>
      </c>
      <c r="Z74">
        <v>29.911000000000001</v>
      </c>
    </row>
    <row r="75" spans="1:26" x14ac:dyDescent="0.25">
      <c r="A75">
        <v>70</v>
      </c>
      <c r="B75">
        <v>70</v>
      </c>
      <c r="C75">
        <v>57.435000000000002</v>
      </c>
      <c r="D75">
        <v>57.040999999999997</v>
      </c>
      <c r="E75">
        <v>-48.854999999999997</v>
      </c>
      <c r="F75">
        <v>-44.616999999999997</v>
      </c>
      <c r="G75">
        <v>59.567</v>
      </c>
      <c r="I75">
        <v>-8.157</v>
      </c>
      <c r="J75">
        <v>2485.4169999999999</v>
      </c>
      <c r="K75">
        <v>6.2430000000000003</v>
      </c>
      <c r="L75">
        <v>-19.22</v>
      </c>
      <c r="M75">
        <v>345.887</v>
      </c>
      <c r="N75">
        <v>34.451000000000001</v>
      </c>
      <c r="O75">
        <v>-0.47799999999999998</v>
      </c>
      <c r="P75">
        <v>-0.40799999999999997</v>
      </c>
      <c r="Q75">
        <v>-0.19</v>
      </c>
      <c r="R75">
        <v>0</v>
      </c>
      <c r="S75">
        <v>2.4E-2</v>
      </c>
      <c r="T75">
        <v>0.13600000000000001</v>
      </c>
      <c r="U75">
        <v>4.4999999999999998E-2</v>
      </c>
      <c r="V75">
        <v>8.4000000000000005E-2</v>
      </c>
      <c r="W75">
        <v>711.75699999999995</v>
      </c>
      <c r="X75">
        <v>254.24199999999999</v>
      </c>
      <c r="Y75">
        <v>488.34100000000001</v>
      </c>
      <c r="Z75">
        <v>30.216000000000001</v>
      </c>
    </row>
    <row r="76" spans="1:26" x14ac:dyDescent="0.25">
      <c r="A76">
        <v>71</v>
      </c>
      <c r="B76">
        <v>71</v>
      </c>
      <c r="C76">
        <v>56.956000000000003</v>
      </c>
      <c r="D76">
        <v>58</v>
      </c>
      <c r="E76">
        <v>-50.292000000000002</v>
      </c>
      <c r="F76">
        <v>-46.536000000000001</v>
      </c>
      <c r="G76">
        <v>59.567</v>
      </c>
      <c r="I76">
        <v>-8.157</v>
      </c>
      <c r="J76">
        <v>2486.37</v>
      </c>
      <c r="K76">
        <v>6.2430000000000003</v>
      </c>
      <c r="L76">
        <v>-19.22</v>
      </c>
      <c r="M76">
        <v>349.21800000000002</v>
      </c>
      <c r="N76">
        <v>33.015000000000001</v>
      </c>
      <c r="O76">
        <v>-0.502</v>
      </c>
      <c r="P76">
        <v>-0.42199999999999999</v>
      </c>
      <c r="Q76">
        <v>-0.185</v>
      </c>
      <c r="R76">
        <v>5.0000000000000001E-3</v>
      </c>
      <c r="S76">
        <v>2.4E-2</v>
      </c>
      <c r="T76">
        <v>0.14099999999999999</v>
      </c>
      <c r="U76">
        <v>4.2000000000000003E-2</v>
      </c>
      <c r="V76">
        <v>9.0999999999999998E-2</v>
      </c>
      <c r="W76">
        <v>745.02499999999998</v>
      </c>
      <c r="X76">
        <v>287.20499999999998</v>
      </c>
      <c r="Y76">
        <v>541.75300000000004</v>
      </c>
      <c r="Z76">
        <v>38.762</v>
      </c>
    </row>
    <row r="77" spans="1:26" x14ac:dyDescent="0.25">
      <c r="A77">
        <v>72</v>
      </c>
      <c r="B77">
        <v>72</v>
      </c>
      <c r="C77">
        <v>58.392000000000003</v>
      </c>
      <c r="D77">
        <v>58.478999999999999</v>
      </c>
      <c r="E77">
        <v>-51.25</v>
      </c>
      <c r="F77">
        <v>-47.975000000000001</v>
      </c>
      <c r="G77">
        <v>59.567</v>
      </c>
      <c r="I77">
        <v>-9.1170000000000009</v>
      </c>
      <c r="J77">
        <v>2487.3240000000001</v>
      </c>
      <c r="K77">
        <v>6.2430000000000003</v>
      </c>
      <c r="L77">
        <v>-20.661000000000001</v>
      </c>
      <c r="M77">
        <v>355.88099999999997</v>
      </c>
      <c r="N77">
        <v>33.972000000000001</v>
      </c>
      <c r="O77">
        <v>-0.52200000000000002</v>
      </c>
      <c r="P77">
        <v>-0.43099999999999999</v>
      </c>
      <c r="Q77">
        <v>-0.2</v>
      </c>
      <c r="R77">
        <v>-5.0000000000000001E-3</v>
      </c>
      <c r="S77">
        <v>2.9000000000000001E-2</v>
      </c>
      <c r="T77">
        <v>0.14699999999999999</v>
      </c>
      <c r="U77">
        <v>4.4999999999999998E-2</v>
      </c>
      <c r="V77">
        <v>8.7999999999999995E-2</v>
      </c>
      <c r="W77">
        <v>767.91600000000005</v>
      </c>
      <c r="X77">
        <v>297.27699999999999</v>
      </c>
      <c r="Y77">
        <v>558.54</v>
      </c>
      <c r="Z77">
        <v>40.593000000000004</v>
      </c>
    </row>
    <row r="78" spans="1:26" x14ac:dyDescent="0.25">
      <c r="A78">
        <v>73</v>
      </c>
      <c r="B78">
        <v>73</v>
      </c>
      <c r="C78">
        <v>58.871000000000002</v>
      </c>
      <c r="D78">
        <v>58.959000000000003</v>
      </c>
      <c r="E78">
        <v>-52.207000000000001</v>
      </c>
      <c r="F78">
        <v>-47.975000000000001</v>
      </c>
      <c r="G78">
        <v>60.043999999999997</v>
      </c>
      <c r="I78">
        <v>-8.6370000000000005</v>
      </c>
      <c r="J78">
        <v>2486.37</v>
      </c>
      <c r="K78">
        <v>6.2430000000000003</v>
      </c>
      <c r="L78">
        <v>-20.661000000000001</v>
      </c>
      <c r="M78">
        <v>354.92899999999997</v>
      </c>
      <c r="N78">
        <v>33.494</v>
      </c>
      <c r="O78">
        <v>-0.54100000000000004</v>
      </c>
      <c r="P78">
        <v>-0.441</v>
      </c>
      <c r="Q78">
        <v>-0.20399999999999999</v>
      </c>
      <c r="R78">
        <v>-5.0000000000000001E-3</v>
      </c>
      <c r="S78">
        <v>2.4E-2</v>
      </c>
      <c r="T78">
        <v>0.152</v>
      </c>
      <c r="U78">
        <v>4.4999999999999998E-2</v>
      </c>
      <c r="V78">
        <v>9.0999999999999998E-2</v>
      </c>
      <c r="W78">
        <v>785.92399999999998</v>
      </c>
      <c r="X78">
        <v>300.024</v>
      </c>
      <c r="Y78">
        <v>569.83299999999997</v>
      </c>
      <c r="Z78">
        <v>40.287999999999997</v>
      </c>
    </row>
    <row r="79" spans="1:26" x14ac:dyDescent="0.25">
      <c r="A79">
        <v>74</v>
      </c>
      <c r="B79">
        <v>74</v>
      </c>
      <c r="C79">
        <v>58.871000000000002</v>
      </c>
      <c r="D79">
        <v>60.396999999999998</v>
      </c>
      <c r="E79">
        <v>-53.164999999999999</v>
      </c>
      <c r="F79">
        <v>-49.414999999999999</v>
      </c>
      <c r="G79">
        <v>61.472999999999999</v>
      </c>
      <c r="I79">
        <v>-9.5969999999999995</v>
      </c>
      <c r="J79">
        <v>2487.8000000000002</v>
      </c>
      <c r="K79">
        <v>7.2030000000000003</v>
      </c>
      <c r="L79">
        <v>-20.661000000000001</v>
      </c>
      <c r="M79">
        <v>356.35700000000003</v>
      </c>
      <c r="N79">
        <v>33.015000000000001</v>
      </c>
      <c r="O79">
        <v>-0.54100000000000004</v>
      </c>
      <c r="P79">
        <v>-0.45</v>
      </c>
      <c r="Q79">
        <v>-0.214</v>
      </c>
      <c r="R79">
        <v>-5.0000000000000001E-3</v>
      </c>
      <c r="S79">
        <v>2.4E-2</v>
      </c>
      <c r="T79">
        <v>0.152</v>
      </c>
      <c r="U79">
        <v>4.4999999999999998E-2</v>
      </c>
      <c r="V79">
        <v>9.0999999999999998E-2</v>
      </c>
      <c r="W79">
        <v>799.35299999999995</v>
      </c>
      <c r="X79">
        <v>309.48599999999999</v>
      </c>
      <c r="Y79">
        <v>579.90499999999997</v>
      </c>
      <c r="Z79">
        <v>39.982999999999997</v>
      </c>
    </row>
    <row r="80" spans="1:26" x14ac:dyDescent="0.25">
      <c r="A80">
        <v>75</v>
      </c>
      <c r="B80">
        <v>75</v>
      </c>
      <c r="C80">
        <v>59.348999999999997</v>
      </c>
      <c r="D80">
        <v>60.875999999999998</v>
      </c>
      <c r="E80">
        <v>-54.122999999999998</v>
      </c>
      <c r="F80">
        <v>-50.374000000000002</v>
      </c>
      <c r="G80">
        <v>60.997</v>
      </c>
      <c r="I80">
        <v>-9.5969999999999995</v>
      </c>
      <c r="J80">
        <v>2486.37</v>
      </c>
      <c r="K80">
        <v>7.2030000000000003</v>
      </c>
      <c r="L80">
        <v>-21.141999999999999</v>
      </c>
      <c r="M80">
        <v>355.40499999999997</v>
      </c>
      <c r="N80">
        <v>32.058</v>
      </c>
      <c r="O80">
        <v>-0.54600000000000004</v>
      </c>
      <c r="P80">
        <v>-0.46</v>
      </c>
      <c r="Q80">
        <v>-0.219</v>
      </c>
      <c r="R80">
        <v>0</v>
      </c>
      <c r="S80">
        <v>3.9E-2</v>
      </c>
      <c r="T80">
        <v>0.158</v>
      </c>
      <c r="U80">
        <v>4.4999999999999998E-2</v>
      </c>
      <c r="V80">
        <v>9.0999999999999998E-2</v>
      </c>
      <c r="W80">
        <v>817.66600000000005</v>
      </c>
      <c r="X80">
        <v>318.33699999999999</v>
      </c>
      <c r="Y80">
        <v>595.471</v>
      </c>
      <c r="Z80">
        <v>40.287999999999997</v>
      </c>
    </row>
    <row r="81" spans="1:26" x14ac:dyDescent="0.25">
      <c r="A81">
        <v>76</v>
      </c>
      <c r="B81">
        <v>76</v>
      </c>
      <c r="C81">
        <v>58.871000000000002</v>
      </c>
      <c r="D81">
        <v>60.396999999999998</v>
      </c>
      <c r="E81">
        <v>-53.164999999999999</v>
      </c>
      <c r="F81">
        <v>-51.332999999999998</v>
      </c>
      <c r="G81">
        <v>60.52</v>
      </c>
      <c r="I81">
        <v>-9.5969999999999995</v>
      </c>
      <c r="J81">
        <v>2487.3240000000001</v>
      </c>
      <c r="K81">
        <v>6.7229999999999999</v>
      </c>
      <c r="L81">
        <v>-20.661000000000001</v>
      </c>
      <c r="M81">
        <v>354.92899999999997</v>
      </c>
      <c r="N81">
        <v>32.536999999999999</v>
      </c>
      <c r="O81">
        <v>-0.56100000000000005</v>
      </c>
      <c r="P81">
        <v>-0.46</v>
      </c>
      <c r="Q81">
        <v>-0.219</v>
      </c>
      <c r="R81">
        <v>-5.0000000000000001E-3</v>
      </c>
      <c r="S81">
        <v>3.4000000000000002E-2</v>
      </c>
      <c r="T81">
        <v>0.152</v>
      </c>
      <c r="U81">
        <v>4.4999999999999998E-2</v>
      </c>
      <c r="V81">
        <v>9.0999999999999998E-2</v>
      </c>
      <c r="W81">
        <v>822.24400000000003</v>
      </c>
      <c r="X81">
        <v>320.16800000000001</v>
      </c>
      <c r="Y81">
        <v>600.65899999999999</v>
      </c>
      <c r="Z81">
        <v>40.287999999999997</v>
      </c>
    </row>
    <row r="82" spans="1:26" x14ac:dyDescent="0.25">
      <c r="A82">
        <v>77</v>
      </c>
      <c r="B82">
        <v>77</v>
      </c>
      <c r="C82">
        <v>58.871000000000002</v>
      </c>
      <c r="D82">
        <v>61.356000000000002</v>
      </c>
      <c r="E82">
        <v>-54.601999999999997</v>
      </c>
      <c r="F82">
        <v>-50.374000000000002</v>
      </c>
      <c r="G82">
        <v>60.043999999999997</v>
      </c>
      <c r="I82">
        <v>-9.5969999999999995</v>
      </c>
      <c r="J82">
        <v>2487.3240000000001</v>
      </c>
      <c r="K82">
        <v>7.2030000000000003</v>
      </c>
      <c r="L82">
        <v>-21.141999999999999</v>
      </c>
      <c r="M82">
        <v>356.83300000000003</v>
      </c>
      <c r="N82">
        <v>32.058</v>
      </c>
      <c r="O82">
        <v>-0.55600000000000005</v>
      </c>
      <c r="P82">
        <v>-0.46500000000000002</v>
      </c>
      <c r="Q82">
        <v>-0.223</v>
      </c>
      <c r="R82">
        <v>0</v>
      </c>
      <c r="S82">
        <v>2.9000000000000001E-2</v>
      </c>
      <c r="T82">
        <v>0.14699999999999999</v>
      </c>
      <c r="U82">
        <v>4.4999999999999998E-2</v>
      </c>
      <c r="V82">
        <v>9.0999999999999998E-2</v>
      </c>
      <c r="W82">
        <v>821.93899999999996</v>
      </c>
      <c r="X82">
        <v>320.16800000000001</v>
      </c>
      <c r="Y82">
        <v>600.65899999999999</v>
      </c>
      <c r="Z82">
        <v>40.287999999999997</v>
      </c>
    </row>
    <row r="83" spans="1:26" x14ac:dyDescent="0.25">
      <c r="A83">
        <v>78</v>
      </c>
      <c r="B83">
        <v>78</v>
      </c>
      <c r="C83">
        <v>57.914000000000001</v>
      </c>
      <c r="D83">
        <v>60.875999999999998</v>
      </c>
      <c r="E83">
        <v>-53.643999999999998</v>
      </c>
      <c r="F83">
        <v>-50.853999999999999</v>
      </c>
      <c r="G83">
        <v>60.52</v>
      </c>
      <c r="I83">
        <v>-9.5969999999999995</v>
      </c>
      <c r="J83">
        <v>2486.37</v>
      </c>
      <c r="K83">
        <v>7.2030000000000003</v>
      </c>
      <c r="L83">
        <v>-21.622</v>
      </c>
      <c r="M83">
        <v>352.55</v>
      </c>
      <c r="N83">
        <v>31.100999999999999</v>
      </c>
      <c r="O83">
        <v>-0.56100000000000005</v>
      </c>
      <c r="P83">
        <v>-0.46500000000000002</v>
      </c>
      <c r="Q83">
        <v>-0.219</v>
      </c>
      <c r="R83">
        <v>0</v>
      </c>
      <c r="S83">
        <v>3.4000000000000002E-2</v>
      </c>
      <c r="T83">
        <v>0.152</v>
      </c>
      <c r="U83">
        <v>4.9000000000000002E-2</v>
      </c>
      <c r="V83">
        <v>9.0999999999999998E-2</v>
      </c>
      <c r="W83">
        <v>821.93899999999996</v>
      </c>
      <c r="X83">
        <v>320.16800000000001</v>
      </c>
      <c r="Y83">
        <v>593.029</v>
      </c>
      <c r="Z83">
        <v>40.287999999999997</v>
      </c>
    </row>
    <row r="84" spans="1:26" x14ac:dyDescent="0.25">
      <c r="A84">
        <v>79</v>
      </c>
      <c r="B84">
        <v>79</v>
      </c>
      <c r="C84">
        <v>58.392000000000003</v>
      </c>
      <c r="D84">
        <v>60.396999999999998</v>
      </c>
      <c r="E84">
        <v>-52.207000000000001</v>
      </c>
      <c r="F84">
        <v>-50.374000000000002</v>
      </c>
      <c r="G84">
        <v>60.52</v>
      </c>
      <c r="I84">
        <v>-9.5969999999999995</v>
      </c>
      <c r="J84">
        <v>2485.893</v>
      </c>
      <c r="K84">
        <v>7.2030000000000003</v>
      </c>
      <c r="L84">
        <v>-21.141999999999999</v>
      </c>
      <c r="M84">
        <v>352.55</v>
      </c>
      <c r="N84">
        <v>31.100999999999999</v>
      </c>
      <c r="O84">
        <v>-0.55100000000000005</v>
      </c>
      <c r="P84">
        <v>-0.46899999999999997</v>
      </c>
      <c r="Q84">
        <v>-0.223</v>
      </c>
      <c r="R84">
        <v>-5.0000000000000001E-3</v>
      </c>
      <c r="S84">
        <v>3.4000000000000002E-2</v>
      </c>
      <c r="T84">
        <v>0.158</v>
      </c>
      <c r="U84">
        <v>4.9000000000000002E-2</v>
      </c>
      <c r="V84">
        <v>9.0999999999999998E-2</v>
      </c>
      <c r="W84">
        <v>821.93899999999996</v>
      </c>
      <c r="X84">
        <v>319.863</v>
      </c>
      <c r="Y84">
        <v>590.28200000000004</v>
      </c>
      <c r="Z84">
        <v>40.287999999999997</v>
      </c>
    </row>
    <row r="85" spans="1:26" x14ac:dyDescent="0.25">
      <c r="A85">
        <v>80</v>
      </c>
      <c r="B85">
        <v>80</v>
      </c>
      <c r="C85">
        <v>58.392000000000003</v>
      </c>
      <c r="D85">
        <v>60.396999999999998</v>
      </c>
      <c r="E85">
        <v>-53.164999999999999</v>
      </c>
      <c r="F85">
        <v>-50.374000000000002</v>
      </c>
      <c r="G85">
        <v>60.043999999999997</v>
      </c>
      <c r="I85">
        <v>-9.5969999999999995</v>
      </c>
      <c r="J85">
        <v>2485.893</v>
      </c>
      <c r="K85">
        <v>6.2430000000000003</v>
      </c>
      <c r="L85">
        <v>-21.141999999999999</v>
      </c>
      <c r="M85">
        <v>353.50200000000001</v>
      </c>
      <c r="N85">
        <v>31.58</v>
      </c>
      <c r="O85">
        <v>-0.56100000000000005</v>
      </c>
      <c r="P85">
        <v>-0.46899999999999997</v>
      </c>
      <c r="Q85">
        <v>-0.219</v>
      </c>
      <c r="R85">
        <v>-5.0000000000000001E-3</v>
      </c>
      <c r="S85">
        <v>3.4000000000000002E-2</v>
      </c>
      <c r="T85">
        <v>0.152</v>
      </c>
      <c r="U85">
        <v>4.4999999999999998E-2</v>
      </c>
      <c r="V85">
        <v>9.0999999999999998E-2</v>
      </c>
      <c r="W85">
        <v>813.08799999999997</v>
      </c>
      <c r="X85">
        <v>320.16800000000001</v>
      </c>
      <c r="Y85">
        <v>590.58699999999999</v>
      </c>
      <c r="Z85">
        <v>40.287999999999997</v>
      </c>
    </row>
    <row r="86" spans="1:26" x14ac:dyDescent="0.25">
      <c r="A86">
        <v>81</v>
      </c>
      <c r="B86">
        <v>81</v>
      </c>
      <c r="C86">
        <v>61.264000000000003</v>
      </c>
      <c r="D86">
        <v>63.273000000000003</v>
      </c>
      <c r="E86">
        <v>-58.912999999999997</v>
      </c>
      <c r="F86">
        <v>-55.651000000000003</v>
      </c>
      <c r="G86">
        <v>60.52</v>
      </c>
      <c r="I86">
        <v>-10.555999999999999</v>
      </c>
      <c r="J86">
        <v>2483.9859999999999</v>
      </c>
      <c r="K86">
        <v>7.6829999999999998</v>
      </c>
      <c r="L86">
        <v>-22.103000000000002</v>
      </c>
      <c r="M86">
        <v>351.59800000000001</v>
      </c>
      <c r="N86">
        <v>29.187000000000001</v>
      </c>
      <c r="O86">
        <v>-0.57999999999999996</v>
      </c>
      <c r="P86">
        <v>-0.48399999999999999</v>
      </c>
      <c r="Q86">
        <v>-0.23300000000000001</v>
      </c>
      <c r="R86">
        <v>0</v>
      </c>
      <c r="S86">
        <v>3.9E-2</v>
      </c>
      <c r="T86">
        <v>0.16300000000000001</v>
      </c>
      <c r="U86">
        <v>5.1999999999999998E-2</v>
      </c>
      <c r="V86">
        <v>9.5000000000000001E-2</v>
      </c>
      <c r="W86">
        <v>815.22400000000005</v>
      </c>
      <c r="X86">
        <v>311.928</v>
      </c>
      <c r="Y86">
        <v>590.58699999999999</v>
      </c>
      <c r="Z86">
        <v>40.287999999999997</v>
      </c>
    </row>
    <row r="87" spans="1:26" x14ac:dyDescent="0.25">
      <c r="A87">
        <v>82</v>
      </c>
      <c r="B87">
        <v>82</v>
      </c>
      <c r="C87">
        <v>66.051000000000002</v>
      </c>
      <c r="D87">
        <v>67.108000000000004</v>
      </c>
      <c r="E87">
        <v>-63.701999999999998</v>
      </c>
      <c r="F87">
        <v>-60.927999999999997</v>
      </c>
      <c r="G87">
        <v>61.472999999999999</v>
      </c>
      <c r="I87">
        <v>-11.996</v>
      </c>
      <c r="J87">
        <v>2483.9859999999999</v>
      </c>
      <c r="K87">
        <v>8.1639999999999997</v>
      </c>
      <c r="L87">
        <v>-24.024999999999999</v>
      </c>
      <c r="M87">
        <v>358.73700000000002</v>
      </c>
      <c r="N87">
        <v>27.273</v>
      </c>
      <c r="O87">
        <v>-0.63400000000000001</v>
      </c>
      <c r="P87">
        <v>-0.51700000000000002</v>
      </c>
      <c r="Q87">
        <v>-0.252</v>
      </c>
      <c r="R87">
        <v>-0.01</v>
      </c>
      <c r="S87">
        <v>4.8000000000000001E-2</v>
      </c>
      <c r="T87">
        <v>0.185</v>
      </c>
      <c r="U87">
        <v>5.1999999999999998E-2</v>
      </c>
      <c r="V87">
        <v>9.9000000000000005E-2</v>
      </c>
      <c r="W87">
        <v>911.67100000000005</v>
      </c>
      <c r="X87">
        <v>343.36500000000001</v>
      </c>
      <c r="Y87">
        <v>617.75099999999998</v>
      </c>
      <c r="Z87">
        <v>49.75</v>
      </c>
    </row>
    <row r="88" spans="1:26" x14ac:dyDescent="0.25">
      <c r="A88">
        <v>83</v>
      </c>
      <c r="B88">
        <v>83</v>
      </c>
      <c r="C88">
        <v>69.400999999999996</v>
      </c>
      <c r="D88">
        <v>69.983999999999995</v>
      </c>
      <c r="E88">
        <v>-66.096999999999994</v>
      </c>
      <c r="F88">
        <v>-64.286000000000001</v>
      </c>
      <c r="G88">
        <v>62.427</v>
      </c>
      <c r="I88">
        <v>-12.955</v>
      </c>
      <c r="J88">
        <v>2485.893</v>
      </c>
      <c r="K88">
        <v>9.1240000000000006</v>
      </c>
      <c r="L88">
        <v>-24.504999999999999</v>
      </c>
      <c r="M88">
        <v>366.82799999999997</v>
      </c>
      <c r="N88">
        <v>28.23</v>
      </c>
      <c r="O88">
        <v>-0.65300000000000002</v>
      </c>
      <c r="P88">
        <v>-0.53600000000000003</v>
      </c>
      <c r="Q88">
        <v>-0.27100000000000002</v>
      </c>
      <c r="R88">
        <v>-1.4999999999999999E-2</v>
      </c>
      <c r="S88">
        <v>4.8000000000000001E-2</v>
      </c>
      <c r="T88">
        <v>0.19600000000000001</v>
      </c>
      <c r="U88">
        <v>5.8999999999999997E-2</v>
      </c>
      <c r="V88">
        <v>0.106</v>
      </c>
      <c r="W88">
        <v>982.78599999999994</v>
      </c>
      <c r="X88">
        <v>380.601</v>
      </c>
      <c r="Y88">
        <v>673.60500000000002</v>
      </c>
      <c r="Z88">
        <v>55.853999999999999</v>
      </c>
    </row>
    <row r="89" spans="1:26" x14ac:dyDescent="0.25">
      <c r="A89">
        <v>84</v>
      </c>
      <c r="B89">
        <v>84</v>
      </c>
      <c r="C89">
        <v>68.923000000000002</v>
      </c>
      <c r="D89">
        <v>69.504999999999995</v>
      </c>
      <c r="E89">
        <v>-66.575999999999993</v>
      </c>
      <c r="F89">
        <v>-63.805999999999997</v>
      </c>
      <c r="G89">
        <v>61.95</v>
      </c>
      <c r="I89">
        <v>-12.476000000000001</v>
      </c>
      <c r="J89">
        <v>2481.6019999999999</v>
      </c>
      <c r="K89">
        <v>9.1240000000000006</v>
      </c>
      <c r="L89">
        <v>-24.986000000000001</v>
      </c>
      <c r="M89">
        <v>358.26100000000002</v>
      </c>
      <c r="N89">
        <v>25.838000000000001</v>
      </c>
      <c r="O89">
        <v>-0.65300000000000002</v>
      </c>
      <c r="P89">
        <v>-0.55000000000000004</v>
      </c>
      <c r="Q89">
        <v>-0.26600000000000001</v>
      </c>
      <c r="R89">
        <v>0</v>
      </c>
      <c r="S89">
        <v>5.2999999999999999E-2</v>
      </c>
      <c r="T89">
        <v>0.19600000000000001</v>
      </c>
      <c r="U89">
        <v>5.6000000000000001E-2</v>
      </c>
      <c r="V89">
        <v>0.10199999999999999</v>
      </c>
      <c r="W89">
        <v>1002.32</v>
      </c>
      <c r="X89">
        <v>390.06200000000001</v>
      </c>
      <c r="Y89">
        <v>719.69200000000001</v>
      </c>
      <c r="Z89">
        <v>60.127000000000002</v>
      </c>
    </row>
    <row r="90" spans="1:26" x14ac:dyDescent="0.25">
      <c r="A90">
        <v>85</v>
      </c>
      <c r="B90">
        <v>85</v>
      </c>
      <c r="C90">
        <v>67.486999999999995</v>
      </c>
      <c r="D90">
        <v>69.504999999999995</v>
      </c>
      <c r="E90">
        <v>-65.617999999999995</v>
      </c>
      <c r="F90">
        <v>-62.847000000000001</v>
      </c>
      <c r="G90">
        <v>60.997</v>
      </c>
      <c r="I90">
        <v>-12.476000000000001</v>
      </c>
      <c r="J90">
        <v>2481.6019999999999</v>
      </c>
      <c r="K90">
        <v>9.1240000000000006</v>
      </c>
      <c r="L90">
        <v>-25.466000000000001</v>
      </c>
      <c r="M90">
        <v>356.35700000000003</v>
      </c>
      <c r="N90">
        <v>26.315999999999999</v>
      </c>
      <c r="O90">
        <v>-0.65300000000000002</v>
      </c>
      <c r="P90">
        <v>-0.54500000000000004</v>
      </c>
      <c r="Q90">
        <v>-0.27100000000000002</v>
      </c>
      <c r="R90">
        <v>-0.01</v>
      </c>
      <c r="S90">
        <v>5.8000000000000003E-2</v>
      </c>
      <c r="T90">
        <v>0.19600000000000001</v>
      </c>
      <c r="U90">
        <v>5.6000000000000001E-2</v>
      </c>
      <c r="V90">
        <v>9.9000000000000005E-2</v>
      </c>
      <c r="W90">
        <v>1002.32</v>
      </c>
      <c r="X90">
        <v>390.06200000000001</v>
      </c>
      <c r="Y90">
        <v>720.303</v>
      </c>
      <c r="Z90">
        <v>60.737000000000002</v>
      </c>
    </row>
    <row r="91" spans="1:26" x14ac:dyDescent="0.25">
      <c r="A91">
        <v>86</v>
      </c>
      <c r="B91">
        <v>86</v>
      </c>
      <c r="C91">
        <v>67.965000000000003</v>
      </c>
      <c r="D91">
        <v>69.504999999999995</v>
      </c>
      <c r="E91">
        <v>-65.617999999999995</v>
      </c>
      <c r="F91">
        <v>-63.326000000000001</v>
      </c>
      <c r="G91">
        <v>61.472999999999999</v>
      </c>
      <c r="I91">
        <v>-12.476000000000001</v>
      </c>
      <c r="J91">
        <v>2483.0329999999999</v>
      </c>
      <c r="K91">
        <v>9.1240000000000006</v>
      </c>
      <c r="L91">
        <v>-24.986000000000001</v>
      </c>
      <c r="M91">
        <v>363.02100000000002</v>
      </c>
      <c r="N91">
        <v>26.795000000000002</v>
      </c>
      <c r="O91">
        <v>-0.65300000000000002</v>
      </c>
      <c r="P91">
        <v>-0.53600000000000003</v>
      </c>
      <c r="Q91">
        <v>-0.27100000000000002</v>
      </c>
      <c r="R91">
        <v>-0.01</v>
      </c>
      <c r="S91">
        <v>6.3E-2</v>
      </c>
      <c r="T91">
        <v>0.19600000000000001</v>
      </c>
      <c r="U91">
        <v>5.6000000000000001E-2</v>
      </c>
      <c r="V91">
        <v>0.11</v>
      </c>
      <c r="W91">
        <v>994.07899999999995</v>
      </c>
      <c r="X91">
        <v>390.36700000000002</v>
      </c>
      <c r="Y91">
        <v>720.303</v>
      </c>
      <c r="Z91">
        <v>60.127000000000002</v>
      </c>
    </row>
    <row r="92" spans="1:26" x14ac:dyDescent="0.25">
      <c r="A92">
        <v>87</v>
      </c>
      <c r="B92">
        <v>87</v>
      </c>
      <c r="C92">
        <v>68.444000000000003</v>
      </c>
      <c r="D92">
        <v>69.504999999999995</v>
      </c>
      <c r="E92">
        <v>-64.66</v>
      </c>
      <c r="F92">
        <v>-62.847000000000001</v>
      </c>
      <c r="G92">
        <v>61.472999999999999</v>
      </c>
      <c r="I92">
        <v>-12.476000000000001</v>
      </c>
      <c r="J92">
        <v>2482.0790000000002</v>
      </c>
      <c r="K92">
        <v>8.6440000000000001</v>
      </c>
      <c r="L92">
        <v>-25.466000000000001</v>
      </c>
      <c r="M92">
        <v>357.30900000000003</v>
      </c>
      <c r="N92">
        <v>26.315999999999999</v>
      </c>
      <c r="O92">
        <v>-0.65300000000000002</v>
      </c>
      <c r="P92">
        <v>-0.54500000000000004</v>
      </c>
      <c r="Q92">
        <v>-0.26100000000000001</v>
      </c>
      <c r="R92">
        <v>-1.4999999999999999E-2</v>
      </c>
      <c r="S92">
        <v>5.2999999999999999E-2</v>
      </c>
      <c r="T92">
        <v>0.19600000000000001</v>
      </c>
      <c r="U92">
        <v>5.1999999999999998E-2</v>
      </c>
      <c r="V92">
        <v>9.9000000000000005E-2</v>
      </c>
      <c r="W92">
        <v>992.553</v>
      </c>
      <c r="X92">
        <v>390.673</v>
      </c>
      <c r="Y92">
        <v>719.69200000000001</v>
      </c>
      <c r="Z92">
        <v>60.127000000000002</v>
      </c>
    </row>
    <row r="93" spans="1:26" x14ac:dyDescent="0.25">
      <c r="A93">
        <v>88</v>
      </c>
      <c r="B93">
        <v>88</v>
      </c>
      <c r="C93">
        <v>67.007999999999996</v>
      </c>
      <c r="D93">
        <v>69.025999999999996</v>
      </c>
      <c r="E93">
        <v>-64.66</v>
      </c>
      <c r="F93">
        <v>-63.326000000000001</v>
      </c>
      <c r="G93">
        <v>61.472999999999999</v>
      </c>
      <c r="I93">
        <v>-12.476000000000001</v>
      </c>
      <c r="J93">
        <v>2479.6950000000002</v>
      </c>
      <c r="K93">
        <v>9.1240000000000006</v>
      </c>
      <c r="L93">
        <v>-24.024999999999999</v>
      </c>
      <c r="M93">
        <v>350.17</v>
      </c>
      <c r="N93">
        <v>24.881</v>
      </c>
      <c r="O93">
        <v>-0.65300000000000002</v>
      </c>
      <c r="P93">
        <v>-0.54500000000000004</v>
      </c>
      <c r="Q93">
        <v>-0.26600000000000001</v>
      </c>
      <c r="R93">
        <v>-0.01</v>
      </c>
      <c r="S93">
        <v>5.2999999999999999E-2</v>
      </c>
      <c r="T93">
        <v>0.19600000000000001</v>
      </c>
      <c r="U93">
        <v>5.6000000000000001E-2</v>
      </c>
      <c r="V93">
        <v>9.9000000000000005E-2</v>
      </c>
      <c r="W93">
        <v>991.63699999999994</v>
      </c>
      <c r="X93">
        <v>389.75700000000001</v>
      </c>
      <c r="Y93">
        <v>711.14599999999996</v>
      </c>
      <c r="Z93">
        <v>56.158999999999999</v>
      </c>
    </row>
    <row r="94" spans="1:26" x14ac:dyDescent="0.25">
      <c r="A94">
        <v>89</v>
      </c>
      <c r="B94">
        <v>89</v>
      </c>
      <c r="C94">
        <v>65.572000000000003</v>
      </c>
      <c r="D94">
        <v>68.546000000000006</v>
      </c>
      <c r="E94">
        <v>-64.180999999999997</v>
      </c>
      <c r="F94">
        <v>-62.366999999999997</v>
      </c>
      <c r="G94">
        <v>60.997</v>
      </c>
      <c r="I94">
        <v>-13.435</v>
      </c>
      <c r="J94">
        <v>2482.0790000000002</v>
      </c>
      <c r="K94">
        <v>8.6440000000000001</v>
      </c>
      <c r="L94">
        <v>-24.504999999999999</v>
      </c>
      <c r="M94">
        <v>348.74200000000002</v>
      </c>
      <c r="N94">
        <v>23.923999999999999</v>
      </c>
      <c r="O94">
        <v>-0.65300000000000002</v>
      </c>
      <c r="P94">
        <v>-0.55500000000000005</v>
      </c>
      <c r="Q94">
        <v>-0.27600000000000002</v>
      </c>
      <c r="R94">
        <v>-1.4999999999999999E-2</v>
      </c>
      <c r="S94">
        <v>5.8000000000000003E-2</v>
      </c>
      <c r="T94">
        <v>0.19600000000000001</v>
      </c>
      <c r="U94">
        <v>5.8999999999999997E-2</v>
      </c>
      <c r="V94">
        <v>0.106</v>
      </c>
      <c r="W94">
        <v>983.09100000000001</v>
      </c>
      <c r="X94">
        <v>389.75700000000001</v>
      </c>
      <c r="Y94">
        <v>711.14599999999996</v>
      </c>
      <c r="Z94">
        <v>51.886000000000003</v>
      </c>
    </row>
    <row r="95" spans="1:26" x14ac:dyDescent="0.25">
      <c r="A95">
        <v>90</v>
      </c>
      <c r="B95">
        <v>90</v>
      </c>
      <c r="C95">
        <v>65.093000000000004</v>
      </c>
      <c r="D95">
        <v>69.025999999999996</v>
      </c>
      <c r="E95">
        <v>-63.222999999999999</v>
      </c>
      <c r="F95">
        <v>-61.887</v>
      </c>
      <c r="G95">
        <v>60.997</v>
      </c>
      <c r="I95">
        <v>-11.996</v>
      </c>
      <c r="J95">
        <v>2480.6489999999999</v>
      </c>
      <c r="K95">
        <v>9.1240000000000006</v>
      </c>
      <c r="L95">
        <v>-24.504999999999999</v>
      </c>
      <c r="M95">
        <v>349.21800000000002</v>
      </c>
      <c r="N95">
        <v>24.402000000000001</v>
      </c>
      <c r="O95">
        <v>-0.65800000000000003</v>
      </c>
      <c r="P95">
        <v>-0.55000000000000004</v>
      </c>
      <c r="Q95">
        <v>-0.26100000000000001</v>
      </c>
      <c r="R95">
        <v>-0.01</v>
      </c>
      <c r="S95">
        <v>5.2999999999999999E-2</v>
      </c>
      <c r="T95">
        <v>0.19600000000000001</v>
      </c>
      <c r="U95">
        <v>5.6000000000000001E-2</v>
      </c>
      <c r="V95">
        <v>9.9000000000000005E-2</v>
      </c>
      <c r="W95">
        <v>982.17600000000004</v>
      </c>
      <c r="X95">
        <v>383.95800000000003</v>
      </c>
      <c r="Y95">
        <v>708.09400000000005</v>
      </c>
      <c r="Z95">
        <v>50.055</v>
      </c>
    </row>
    <row r="96" spans="1:26" x14ac:dyDescent="0.25">
      <c r="A96">
        <v>91</v>
      </c>
      <c r="B96">
        <v>91</v>
      </c>
      <c r="C96">
        <v>65.572000000000003</v>
      </c>
      <c r="D96">
        <v>68.546000000000006</v>
      </c>
      <c r="E96">
        <v>-63.701999999999998</v>
      </c>
      <c r="F96">
        <v>-61.887</v>
      </c>
      <c r="G96">
        <v>60.997</v>
      </c>
      <c r="I96">
        <v>-12.955</v>
      </c>
      <c r="J96">
        <v>2482.0790000000002</v>
      </c>
      <c r="K96">
        <v>8.6440000000000001</v>
      </c>
      <c r="L96">
        <v>-24.986000000000001</v>
      </c>
      <c r="M96">
        <v>351.59800000000001</v>
      </c>
      <c r="N96">
        <v>24.402000000000001</v>
      </c>
      <c r="O96">
        <v>-0.65800000000000003</v>
      </c>
      <c r="P96">
        <v>-0.54</v>
      </c>
      <c r="Q96">
        <v>-0.26600000000000001</v>
      </c>
      <c r="R96">
        <v>-0.01</v>
      </c>
      <c r="S96">
        <v>5.2999999999999999E-2</v>
      </c>
      <c r="T96">
        <v>0.20100000000000001</v>
      </c>
      <c r="U96">
        <v>5.6000000000000001E-2</v>
      </c>
      <c r="V96">
        <v>9.9000000000000005E-2</v>
      </c>
      <c r="W96">
        <v>976.68200000000002</v>
      </c>
      <c r="X96">
        <v>379.99</v>
      </c>
      <c r="Y96">
        <v>700.76900000000001</v>
      </c>
      <c r="Z96">
        <v>50.055</v>
      </c>
    </row>
    <row r="97" spans="1:26" x14ac:dyDescent="0.25">
      <c r="A97">
        <v>92</v>
      </c>
      <c r="B97">
        <v>92</v>
      </c>
      <c r="C97">
        <v>64.614999999999995</v>
      </c>
      <c r="D97">
        <v>68.546000000000006</v>
      </c>
      <c r="E97">
        <v>-63.222999999999999</v>
      </c>
      <c r="F97">
        <v>-61.408000000000001</v>
      </c>
      <c r="G97">
        <v>60.52</v>
      </c>
      <c r="I97">
        <v>-11.996</v>
      </c>
      <c r="J97">
        <v>2481.1260000000002</v>
      </c>
      <c r="K97">
        <v>8.1639999999999997</v>
      </c>
      <c r="L97">
        <v>-24.986000000000001</v>
      </c>
      <c r="M97">
        <v>347.31400000000002</v>
      </c>
      <c r="N97">
        <v>23.445</v>
      </c>
      <c r="O97">
        <v>-0.65800000000000003</v>
      </c>
      <c r="P97">
        <v>-0.55000000000000004</v>
      </c>
      <c r="Q97">
        <v>-0.27600000000000002</v>
      </c>
      <c r="R97">
        <v>-0.01</v>
      </c>
      <c r="S97">
        <v>5.2999999999999999E-2</v>
      </c>
      <c r="T97">
        <v>0.20699999999999999</v>
      </c>
      <c r="U97">
        <v>5.6000000000000001E-2</v>
      </c>
      <c r="V97">
        <v>0.106</v>
      </c>
      <c r="W97">
        <v>972.71400000000006</v>
      </c>
      <c r="X97">
        <v>380.29500000000002</v>
      </c>
      <c r="Y97">
        <v>700.76900000000001</v>
      </c>
      <c r="Z97">
        <v>50.055</v>
      </c>
    </row>
    <row r="98" spans="1:26" x14ac:dyDescent="0.25">
      <c r="A98">
        <v>93</v>
      </c>
      <c r="B98">
        <v>93</v>
      </c>
      <c r="C98">
        <v>64.135999999999996</v>
      </c>
      <c r="D98">
        <v>68.546000000000006</v>
      </c>
      <c r="E98">
        <v>-62.744</v>
      </c>
      <c r="F98">
        <v>-61.887</v>
      </c>
      <c r="G98">
        <v>60.52</v>
      </c>
      <c r="I98">
        <v>-11.996</v>
      </c>
      <c r="J98">
        <v>2477.788</v>
      </c>
      <c r="K98">
        <v>8.6440000000000001</v>
      </c>
      <c r="L98">
        <v>-23.544</v>
      </c>
      <c r="M98">
        <v>342.55500000000001</v>
      </c>
      <c r="N98">
        <v>22.488</v>
      </c>
      <c r="O98">
        <v>-0.65800000000000003</v>
      </c>
      <c r="P98">
        <v>-0.55000000000000004</v>
      </c>
      <c r="Q98">
        <v>-0.27600000000000002</v>
      </c>
      <c r="R98">
        <v>-5.0000000000000001E-3</v>
      </c>
      <c r="S98">
        <v>4.8000000000000001E-2</v>
      </c>
      <c r="T98">
        <v>0.20100000000000001</v>
      </c>
      <c r="U98">
        <v>5.6000000000000001E-2</v>
      </c>
      <c r="V98">
        <v>0.106</v>
      </c>
      <c r="W98">
        <v>972.10400000000004</v>
      </c>
      <c r="X98">
        <v>380.29500000000002</v>
      </c>
      <c r="Y98">
        <v>700.76900000000001</v>
      </c>
      <c r="Z98">
        <v>50.36</v>
      </c>
    </row>
    <row r="99" spans="1:26" x14ac:dyDescent="0.25">
      <c r="A99">
        <v>94</v>
      </c>
      <c r="B99">
        <v>94</v>
      </c>
      <c r="C99">
        <v>63.656999999999996</v>
      </c>
      <c r="D99">
        <v>68.066999999999993</v>
      </c>
      <c r="E99">
        <v>-62.744</v>
      </c>
      <c r="F99">
        <v>-61.887</v>
      </c>
      <c r="G99">
        <v>60.997</v>
      </c>
      <c r="I99">
        <v>-11.996</v>
      </c>
      <c r="J99">
        <v>2479.2190000000001</v>
      </c>
      <c r="K99">
        <v>8.6440000000000001</v>
      </c>
      <c r="L99">
        <v>-25.466000000000001</v>
      </c>
      <c r="M99">
        <v>343.983</v>
      </c>
      <c r="N99">
        <v>23.445</v>
      </c>
      <c r="O99">
        <v>-0.65300000000000002</v>
      </c>
      <c r="P99">
        <v>-0.53600000000000003</v>
      </c>
      <c r="Q99">
        <v>-0.26100000000000001</v>
      </c>
      <c r="R99">
        <v>-1.4999999999999999E-2</v>
      </c>
      <c r="S99">
        <v>5.8000000000000003E-2</v>
      </c>
      <c r="T99">
        <v>0.20100000000000001</v>
      </c>
      <c r="U99">
        <v>5.1999999999999998E-2</v>
      </c>
      <c r="V99">
        <v>0.106</v>
      </c>
      <c r="W99">
        <v>966.30399999999997</v>
      </c>
      <c r="X99">
        <v>379.99</v>
      </c>
      <c r="Y99">
        <v>700.76900000000001</v>
      </c>
      <c r="Z99">
        <v>50.055</v>
      </c>
    </row>
    <row r="100" spans="1:26" x14ac:dyDescent="0.25">
      <c r="A100">
        <v>95</v>
      </c>
      <c r="B100">
        <v>95</v>
      </c>
      <c r="C100">
        <v>62.7</v>
      </c>
      <c r="D100">
        <v>67.587999999999994</v>
      </c>
      <c r="E100">
        <v>-62.744</v>
      </c>
      <c r="F100">
        <v>-61.887</v>
      </c>
      <c r="G100">
        <v>60.043999999999997</v>
      </c>
      <c r="I100">
        <v>-11.996</v>
      </c>
      <c r="J100">
        <v>2474.451</v>
      </c>
      <c r="K100">
        <v>8.1639999999999997</v>
      </c>
      <c r="L100">
        <v>-24.986000000000001</v>
      </c>
      <c r="M100">
        <v>333.512</v>
      </c>
      <c r="N100">
        <v>21.530999999999999</v>
      </c>
      <c r="O100">
        <v>-0.65800000000000003</v>
      </c>
      <c r="P100">
        <v>-0.54500000000000004</v>
      </c>
      <c r="Q100">
        <v>-0.26100000000000001</v>
      </c>
      <c r="R100">
        <v>-1.4999999999999999E-2</v>
      </c>
      <c r="S100">
        <v>5.8000000000000003E-2</v>
      </c>
      <c r="T100">
        <v>0.19600000000000001</v>
      </c>
      <c r="U100">
        <v>5.8999999999999997E-2</v>
      </c>
      <c r="V100">
        <v>0.106</v>
      </c>
      <c r="W100">
        <v>962.33699999999999</v>
      </c>
      <c r="X100">
        <v>380.29500000000002</v>
      </c>
      <c r="Y100">
        <v>691.00199999999995</v>
      </c>
      <c r="Z100">
        <v>50.36</v>
      </c>
    </row>
    <row r="101" spans="1:26" x14ac:dyDescent="0.25">
      <c r="A101">
        <v>96</v>
      </c>
      <c r="B101">
        <v>96</v>
      </c>
      <c r="C101">
        <v>64.135999999999996</v>
      </c>
      <c r="D101">
        <v>67.108000000000004</v>
      </c>
      <c r="E101">
        <v>-61.786000000000001</v>
      </c>
      <c r="F101">
        <v>-60.927999999999997</v>
      </c>
      <c r="G101">
        <v>60.043999999999997</v>
      </c>
      <c r="I101">
        <v>-12.955</v>
      </c>
      <c r="J101">
        <v>2478.2649999999999</v>
      </c>
      <c r="K101">
        <v>8.1639999999999997</v>
      </c>
      <c r="L101">
        <v>-24.024999999999999</v>
      </c>
      <c r="M101">
        <v>343.03100000000001</v>
      </c>
      <c r="N101">
        <v>23.923999999999999</v>
      </c>
      <c r="O101">
        <v>-0.65300000000000002</v>
      </c>
      <c r="P101">
        <v>-0.54</v>
      </c>
      <c r="Q101">
        <v>-0.27100000000000002</v>
      </c>
      <c r="R101">
        <v>-0.01</v>
      </c>
      <c r="S101">
        <v>5.8000000000000003E-2</v>
      </c>
      <c r="T101">
        <v>0.19600000000000001</v>
      </c>
      <c r="U101">
        <v>5.8999999999999997E-2</v>
      </c>
      <c r="V101">
        <v>0.10199999999999999</v>
      </c>
      <c r="W101">
        <v>962.33699999999999</v>
      </c>
      <c r="X101">
        <v>375.41199999999998</v>
      </c>
      <c r="Y101">
        <v>690.39200000000005</v>
      </c>
      <c r="Z101">
        <v>50.36</v>
      </c>
    </row>
    <row r="102" spans="1:26" x14ac:dyDescent="0.25">
      <c r="A102">
        <v>97</v>
      </c>
      <c r="B102">
        <v>97</v>
      </c>
      <c r="C102">
        <v>63.179000000000002</v>
      </c>
      <c r="D102">
        <v>68.066999999999993</v>
      </c>
      <c r="E102">
        <v>-62.265000000000001</v>
      </c>
      <c r="F102">
        <v>-60.448</v>
      </c>
      <c r="G102">
        <v>58.613999999999997</v>
      </c>
      <c r="I102">
        <v>-11.996</v>
      </c>
      <c r="J102">
        <v>2471.114</v>
      </c>
      <c r="K102">
        <v>7.6829999999999998</v>
      </c>
      <c r="L102">
        <v>-24.024999999999999</v>
      </c>
      <c r="M102">
        <v>341.12700000000001</v>
      </c>
      <c r="N102">
        <v>23.445</v>
      </c>
      <c r="O102">
        <v>-0.66300000000000003</v>
      </c>
      <c r="P102">
        <v>-0.54500000000000004</v>
      </c>
      <c r="Q102">
        <v>-0.27100000000000002</v>
      </c>
      <c r="R102">
        <v>0</v>
      </c>
      <c r="S102">
        <v>5.8000000000000003E-2</v>
      </c>
      <c r="T102">
        <v>0.20100000000000001</v>
      </c>
      <c r="U102">
        <v>5.1999999999999998E-2</v>
      </c>
      <c r="V102">
        <v>0.10199999999999999</v>
      </c>
      <c r="W102">
        <v>955.92700000000002</v>
      </c>
      <c r="X102">
        <v>371.44400000000002</v>
      </c>
      <c r="Y102">
        <v>690.08699999999999</v>
      </c>
      <c r="Z102">
        <v>50.055</v>
      </c>
    </row>
    <row r="103" spans="1:26" x14ac:dyDescent="0.25">
      <c r="A103">
        <v>98</v>
      </c>
      <c r="B103">
        <v>98</v>
      </c>
      <c r="C103">
        <v>57.914000000000001</v>
      </c>
      <c r="D103">
        <v>64.231999999999999</v>
      </c>
      <c r="E103">
        <v>-61.307000000000002</v>
      </c>
      <c r="F103">
        <v>-61.408000000000001</v>
      </c>
      <c r="G103">
        <v>57.183999999999997</v>
      </c>
      <c r="I103">
        <v>-11.996</v>
      </c>
      <c r="J103">
        <v>2465.393</v>
      </c>
      <c r="K103">
        <v>8.1639999999999997</v>
      </c>
      <c r="L103">
        <v>-24.024999999999999</v>
      </c>
      <c r="M103">
        <v>290.20499999999998</v>
      </c>
      <c r="N103">
        <v>10.048</v>
      </c>
      <c r="O103">
        <v>-0.65800000000000003</v>
      </c>
      <c r="P103">
        <v>-0.54500000000000004</v>
      </c>
      <c r="Q103">
        <v>-0.26600000000000001</v>
      </c>
      <c r="R103">
        <v>-5.0000000000000001E-3</v>
      </c>
      <c r="S103">
        <v>4.8000000000000001E-2</v>
      </c>
      <c r="T103">
        <v>0.19600000000000001</v>
      </c>
      <c r="U103">
        <v>5.8999999999999997E-2</v>
      </c>
      <c r="V103">
        <v>9.9000000000000005E-2</v>
      </c>
      <c r="W103">
        <v>952.26499999999999</v>
      </c>
      <c r="X103">
        <v>370.529</v>
      </c>
      <c r="Y103">
        <v>690.39200000000005</v>
      </c>
      <c r="Z103">
        <v>50.055</v>
      </c>
    </row>
    <row r="104" spans="1:26" x14ac:dyDescent="0.25">
      <c r="A104">
        <v>99</v>
      </c>
      <c r="B104">
        <v>99</v>
      </c>
      <c r="C104">
        <v>56.956000000000003</v>
      </c>
      <c r="D104">
        <v>64.710999999999999</v>
      </c>
      <c r="E104">
        <v>-62.265000000000001</v>
      </c>
      <c r="F104">
        <v>-60.927999999999997</v>
      </c>
      <c r="G104">
        <v>57.661000000000001</v>
      </c>
      <c r="I104">
        <v>-11.516</v>
      </c>
      <c r="J104">
        <v>2467.7759999999998</v>
      </c>
      <c r="K104">
        <v>8.1639999999999997</v>
      </c>
      <c r="L104">
        <v>-24.504999999999999</v>
      </c>
      <c r="M104">
        <v>294.964</v>
      </c>
      <c r="N104">
        <v>11.962</v>
      </c>
      <c r="O104">
        <v>-0.66300000000000003</v>
      </c>
      <c r="P104">
        <v>-0.55000000000000004</v>
      </c>
      <c r="Q104">
        <v>-0.26100000000000001</v>
      </c>
      <c r="R104">
        <v>-0.01</v>
      </c>
      <c r="S104">
        <v>5.8000000000000003E-2</v>
      </c>
      <c r="T104">
        <v>0.19600000000000001</v>
      </c>
      <c r="U104">
        <v>5.1999999999999998E-2</v>
      </c>
      <c r="V104">
        <v>9.9000000000000005E-2</v>
      </c>
      <c r="W104">
        <v>951.95899999999995</v>
      </c>
      <c r="X104">
        <v>370.834</v>
      </c>
      <c r="Y104">
        <v>682.45600000000002</v>
      </c>
      <c r="Z104">
        <v>50.36</v>
      </c>
    </row>
    <row r="105" spans="1:26" x14ac:dyDescent="0.25">
      <c r="A105">
        <v>100</v>
      </c>
      <c r="B105">
        <v>100</v>
      </c>
      <c r="C105">
        <v>56.478000000000002</v>
      </c>
      <c r="D105">
        <v>63.753</v>
      </c>
      <c r="E105">
        <v>-61.307000000000002</v>
      </c>
      <c r="F105">
        <v>-60.927999999999997</v>
      </c>
      <c r="G105">
        <v>57.183999999999997</v>
      </c>
      <c r="I105">
        <v>-12.955</v>
      </c>
      <c r="J105">
        <v>2464.4389999999999</v>
      </c>
      <c r="K105">
        <v>7.6829999999999998</v>
      </c>
      <c r="L105">
        <v>-24.024999999999999</v>
      </c>
      <c r="M105">
        <v>290.68099999999998</v>
      </c>
      <c r="N105">
        <v>10.526</v>
      </c>
      <c r="O105">
        <v>-0.65300000000000002</v>
      </c>
      <c r="P105">
        <v>-0.54500000000000004</v>
      </c>
      <c r="Q105">
        <v>-0.26100000000000001</v>
      </c>
      <c r="R105">
        <v>-1.4999999999999999E-2</v>
      </c>
      <c r="S105">
        <v>4.8000000000000001E-2</v>
      </c>
      <c r="T105">
        <v>0.20100000000000001</v>
      </c>
      <c r="U105">
        <v>5.6000000000000001E-2</v>
      </c>
      <c r="V105">
        <v>9.9000000000000005E-2</v>
      </c>
      <c r="W105">
        <v>942.49800000000005</v>
      </c>
      <c r="X105">
        <v>371.13900000000001</v>
      </c>
      <c r="Y105">
        <v>680.32</v>
      </c>
      <c r="Z105">
        <v>50.055</v>
      </c>
    </row>
    <row r="106" spans="1:26" x14ac:dyDescent="0.25">
      <c r="A106">
        <v>101</v>
      </c>
      <c r="B106">
        <v>101</v>
      </c>
      <c r="C106">
        <v>56.478000000000002</v>
      </c>
      <c r="D106">
        <v>64.231999999999999</v>
      </c>
      <c r="E106">
        <v>-61.307000000000002</v>
      </c>
      <c r="F106">
        <v>-61.408000000000001</v>
      </c>
      <c r="G106">
        <v>57.183999999999997</v>
      </c>
      <c r="I106">
        <v>-12.476000000000001</v>
      </c>
      <c r="J106">
        <v>2470.16</v>
      </c>
      <c r="K106">
        <v>7.6829999999999998</v>
      </c>
      <c r="L106">
        <v>-24.504999999999999</v>
      </c>
      <c r="M106">
        <v>299.24700000000001</v>
      </c>
      <c r="N106">
        <v>12.919</v>
      </c>
      <c r="O106">
        <v>-0.66300000000000003</v>
      </c>
      <c r="P106">
        <v>-0.54500000000000004</v>
      </c>
      <c r="Q106">
        <v>-0.27100000000000002</v>
      </c>
      <c r="R106">
        <v>0</v>
      </c>
      <c r="S106">
        <v>5.2999999999999999E-2</v>
      </c>
      <c r="T106">
        <v>0.19600000000000001</v>
      </c>
      <c r="U106">
        <v>6.3E-2</v>
      </c>
      <c r="V106">
        <v>9.9000000000000005E-2</v>
      </c>
      <c r="W106">
        <v>941.88699999999994</v>
      </c>
      <c r="X106">
        <v>370.529</v>
      </c>
      <c r="Y106">
        <v>680.625</v>
      </c>
      <c r="Z106">
        <v>50.664999999999999</v>
      </c>
    </row>
    <row r="107" spans="1:26" x14ac:dyDescent="0.25">
      <c r="A107">
        <v>102</v>
      </c>
      <c r="B107">
        <v>102</v>
      </c>
      <c r="C107">
        <v>56.478000000000002</v>
      </c>
      <c r="D107">
        <v>63.753</v>
      </c>
      <c r="E107">
        <v>-61.307000000000002</v>
      </c>
      <c r="F107">
        <v>-60.448</v>
      </c>
      <c r="G107">
        <v>57.183999999999997</v>
      </c>
      <c r="I107">
        <v>-12.476000000000001</v>
      </c>
      <c r="J107">
        <v>2471.114</v>
      </c>
      <c r="K107">
        <v>7.6829999999999998</v>
      </c>
      <c r="L107">
        <v>-24.024999999999999</v>
      </c>
      <c r="M107">
        <v>304.00599999999997</v>
      </c>
      <c r="N107">
        <v>13.397</v>
      </c>
      <c r="O107">
        <v>-0.65300000000000002</v>
      </c>
      <c r="P107">
        <v>-0.54500000000000004</v>
      </c>
      <c r="Q107">
        <v>-0.26100000000000001</v>
      </c>
      <c r="R107">
        <v>-0.01</v>
      </c>
      <c r="S107">
        <v>5.8000000000000003E-2</v>
      </c>
      <c r="T107">
        <v>0.19</v>
      </c>
      <c r="U107">
        <v>5.8999999999999997E-2</v>
      </c>
      <c r="V107">
        <v>0.10199999999999999</v>
      </c>
      <c r="W107">
        <v>941.88699999999994</v>
      </c>
      <c r="X107">
        <v>370.834</v>
      </c>
      <c r="Y107">
        <v>680.625</v>
      </c>
      <c r="Z107">
        <v>50.36</v>
      </c>
    </row>
    <row r="108" spans="1:26" x14ac:dyDescent="0.25">
      <c r="A108">
        <v>103</v>
      </c>
      <c r="B108">
        <v>103</v>
      </c>
      <c r="C108">
        <v>56.956000000000003</v>
      </c>
      <c r="D108">
        <v>65.191000000000003</v>
      </c>
      <c r="E108">
        <v>-60.828000000000003</v>
      </c>
      <c r="F108">
        <v>-59.968000000000004</v>
      </c>
      <c r="G108">
        <v>57.661000000000001</v>
      </c>
      <c r="I108">
        <v>-11.996</v>
      </c>
      <c r="J108">
        <v>2482.556</v>
      </c>
      <c r="K108">
        <v>7.6829999999999998</v>
      </c>
      <c r="L108">
        <v>-24.504999999999999</v>
      </c>
      <c r="M108">
        <v>318.28300000000002</v>
      </c>
      <c r="N108">
        <v>16.747</v>
      </c>
      <c r="O108">
        <v>-0.65300000000000002</v>
      </c>
      <c r="P108">
        <v>-0.54500000000000004</v>
      </c>
      <c r="Q108">
        <v>-0.26100000000000001</v>
      </c>
      <c r="R108">
        <v>-0.01</v>
      </c>
      <c r="S108">
        <v>5.2999999999999999E-2</v>
      </c>
      <c r="T108">
        <v>0.19600000000000001</v>
      </c>
      <c r="U108">
        <v>5.6000000000000001E-2</v>
      </c>
      <c r="V108">
        <v>0.10199999999999999</v>
      </c>
      <c r="W108">
        <v>932.73099999999999</v>
      </c>
      <c r="X108">
        <v>370.22300000000001</v>
      </c>
      <c r="Y108">
        <v>677.57299999999998</v>
      </c>
      <c r="Z108">
        <v>50.36</v>
      </c>
    </row>
    <row r="109" spans="1:26" x14ac:dyDescent="0.25">
      <c r="A109">
        <v>104</v>
      </c>
      <c r="B109">
        <v>104</v>
      </c>
      <c r="C109">
        <v>56.478000000000002</v>
      </c>
      <c r="D109">
        <v>64.231999999999999</v>
      </c>
      <c r="E109">
        <v>-60.348999999999997</v>
      </c>
      <c r="F109">
        <v>-60.448</v>
      </c>
      <c r="G109">
        <v>56.707999999999998</v>
      </c>
      <c r="I109">
        <v>-11.996</v>
      </c>
      <c r="J109">
        <v>2473.0210000000002</v>
      </c>
      <c r="K109">
        <v>7.2030000000000003</v>
      </c>
      <c r="L109">
        <v>-24.024999999999999</v>
      </c>
      <c r="M109">
        <v>301.62599999999998</v>
      </c>
      <c r="N109">
        <v>13.875999999999999</v>
      </c>
      <c r="O109">
        <v>-0.65800000000000003</v>
      </c>
      <c r="P109">
        <v>-0.54</v>
      </c>
      <c r="Q109">
        <v>-0.26600000000000001</v>
      </c>
      <c r="R109">
        <v>-5.0000000000000001E-3</v>
      </c>
      <c r="S109">
        <v>5.8000000000000003E-2</v>
      </c>
      <c r="T109">
        <v>0.19600000000000001</v>
      </c>
      <c r="U109">
        <v>4.9000000000000002E-2</v>
      </c>
      <c r="V109">
        <v>9.9000000000000005E-2</v>
      </c>
      <c r="W109">
        <v>932.12099999999998</v>
      </c>
      <c r="X109">
        <v>370.834</v>
      </c>
      <c r="Y109">
        <v>670.553</v>
      </c>
      <c r="Z109">
        <v>50.664999999999999</v>
      </c>
    </row>
    <row r="110" spans="1:26" x14ac:dyDescent="0.25">
      <c r="A110">
        <v>105</v>
      </c>
      <c r="B110">
        <v>105</v>
      </c>
      <c r="C110">
        <v>55.999000000000002</v>
      </c>
      <c r="D110">
        <v>63.753</v>
      </c>
      <c r="E110">
        <v>-59.392000000000003</v>
      </c>
      <c r="F110">
        <v>-59.968000000000004</v>
      </c>
      <c r="G110">
        <v>56.707999999999998</v>
      </c>
      <c r="I110">
        <v>-11.996</v>
      </c>
      <c r="J110">
        <v>2474.9279999999999</v>
      </c>
      <c r="K110">
        <v>7.2030000000000003</v>
      </c>
      <c r="L110">
        <v>-24.024999999999999</v>
      </c>
      <c r="M110">
        <v>303.05399999999997</v>
      </c>
      <c r="N110">
        <v>14.353999999999999</v>
      </c>
      <c r="O110">
        <v>-0.64800000000000002</v>
      </c>
      <c r="P110">
        <v>-0.54500000000000004</v>
      </c>
      <c r="Q110">
        <v>-0.26600000000000001</v>
      </c>
      <c r="R110">
        <v>-5.0000000000000001E-3</v>
      </c>
      <c r="S110">
        <v>5.2999999999999999E-2</v>
      </c>
      <c r="T110">
        <v>0.20100000000000001</v>
      </c>
      <c r="U110">
        <v>5.1999999999999998E-2</v>
      </c>
      <c r="V110">
        <v>0.106</v>
      </c>
      <c r="W110">
        <v>931.81500000000005</v>
      </c>
      <c r="X110">
        <v>361.06700000000001</v>
      </c>
      <c r="Y110">
        <v>670.553</v>
      </c>
      <c r="Z110">
        <v>50.36</v>
      </c>
    </row>
    <row r="111" spans="1:26" x14ac:dyDescent="0.25">
      <c r="A111">
        <v>106</v>
      </c>
      <c r="B111">
        <v>106</v>
      </c>
      <c r="C111">
        <v>57.435000000000002</v>
      </c>
      <c r="D111">
        <v>65.191000000000003</v>
      </c>
      <c r="E111">
        <v>-59.871000000000002</v>
      </c>
      <c r="F111">
        <v>-59.968000000000004</v>
      </c>
      <c r="G111">
        <v>58.137</v>
      </c>
      <c r="I111">
        <v>-11.516</v>
      </c>
      <c r="J111">
        <v>2492.0909999999999</v>
      </c>
      <c r="K111">
        <v>7.6829999999999998</v>
      </c>
      <c r="L111">
        <v>-24.024999999999999</v>
      </c>
      <c r="M111">
        <v>341.60300000000001</v>
      </c>
      <c r="N111">
        <v>22.01</v>
      </c>
      <c r="O111">
        <v>-0.65800000000000003</v>
      </c>
      <c r="P111">
        <v>-0.55000000000000004</v>
      </c>
      <c r="Q111">
        <v>-0.27100000000000002</v>
      </c>
      <c r="R111">
        <v>-0.01</v>
      </c>
      <c r="S111">
        <v>5.2999999999999999E-2</v>
      </c>
      <c r="T111">
        <v>0.20100000000000001</v>
      </c>
      <c r="U111">
        <v>5.1999999999999998E-2</v>
      </c>
      <c r="V111">
        <v>9.9000000000000005E-2</v>
      </c>
      <c r="W111">
        <v>924.49</v>
      </c>
      <c r="X111">
        <v>360.45699999999999</v>
      </c>
      <c r="Y111">
        <v>670.24800000000005</v>
      </c>
      <c r="Z111">
        <v>50.36</v>
      </c>
    </row>
    <row r="112" spans="1:26" x14ac:dyDescent="0.25">
      <c r="A112">
        <v>107</v>
      </c>
      <c r="B112">
        <v>107</v>
      </c>
      <c r="C112">
        <v>58.392000000000003</v>
      </c>
      <c r="D112">
        <v>65.191000000000003</v>
      </c>
      <c r="E112">
        <v>-58.912999999999997</v>
      </c>
      <c r="F112">
        <v>-59.009</v>
      </c>
      <c r="G112">
        <v>58.613999999999997</v>
      </c>
      <c r="I112">
        <v>-11.516</v>
      </c>
      <c r="J112">
        <v>2476.3580000000002</v>
      </c>
      <c r="K112">
        <v>7.6829999999999998</v>
      </c>
      <c r="L112">
        <v>-24.024999999999999</v>
      </c>
      <c r="M112">
        <v>334.94</v>
      </c>
      <c r="N112">
        <v>21.530999999999999</v>
      </c>
      <c r="O112">
        <v>-0.65800000000000003</v>
      </c>
      <c r="P112">
        <v>-0.54500000000000004</v>
      </c>
      <c r="Q112">
        <v>-0.27100000000000002</v>
      </c>
      <c r="R112">
        <v>-0.01</v>
      </c>
      <c r="S112">
        <v>5.2999999999999999E-2</v>
      </c>
      <c r="T112">
        <v>0.19600000000000001</v>
      </c>
      <c r="U112">
        <v>5.1999999999999998E-2</v>
      </c>
      <c r="V112">
        <v>0.10199999999999999</v>
      </c>
      <c r="W112">
        <v>922.04899999999998</v>
      </c>
      <c r="X112">
        <v>360.45699999999999</v>
      </c>
      <c r="Y112">
        <v>670.553</v>
      </c>
      <c r="Z112">
        <v>49.75</v>
      </c>
    </row>
    <row r="113" spans="1:26" x14ac:dyDescent="0.25">
      <c r="A113">
        <v>108</v>
      </c>
      <c r="B113">
        <v>108</v>
      </c>
      <c r="C113">
        <v>56.956000000000003</v>
      </c>
      <c r="D113">
        <v>63.753</v>
      </c>
      <c r="E113">
        <v>-58.433999999999997</v>
      </c>
      <c r="F113">
        <v>-59.009</v>
      </c>
      <c r="G113">
        <v>58.137</v>
      </c>
      <c r="I113">
        <v>-11.996</v>
      </c>
      <c r="J113">
        <v>2480.6489999999999</v>
      </c>
      <c r="K113">
        <v>8.1639999999999997</v>
      </c>
      <c r="L113">
        <v>-23.544</v>
      </c>
      <c r="M113">
        <v>322.56599999999997</v>
      </c>
      <c r="N113">
        <v>18.66</v>
      </c>
      <c r="O113">
        <v>-0.65800000000000003</v>
      </c>
      <c r="P113">
        <v>-0.54</v>
      </c>
      <c r="Q113">
        <v>-0.27100000000000002</v>
      </c>
      <c r="R113">
        <v>-0.01</v>
      </c>
      <c r="S113">
        <v>5.8000000000000003E-2</v>
      </c>
      <c r="T113">
        <v>0.19600000000000001</v>
      </c>
      <c r="U113">
        <v>5.6000000000000001E-2</v>
      </c>
      <c r="V113">
        <v>0.10199999999999999</v>
      </c>
      <c r="W113">
        <v>922.04899999999998</v>
      </c>
      <c r="X113">
        <v>360.15100000000001</v>
      </c>
      <c r="Y113">
        <v>661.39700000000005</v>
      </c>
      <c r="Z113">
        <v>50.055</v>
      </c>
    </row>
    <row r="114" spans="1:26" x14ac:dyDescent="0.25">
      <c r="A114">
        <v>109</v>
      </c>
      <c r="B114">
        <v>109</v>
      </c>
      <c r="C114">
        <v>54.563000000000002</v>
      </c>
      <c r="D114">
        <v>63.753</v>
      </c>
      <c r="E114">
        <v>-58.912999999999997</v>
      </c>
      <c r="F114">
        <v>-59.009</v>
      </c>
      <c r="G114">
        <v>56.707999999999998</v>
      </c>
      <c r="I114">
        <v>-11.996</v>
      </c>
      <c r="J114">
        <v>2473.9740000000002</v>
      </c>
      <c r="K114">
        <v>7.2030000000000003</v>
      </c>
      <c r="L114">
        <v>-23.544</v>
      </c>
      <c r="M114">
        <v>306.86099999999999</v>
      </c>
      <c r="N114">
        <v>16.268000000000001</v>
      </c>
      <c r="O114">
        <v>-0.66300000000000003</v>
      </c>
      <c r="P114">
        <v>-0.54500000000000004</v>
      </c>
      <c r="Q114">
        <v>-0.26600000000000001</v>
      </c>
      <c r="R114">
        <v>-0.01</v>
      </c>
      <c r="S114">
        <v>5.8000000000000003E-2</v>
      </c>
      <c r="T114">
        <v>0.19</v>
      </c>
      <c r="U114">
        <v>5.1999999999999998E-2</v>
      </c>
      <c r="V114">
        <v>9.9000000000000005E-2</v>
      </c>
      <c r="W114">
        <v>922.04899999999998</v>
      </c>
      <c r="X114">
        <v>360.15100000000001</v>
      </c>
      <c r="Y114">
        <v>660.78599999999994</v>
      </c>
      <c r="Z114">
        <v>50.36</v>
      </c>
    </row>
    <row r="115" spans="1:26" x14ac:dyDescent="0.25">
      <c r="A115">
        <v>110</v>
      </c>
      <c r="B115">
        <v>110</v>
      </c>
      <c r="C115">
        <v>56.956000000000003</v>
      </c>
      <c r="D115">
        <v>65.191000000000003</v>
      </c>
      <c r="E115">
        <v>-58.912999999999997</v>
      </c>
      <c r="F115">
        <v>-58.529000000000003</v>
      </c>
      <c r="G115">
        <v>58.613999999999997</v>
      </c>
      <c r="I115">
        <v>-11.516</v>
      </c>
      <c r="J115">
        <v>2489.2310000000002</v>
      </c>
      <c r="K115">
        <v>7.6829999999999998</v>
      </c>
      <c r="L115">
        <v>-23.544</v>
      </c>
      <c r="M115">
        <v>342.55500000000001</v>
      </c>
      <c r="N115">
        <v>23.923999999999999</v>
      </c>
      <c r="O115">
        <v>-0.65800000000000003</v>
      </c>
      <c r="P115">
        <v>-0.55000000000000004</v>
      </c>
      <c r="Q115">
        <v>-0.26600000000000001</v>
      </c>
      <c r="R115">
        <v>-0.02</v>
      </c>
      <c r="S115">
        <v>5.2999999999999999E-2</v>
      </c>
      <c r="T115">
        <v>0.19600000000000001</v>
      </c>
      <c r="U115">
        <v>5.6000000000000001E-2</v>
      </c>
      <c r="V115">
        <v>0.10199999999999999</v>
      </c>
      <c r="W115">
        <v>913.197</v>
      </c>
      <c r="X115">
        <v>360.15100000000001</v>
      </c>
      <c r="Y115">
        <v>661.09100000000001</v>
      </c>
      <c r="Z115">
        <v>50.055</v>
      </c>
    </row>
    <row r="116" spans="1:26" x14ac:dyDescent="0.25">
      <c r="A116">
        <v>111</v>
      </c>
      <c r="B116">
        <v>111</v>
      </c>
      <c r="C116">
        <v>58.392000000000003</v>
      </c>
      <c r="D116">
        <v>65.67</v>
      </c>
      <c r="E116">
        <v>-58.433999999999997</v>
      </c>
      <c r="F116">
        <v>-58.05</v>
      </c>
      <c r="G116">
        <v>59.567</v>
      </c>
      <c r="I116">
        <v>-11.996</v>
      </c>
      <c r="J116">
        <v>2486.37</v>
      </c>
      <c r="K116">
        <v>9.1240000000000006</v>
      </c>
      <c r="L116">
        <v>-23.544</v>
      </c>
      <c r="M116">
        <v>346.83800000000002</v>
      </c>
      <c r="N116">
        <v>25.359000000000002</v>
      </c>
      <c r="O116">
        <v>-0.65800000000000003</v>
      </c>
      <c r="P116">
        <v>-0.54</v>
      </c>
      <c r="Q116">
        <v>-0.27600000000000002</v>
      </c>
      <c r="R116">
        <v>-1.4999999999999999E-2</v>
      </c>
      <c r="S116">
        <v>5.8000000000000003E-2</v>
      </c>
      <c r="T116">
        <v>0.19600000000000001</v>
      </c>
      <c r="U116">
        <v>5.1999999999999998E-2</v>
      </c>
      <c r="V116">
        <v>0.10199999999999999</v>
      </c>
      <c r="W116">
        <v>911.97699999999998</v>
      </c>
      <c r="X116">
        <v>360.45699999999999</v>
      </c>
      <c r="Y116">
        <v>660.78599999999994</v>
      </c>
      <c r="Z116">
        <v>50.055</v>
      </c>
    </row>
    <row r="117" spans="1:26" x14ac:dyDescent="0.25">
      <c r="A117">
        <v>112</v>
      </c>
      <c r="B117">
        <v>112</v>
      </c>
      <c r="C117">
        <v>59.828000000000003</v>
      </c>
      <c r="D117">
        <v>65.67</v>
      </c>
      <c r="E117">
        <v>-57.954999999999998</v>
      </c>
      <c r="F117">
        <v>-57.57</v>
      </c>
      <c r="G117">
        <v>60.043999999999997</v>
      </c>
      <c r="I117">
        <v>-11.996</v>
      </c>
      <c r="J117">
        <v>2486.8470000000002</v>
      </c>
      <c r="K117">
        <v>7.2030000000000003</v>
      </c>
      <c r="L117">
        <v>-23.544</v>
      </c>
      <c r="M117">
        <v>359.21300000000002</v>
      </c>
      <c r="N117">
        <v>28.709</v>
      </c>
      <c r="O117">
        <v>-0.65300000000000002</v>
      </c>
      <c r="P117">
        <v>-0.55000000000000004</v>
      </c>
      <c r="Q117">
        <v>-0.26600000000000001</v>
      </c>
      <c r="R117">
        <v>-1.4999999999999999E-2</v>
      </c>
      <c r="S117">
        <v>5.2999999999999999E-2</v>
      </c>
      <c r="T117">
        <v>0.19600000000000001</v>
      </c>
      <c r="U117">
        <v>4.9000000000000002E-2</v>
      </c>
      <c r="V117">
        <v>9.9000000000000005E-2</v>
      </c>
      <c r="W117">
        <v>912.28200000000004</v>
      </c>
      <c r="X117">
        <v>360.15100000000001</v>
      </c>
      <c r="Y117">
        <v>652.851</v>
      </c>
      <c r="Z117">
        <v>50.36</v>
      </c>
    </row>
    <row r="118" spans="1:26" x14ac:dyDescent="0.25">
      <c r="A118">
        <v>113</v>
      </c>
      <c r="B118">
        <v>113</v>
      </c>
      <c r="C118">
        <v>58.392000000000003</v>
      </c>
      <c r="D118">
        <v>65.191000000000003</v>
      </c>
      <c r="E118">
        <v>-57.475999999999999</v>
      </c>
      <c r="F118">
        <v>-57.57</v>
      </c>
      <c r="G118">
        <v>60.043999999999997</v>
      </c>
      <c r="I118">
        <v>-11.516</v>
      </c>
      <c r="J118">
        <v>2479.6950000000002</v>
      </c>
      <c r="K118">
        <v>7.6829999999999998</v>
      </c>
      <c r="L118">
        <v>-23.064</v>
      </c>
      <c r="M118">
        <v>344.459</v>
      </c>
      <c r="N118">
        <v>25.838000000000001</v>
      </c>
      <c r="O118">
        <v>-0.65300000000000002</v>
      </c>
      <c r="P118">
        <v>-0.55000000000000004</v>
      </c>
      <c r="Q118">
        <v>-0.27100000000000002</v>
      </c>
      <c r="R118">
        <v>-0.01</v>
      </c>
      <c r="S118">
        <v>5.8000000000000003E-2</v>
      </c>
      <c r="T118">
        <v>0.19600000000000001</v>
      </c>
      <c r="U118">
        <v>5.1999999999999998E-2</v>
      </c>
      <c r="V118">
        <v>0.106</v>
      </c>
      <c r="W118">
        <v>906.48299999999995</v>
      </c>
      <c r="X118">
        <v>360.15100000000001</v>
      </c>
      <c r="Y118">
        <v>651.32500000000005</v>
      </c>
      <c r="Z118">
        <v>50.36</v>
      </c>
    </row>
    <row r="119" spans="1:26" x14ac:dyDescent="0.25">
      <c r="A119">
        <v>114</v>
      </c>
      <c r="B119">
        <v>114</v>
      </c>
      <c r="C119">
        <v>60.307000000000002</v>
      </c>
      <c r="D119">
        <v>66.149000000000001</v>
      </c>
      <c r="E119">
        <v>-57.475999999999999</v>
      </c>
      <c r="F119">
        <v>-56.61</v>
      </c>
      <c r="G119">
        <v>60.52</v>
      </c>
      <c r="I119">
        <v>-11.036</v>
      </c>
      <c r="J119">
        <v>2486.8470000000002</v>
      </c>
      <c r="K119">
        <v>8.1639999999999997</v>
      </c>
      <c r="L119">
        <v>-23.064</v>
      </c>
      <c r="M119">
        <v>366.82799999999997</v>
      </c>
      <c r="N119">
        <v>30.623000000000001</v>
      </c>
      <c r="O119">
        <v>-0.64800000000000002</v>
      </c>
      <c r="P119">
        <v>-0.54500000000000004</v>
      </c>
      <c r="Q119">
        <v>-0.26600000000000001</v>
      </c>
      <c r="R119">
        <v>-0.01</v>
      </c>
      <c r="S119">
        <v>5.8000000000000003E-2</v>
      </c>
      <c r="T119">
        <v>0.20699999999999999</v>
      </c>
      <c r="U119">
        <v>4.9000000000000002E-2</v>
      </c>
      <c r="V119">
        <v>9.9000000000000005E-2</v>
      </c>
      <c r="W119">
        <v>901.90499999999997</v>
      </c>
      <c r="X119">
        <v>351.3</v>
      </c>
      <c r="Y119">
        <v>650.71400000000006</v>
      </c>
      <c r="Z119">
        <v>50.36</v>
      </c>
    </row>
    <row r="120" spans="1:26" x14ac:dyDescent="0.25">
      <c r="A120">
        <v>115</v>
      </c>
      <c r="B120">
        <v>115</v>
      </c>
      <c r="C120">
        <v>60.784999999999997</v>
      </c>
      <c r="D120">
        <v>67.108000000000004</v>
      </c>
      <c r="E120">
        <v>-57.475999999999999</v>
      </c>
      <c r="F120">
        <v>-56.131</v>
      </c>
      <c r="G120">
        <v>60.997</v>
      </c>
      <c r="I120">
        <v>-11.036</v>
      </c>
      <c r="J120">
        <v>2491.6149999999998</v>
      </c>
      <c r="K120">
        <v>7.6829999999999998</v>
      </c>
      <c r="L120">
        <v>-23.064</v>
      </c>
      <c r="M120">
        <v>373.49200000000002</v>
      </c>
      <c r="N120">
        <v>32.058</v>
      </c>
      <c r="O120">
        <v>-0.65800000000000003</v>
      </c>
      <c r="P120">
        <v>-0.54500000000000004</v>
      </c>
      <c r="Q120">
        <v>-0.26100000000000001</v>
      </c>
      <c r="R120">
        <v>-1.4999999999999999E-2</v>
      </c>
      <c r="S120">
        <v>5.2999999999999999E-2</v>
      </c>
      <c r="T120">
        <v>0.20100000000000001</v>
      </c>
      <c r="U120">
        <v>4.9000000000000002E-2</v>
      </c>
      <c r="V120">
        <v>0.106</v>
      </c>
      <c r="W120">
        <v>901.59900000000005</v>
      </c>
      <c r="X120">
        <v>350.38499999999999</v>
      </c>
      <c r="Y120">
        <v>650.40899999999999</v>
      </c>
      <c r="Z120">
        <v>44.256</v>
      </c>
    </row>
    <row r="121" spans="1:26" x14ac:dyDescent="0.25">
      <c r="A121">
        <v>116</v>
      </c>
      <c r="B121">
        <v>116</v>
      </c>
      <c r="C121">
        <v>61.264000000000003</v>
      </c>
      <c r="D121">
        <v>67.587999999999994</v>
      </c>
      <c r="E121">
        <v>-57.475999999999999</v>
      </c>
      <c r="F121">
        <v>-57.09</v>
      </c>
      <c r="G121">
        <v>60.997</v>
      </c>
      <c r="I121">
        <v>-11.516</v>
      </c>
      <c r="J121">
        <v>2488.277</v>
      </c>
      <c r="K121">
        <v>7.6829999999999998</v>
      </c>
      <c r="L121">
        <v>-23.064</v>
      </c>
      <c r="M121">
        <v>373.96800000000002</v>
      </c>
      <c r="N121">
        <v>32.536999999999999</v>
      </c>
      <c r="O121">
        <v>-0.65300000000000002</v>
      </c>
      <c r="P121">
        <v>-0.54500000000000004</v>
      </c>
      <c r="Q121">
        <v>-0.27100000000000002</v>
      </c>
      <c r="R121">
        <v>-0.01</v>
      </c>
      <c r="S121">
        <v>5.2999999999999999E-2</v>
      </c>
      <c r="T121">
        <v>0.19600000000000001</v>
      </c>
      <c r="U121">
        <v>4.9000000000000002E-2</v>
      </c>
      <c r="V121">
        <v>0.106</v>
      </c>
      <c r="W121">
        <v>901.59900000000005</v>
      </c>
      <c r="X121">
        <v>350.38499999999999</v>
      </c>
      <c r="Y121">
        <v>650.71400000000006</v>
      </c>
      <c r="Z121">
        <v>50.055</v>
      </c>
    </row>
    <row r="122" spans="1:26" x14ac:dyDescent="0.25">
      <c r="A122">
        <v>117</v>
      </c>
      <c r="B122">
        <v>117</v>
      </c>
      <c r="C122">
        <v>58.871000000000002</v>
      </c>
      <c r="D122">
        <v>66.149000000000001</v>
      </c>
      <c r="E122">
        <v>-56.518000000000001</v>
      </c>
      <c r="F122">
        <v>-56.61</v>
      </c>
      <c r="G122">
        <v>60.997</v>
      </c>
      <c r="I122">
        <v>-11.996</v>
      </c>
      <c r="J122">
        <v>2473.9740000000002</v>
      </c>
      <c r="K122">
        <v>8.1639999999999997</v>
      </c>
      <c r="L122">
        <v>-23.064</v>
      </c>
      <c r="M122">
        <v>334.94</v>
      </c>
      <c r="N122">
        <v>24.402000000000001</v>
      </c>
      <c r="O122">
        <v>-0.64400000000000002</v>
      </c>
      <c r="P122">
        <v>-0.54500000000000004</v>
      </c>
      <c r="Q122">
        <v>-0.27100000000000002</v>
      </c>
      <c r="R122">
        <v>-1.4999999999999999E-2</v>
      </c>
      <c r="S122">
        <v>6.3E-2</v>
      </c>
      <c r="T122">
        <v>0.20100000000000001</v>
      </c>
      <c r="U122">
        <v>5.1999999999999998E-2</v>
      </c>
      <c r="V122">
        <v>0.10199999999999999</v>
      </c>
      <c r="W122">
        <v>896.71600000000001</v>
      </c>
      <c r="X122">
        <v>350.38499999999999</v>
      </c>
      <c r="Y122">
        <v>650.40899999999999</v>
      </c>
      <c r="Z122">
        <v>45.781999999999996</v>
      </c>
    </row>
    <row r="123" spans="1:26" x14ac:dyDescent="0.25">
      <c r="A123">
        <v>118</v>
      </c>
      <c r="B123">
        <v>118</v>
      </c>
      <c r="C123">
        <v>57.435000000000002</v>
      </c>
      <c r="D123">
        <v>65.67</v>
      </c>
      <c r="E123">
        <v>-57.475999999999999</v>
      </c>
      <c r="F123">
        <v>-57.09</v>
      </c>
      <c r="G123">
        <v>60.52</v>
      </c>
      <c r="I123">
        <v>-11.516</v>
      </c>
      <c r="J123">
        <v>2475.4050000000002</v>
      </c>
      <c r="K123">
        <v>8.1639999999999997</v>
      </c>
      <c r="L123">
        <v>-23.064</v>
      </c>
      <c r="M123">
        <v>322.08999999999997</v>
      </c>
      <c r="N123">
        <v>20.096</v>
      </c>
      <c r="O123">
        <v>-0.64800000000000002</v>
      </c>
      <c r="P123">
        <v>-0.55000000000000004</v>
      </c>
      <c r="Q123">
        <v>-0.26600000000000001</v>
      </c>
      <c r="R123">
        <v>-0.01</v>
      </c>
      <c r="S123">
        <v>5.2999999999999999E-2</v>
      </c>
      <c r="T123">
        <v>0.20100000000000001</v>
      </c>
      <c r="U123">
        <v>4.9000000000000002E-2</v>
      </c>
      <c r="V123">
        <v>0.10199999999999999</v>
      </c>
      <c r="W123">
        <v>891.83199999999999</v>
      </c>
      <c r="X123">
        <v>350.38499999999999</v>
      </c>
      <c r="Y123">
        <v>643.69399999999996</v>
      </c>
      <c r="Z123">
        <v>41.509</v>
      </c>
    </row>
    <row r="124" spans="1:26" x14ac:dyDescent="0.25">
      <c r="A124">
        <v>119</v>
      </c>
      <c r="B124">
        <v>119</v>
      </c>
      <c r="C124">
        <v>56.956000000000003</v>
      </c>
      <c r="D124">
        <v>66.629000000000005</v>
      </c>
      <c r="E124">
        <v>-56.997</v>
      </c>
      <c r="F124">
        <v>-57.09</v>
      </c>
      <c r="G124">
        <v>59.567</v>
      </c>
      <c r="I124">
        <v>-11.516</v>
      </c>
      <c r="J124">
        <v>2477.788</v>
      </c>
      <c r="K124">
        <v>7.2030000000000003</v>
      </c>
      <c r="L124">
        <v>-22.582999999999998</v>
      </c>
      <c r="M124">
        <v>328.75299999999999</v>
      </c>
      <c r="N124">
        <v>22.01</v>
      </c>
      <c r="O124">
        <v>-0.65800000000000003</v>
      </c>
      <c r="P124">
        <v>-0.54</v>
      </c>
      <c r="Q124">
        <v>-0.27100000000000002</v>
      </c>
      <c r="R124">
        <v>-0.01</v>
      </c>
      <c r="S124">
        <v>5.8000000000000003E-2</v>
      </c>
      <c r="T124">
        <v>0.20100000000000001</v>
      </c>
      <c r="U124">
        <v>4.9000000000000002E-2</v>
      </c>
      <c r="V124">
        <v>0.10199999999999999</v>
      </c>
      <c r="W124">
        <v>892.13800000000003</v>
      </c>
      <c r="X124">
        <v>349.774</v>
      </c>
      <c r="Y124">
        <v>640.33699999999999</v>
      </c>
      <c r="Z124">
        <v>47.613</v>
      </c>
    </row>
    <row r="125" spans="1:26" x14ac:dyDescent="0.25">
      <c r="A125">
        <v>120</v>
      </c>
      <c r="B125">
        <v>120</v>
      </c>
      <c r="C125">
        <v>57.914000000000001</v>
      </c>
      <c r="D125">
        <v>66.149000000000001</v>
      </c>
      <c r="E125">
        <v>-56.518000000000001</v>
      </c>
      <c r="F125">
        <v>-56.131</v>
      </c>
      <c r="G125">
        <v>60.997</v>
      </c>
      <c r="I125">
        <v>-11.036</v>
      </c>
      <c r="J125">
        <v>2479.2190000000001</v>
      </c>
      <c r="K125">
        <v>7.2030000000000003</v>
      </c>
      <c r="L125">
        <v>-22.582999999999998</v>
      </c>
      <c r="M125">
        <v>330.65699999999998</v>
      </c>
      <c r="N125">
        <v>22.488</v>
      </c>
      <c r="O125">
        <v>-0.65800000000000003</v>
      </c>
      <c r="P125">
        <v>-0.54500000000000004</v>
      </c>
      <c r="Q125">
        <v>-0.26100000000000001</v>
      </c>
      <c r="R125">
        <v>-0.01</v>
      </c>
      <c r="S125">
        <v>5.8000000000000003E-2</v>
      </c>
      <c r="T125">
        <v>0.19600000000000001</v>
      </c>
      <c r="U125">
        <v>4.9000000000000002E-2</v>
      </c>
      <c r="V125">
        <v>9.9000000000000005E-2</v>
      </c>
      <c r="W125">
        <v>887.25400000000002</v>
      </c>
      <c r="X125">
        <v>349.774</v>
      </c>
      <c r="Y125">
        <v>640.33699999999999</v>
      </c>
      <c r="Z125">
        <v>40.593000000000004</v>
      </c>
    </row>
    <row r="126" spans="1:26" x14ac:dyDescent="0.25">
      <c r="A126">
        <v>121</v>
      </c>
      <c r="B126">
        <v>121</v>
      </c>
      <c r="C126">
        <v>57.435000000000002</v>
      </c>
      <c r="D126">
        <v>67.108000000000004</v>
      </c>
      <c r="E126">
        <v>-56.997</v>
      </c>
      <c r="F126">
        <v>-55.651000000000003</v>
      </c>
      <c r="G126">
        <v>59.567</v>
      </c>
      <c r="I126">
        <v>-11.036</v>
      </c>
      <c r="J126">
        <v>2480.172</v>
      </c>
      <c r="K126">
        <v>7.6829999999999998</v>
      </c>
      <c r="L126">
        <v>-22.103000000000002</v>
      </c>
      <c r="M126">
        <v>333.512</v>
      </c>
      <c r="N126">
        <v>22.966999999999999</v>
      </c>
      <c r="O126">
        <v>-0.65800000000000003</v>
      </c>
      <c r="P126">
        <v>-0.54500000000000004</v>
      </c>
      <c r="Q126">
        <v>-0.27100000000000002</v>
      </c>
      <c r="R126">
        <v>-0.01</v>
      </c>
      <c r="S126">
        <v>5.2999999999999999E-2</v>
      </c>
      <c r="T126">
        <v>0.19600000000000001</v>
      </c>
      <c r="U126">
        <v>4.4999999999999998E-2</v>
      </c>
      <c r="V126">
        <v>9.9000000000000005E-2</v>
      </c>
      <c r="W126">
        <v>882.37099999999998</v>
      </c>
      <c r="X126">
        <v>349.774</v>
      </c>
      <c r="Y126">
        <v>640.33699999999999</v>
      </c>
      <c r="Z126">
        <v>39.982999999999997</v>
      </c>
    </row>
    <row r="127" spans="1:26" x14ac:dyDescent="0.25">
      <c r="A127">
        <v>122</v>
      </c>
      <c r="B127">
        <v>122</v>
      </c>
      <c r="C127">
        <v>56.956000000000003</v>
      </c>
      <c r="D127">
        <v>68.546000000000006</v>
      </c>
      <c r="E127">
        <v>-56.039000000000001</v>
      </c>
      <c r="F127">
        <v>-55.651000000000003</v>
      </c>
      <c r="G127">
        <v>60.043999999999997</v>
      </c>
      <c r="I127">
        <v>-11.516</v>
      </c>
      <c r="J127">
        <v>2473.9740000000002</v>
      </c>
      <c r="K127">
        <v>7.2030000000000003</v>
      </c>
      <c r="L127">
        <v>-22.582999999999998</v>
      </c>
      <c r="M127">
        <v>322.56599999999997</v>
      </c>
      <c r="N127">
        <v>22.01</v>
      </c>
      <c r="O127">
        <v>-0.65800000000000003</v>
      </c>
      <c r="P127">
        <v>-0.54500000000000004</v>
      </c>
      <c r="Q127">
        <v>-0.25700000000000001</v>
      </c>
      <c r="R127">
        <v>-0.01</v>
      </c>
      <c r="S127">
        <v>5.8000000000000003E-2</v>
      </c>
      <c r="T127">
        <v>0.19600000000000001</v>
      </c>
      <c r="U127">
        <v>4.9000000000000002E-2</v>
      </c>
      <c r="V127">
        <v>0.10199999999999999</v>
      </c>
      <c r="W127">
        <v>882.67600000000004</v>
      </c>
      <c r="X127">
        <v>350.07900000000001</v>
      </c>
      <c r="Y127">
        <v>640.64200000000005</v>
      </c>
      <c r="Z127">
        <v>40.287999999999997</v>
      </c>
    </row>
    <row r="128" spans="1:26" x14ac:dyDescent="0.25">
      <c r="A128">
        <v>123</v>
      </c>
      <c r="B128">
        <v>123</v>
      </c>
      <c r="C128">
        <v>55.999000000000002</v>
      </c>
      <c r="D128">
        <v>68.546000000000006</v>
      </c>
      <c r="E128">
        <v>-56.039000000000001</v>
      </c>
      <c r="F128">
        <v>-55.651000000000003</v>
      </c>
      <c r="G128">
        <v>59.567</v>
      </c>
      <c r="I128">
        <v>-11.516</v>
      </c>
      <c r="J128">
        <v>2483.0329999999999</v>
      </c>
      <c r="K128">
        <v>6.7229999999999999</v>
      </c>
      <c r="L128">
        <v>-23.064</v>
      </c>
      <c r="M128">
        <v>325.89800000000002</v>
      </c>
      <c r="N128">
        <v>21.053000000000001</v>
      </c>
      <c r="O128">
        <v>-0.65300000000000002</v>
      </c>
      <c r="P128">
        <v>-0.54500000000000004</v>
      </c>
      <c r="Q128">
        <v>-0.27100000000000002</v>
      </c>
      <c r="R128">
        <v>-1.4999999999999999E-2</v>
      </c>
      <c r="S128">
        <v>4.8000000000000001E-2</v>
      </c>
      <c r="T128">
        <v>0.19600000000000001</v>
      </c>
      <c r="U128">
        <v>4.9000000000000002E-2</v>
      </c>
      <c r="V128">
        <v>9.9000000000000005E-2</v>
      </c>
      <c r="W128">
        <v>881.76</v>
      </c>
      <c r="X128">
        <v>342.14400000000001</v>
      </c>
      <c r="Y128">
        <v>631.79100000000005</v>
      </c>
      <c r="Z128">
        <v>39.982999999999997</v>
      </c>
    </row>
    <row r="129" spans="1:26" x14ac:dyDescent="0.25">
      <c r="A129">
        <v>124</v>
      </c>
      <c r="B129">
        <v>124</v>
      </c>
      <c r="C129">
        <v>55.999000000000002</v>
      </c>
      <c r="D129">
        <v>68.546000000000006</v>
      </c>
      <c r="E129">
        <v>-56.039000000000001</v>
      </c>
      <c r="F129">
        <v>-56.131</v>
      </c>
      <c r="G129">
        <v>59.091000000000001</v>
      </c>
      <c r="I129">
        <v>-11.996</v>
      </c>
      <c r="J129">
        <v>2473.9740000000002</v>
      </c>
      <c r="K129">
        <v>7.6829999999999998</v>
      </c>
      <c r="L129">
        <v>-22.582999999999998</v>
      </c>
      <c r="M129">
        <v>320.18700000000001</v>
      </c>
      <c r="N129">
        <v>20.574000000000002</v>
      </c>
      <c r="O129">
        <v>-0.66300000000000003</v>
      </c>
      <c r="P129">
        <v>-0.54</v>
      </c>
      <c r="Q129">
        <v>-0.27600000000000002</v>
      </c>
      <c r="R129">
        <v>-5.0000000000000001E-3</v>
      </c>
      <c r="S129">
        <v>4.8000000000000001E-2</v>
      </c>
      <c r="T129">
        <v>0.19600000000000001</v>
      </c>
      <c r="U129">
        <v>4.9000000000000002E-2</v>
      </c>
      <c r="V129">
        <v>0.10199999999999999</v>
      </c>
      <c r="W129">
        <v>882.06600000000003</v>
      </c>
      <c r="X129">
        <v>340.61799999999999</v>
      </c>
      <c r="Y129">
        <v>630.875</v>
      </c>
      <c r="Z129">
        <v>39.982999999999997</v>
      </c>
    </row>
    <row r="130" spans="1:26" x14ac:dyDescent="0.25">
      <c r="A130">
        <v>125</v>
      </c>
      <c r="B130">
        <v>125</v>
      </c>
      <c r="C130">
        <v>56.956000000000003</v>
      </c>
      <c r="D130">
        <v>69.983999999999995</v>
      </c>
      <c r="E130">
        <v>-55.081000000000003</v>
      </c>
      <c r="F130">
        <v>-55.170999999999999</v>
      </c>
      <c r="G130">
        <v>60.52</v>
      </c>
      <c r="I130">
        <v>-11.036</v>
      </c>
      <c r="J130">
        <v>2490.1840000000002</v>
      </c>
      <c r="K130">
        <v>7.2030000000000003</v>
      </c>
      <c r="L130">
        <v>-23.064</v>
      </c>
      <c r="M130">
        <v>348.74200000000002</v>
      </c>
      <c r="N130">
        <v>26.315999999999999</v>
      </c>
      <c r="O130">
        <v>-0.66300000000000003</v>
      </c>
      <c r="P130">
        <v>-0.54500000000000004</v>
      </c>
      <c r="Q130">
        <v>-0.27100000000000002</v>
      </c>
      <c r="R130">
        <v>-5.0000000000000001E-3</v>
      </c>
      <c r="S130">
        <v>5.8000000000000003E-2</v>
      </c>
      <c r="T130">
        <v>0.20100000000000001</v>
      </c>
      <c r="U130">
        <v>5.1999999999999998E-2</v>
      </c>
      <c r="V130">
        <v>9.9000000000000005E-2</v>
      </c>
      <c r="W130">
        <v>872.90899999999999</v>
      </c>
      <c r="X130">
        <v>340.61799999999999</v>
      </c>
      <c r="Y130">
        <v>630.57000000000005</v>
      </c>
      <c r="Z130">
        <v>40.287999999999997</v>
      </c>
    </row>
    <row r="131" spans="1:26" x14ac:dyDescent="0.25">
      <c r="A131">
        <v>126</v>
      </c>
      <c r="B131">
        <v>126</v>
      </c>
      <c r="C131">
        <v>56.478000000000002</v>
      </c>
      <c r="D131">
        <v>69.504999999999995</v>
      </c>
      <c r="E131">
        <v>-55.081000000000003</v>
      </c>
      <c r="F131">
        <v>-55.651000000000003</v>
      </c>
      <c r="G131">
        <v>60.52</v>
      </c>
      <c r="I131">
        <v>-11.036</v>
      </c>
      <c r="J131">
        <v>2475.4050000000002</v>
      </c>
      <c r="K131">
        <v>7.6829999999999998</v>
      </c>
      <c r="L131">
        <v>-23.544</v>
      </c>
      <c r="M131">
        <v>323.51799999999997</v>
      </c>
      <c r="N131">
        <v>21.530999999999999</v>
      </c>
      <c r="O131">
        <v>-0.65800000000000003</v>
      </c>
      <c r="P131">
        <v>-0.55500000000000005</v>
      </c>
      <c r="Q131">
        <v>-0.27100000000000002</v>
      </c>
      <c r="R131">
        <v>-0.01</v>
      </c>
      <c r="S131">
        <v>6.3E-2</v>
      </c>
      <c r="T131">
        <v>0.19600000000000001</v>
      </c>
      <c r="U131">
        <v>4.9000000000000002E-2</v>
      </c>
      <c r="V131">
        <v>9.9000000000000005E-2</v>
      </c>
      <c r="W131">
        <v>871.99400000000003</v>
      </c>
      <c r="X131">
        <v>340.31299999999999</v>
      </c>
      <c r="Y131">
        <v>630.875</v>
      </c>
      <c r="Z131">
        <v>39.982999999999997</v>
      </c>
    </row>
    <row r="132" spans="1:26" x14ac:dyDescent="0.25">
      <c r="A132">
        <v>127</v>
      </c>
      <c r="B132">
        <v>127</v>
      </c>
      <c r="C132">
        <v>54.563000000000002</v>
      </c>
      <c r="D132">
        <v>70.463999999999999</v>
      </c>
      <c r="E132">
        <v>-56.039000000000001</v>
      </c>
      <c r="F132">
        <v>-55.170999999999999</v>
      </c>
      <c r="G132">
        <v>60.043999999999997</v>
      </c>
      <c r="I132">
        <v>-11.036</v>
      </c>
      <c r="J132">
        <v>2473.9740000000002</v>
      </c>
      <c r="K132">
        <v>6.7229999999999999</v>
      </c>
      <c r="L132">
        <v>-23.064</v>
      </c>
      <c r="M132">
        <v>318.75900000000001</v>
      </c>
      <c r="N132">
        <v>21.053000000000001</v>
      </c>
      <c r="O132">
        <v>-0.65800000000000003</v>
      </c>
      <c r="P132">
        <v>-0.54500000000000004</v>
      </c>
      <c r="Q132">
        <v>-0.27100000000000002</v>
      </c>
      <c r="R132">
        <v>-1.4999999999999999E-2</v>
      </c>
      <c r="S132">
        <v>5.2999999999999999E-2</v>
      </c>
      <c r="T132">
        <v>0.19600000000000001</v>
      </c>
      <c r="U132">
        <v>4.9000000000000002E-2</v>
      </c>
      <c r="V132">
        <v>0.106</v>
      </c>
      <c r="W132">
        <v>872.29899999999998</v>
      </c>
      <c r="X132">
        <v>340.31299999999999</v>
      </c>
      <c r="Y132">
        <v>630.57000000000005</v>
      </c>
      <c r="Z132">
        <v>39.982999999999997</v>
      </c>
    </row>
    <row r="133" spans="1:26" x14ac:dyDescent="0.25">
      <c r="A133">
        <v>128</v>
      </c>
      <c r="B133">
        <v>128</v>
      </c>
      <c r="C133">
        <v>55.042000000000002</v>
      </c>
      <c r="D133">
        <v>70.463999999999999</v>
      </c>
      <c r="E133">
        <v>-54.122999999999998</v>
      </c>
      <c r="F133">
        <v>-55.170999999999999</v>
      </c>
      <c r="G133">
        <v>60.52</v>
      </c>
      <c r="I133">
        <v>-11.516</v>
      </c>
      <c r="J133">
        <v>2479.2190000000001</v>
      </c>
      <c r="K133">
        <v>7.6829999999999998</v>
      </c>
      <c r="L133">
        <v>-22.103000000000002</v>
      </c>
      <c r="M133">
        <v>326.37299999999999</v>
      </c>
      <c r="N133">
        <v>22.01</v>
      </c>
      <c r="O133">
        <v>-0.64800000000000002</v>
      </c>
      <c r="P133">
        <v>-0.54500000000000004</v>
      </c>
      <c r="Q133">
        <v>-0.26600000000000001</v>
      </c>
      <c r="R133">
        <v>-0.01</v>
      </c>
      <c r="S133">
        <v>5.8000000000000003E-2</v>
      </c>
      <c r="T133">
        <v>0.19</v>
      </c>
      <c r="U133">
        <v>5.1999999999999998E-2</v>
      </c>
      <c r="V133">
        <v>9.9000000000000005E-2</v>
      </c>
      <c r="W133">
        <v>871.99400000000003</v>
      </c>
      <c r="X133">
        <v>340.31299999999999</v>
      </c>
      <c r="Y133">
        <v>630.57000000000005</v>
      </c>
      <c r="Z133">
        <v>40.287999999999997</v>
      </c>
    </row>
    <row r="134" spans="1:26" x14ac:dyDescent="0.25">
      <c r="A134">
        <v>129</v>
      </c>
      <c r="B134">
        <v>129</v>
      </c>
      <c r="C134">
        <v>54.084000000000003</v>
      </c>
      <c r="D134">
        <v>69.983999999999995</v>
      </c>
      <c r="E134">
        <v>-54.601999999999997</v>
      </c>
      <c r="F134">
        <v>-55.170999999999999</v>
      </c>
      <c r="G134">
        <v>60.043999999999997</v>
      </c>
      <c r="I134">
        <v>-11.516</v>
      </c>
      <c r="J134">
        <v>2473.9740000000002</v>
      </c>
      <c r="K134">
        <v>6.7229999999999999</v>
      </c>
      <c r="L134">
        <v>-23.064</v>
      </c>
      <c r="M134">
        <v>313.524</v>
      </c>
      <c r="N134">
        <v>19.617000000000001</v>
      </c>
      <c r="O134">
        <v>-0.66300000000000003</v>
      </c>
      <c r="P134">
        <v>-0.54500000000000004</v>
      </c>
      <c r="Q134">
        <v>-0.27100000000000002</v>
      </c>
      <c r="R134">
        <v>-0.01</v>
      </c>
      <c r="S134">
        <v>5.8000000000000003E-2</v>
      </c>
      <c r="T134">
        <v>0.19600000000000001</v>
      </c>
      <c r="U134">
        <v>5.1999999999999998E-2</v>
      </c>
      <c r="V134">
        <v>0.106</v>
      </c>
      <c r="W134">
        <v>861.92200000000003</v>
      </c>
      <c r="X134">
        <v>340.61799999999999</v>
      </c>
      <c r="Y134">
        <v>622.32899999999995</v>
      </c>
      <c r="Z134">
        <v>40.287999999999997</v>
      </c>
    </row>
    <row r="135" spans="1:26" x14ac:dyDescent="0.25">
      <c r="A135">
        <v>130</v>
      </c>
      <c r="B135">
        <v>130</v>
      </c>
      <c r="C135">
        <v>55.042000000000002</v>
      </c>
      <c r="D135">
        <v>69.983999999999995</v>
      </c>
      <c r="E135">
        <v>-54.601999999999997</v>
      </c>
      <c r="F135">
        <v>-54.212000000000003</v>
      </c>
      <c r="G135">
        <v>60.043999999999997</v>
      </c>
      <c r="I135">
        <v>-11.036</v>
      </c>
      <c r="J135">
        <v>2476.835</v>
      </c>
      <c r="K135">
        <v>6.7229999999999999</v>
      </c>
      <c r="L135">
        <v>-22.582999999999998</v>
      </c>
      <c r="M135">
        <v>315.42700000000002</v>
      </c>
      <c r="N135">
        <v>20.574000000000002</v>
      </c>
      <c r="O135">
        <v>-0.65300000000000002</v>
      </c>
      <c r="P135">
        <v>-0.54500000000000004</v>
      </c>
      <c r="Q135">
        <v>-0.27100000000000002</v>
      </c>
      <c r="R135">
        <v>-0.01</v>
      </c>
      <c r="S135">
        <v>5.8000000000000003E-2</v>
      </c>
      <c r="T135">
        <v>0.20100000000000001</v>
      </c>
      <c r="U135">
        <v>4.4999999999999998E-2</v>
      </c>
      <c r="V135">
        <v>0.106</v>
      </c>
      <c r="W135">
        <v>862.22699999999998</v>
      </c>
      <c r="X135">
        <v>340.61799999999999</v>
      </c>
      <c r="Y135">
        <v>620.49800000000005</v>
      </c>
      <c r="Z135">
        <v>40.287999999999997</v>
      </c>
    </row>
    <row r="136" spans="1:26" x14ac:dyDescent="0.25">
      <c r="A136">
        <v>131</v>
      </c>
      <c r="B136">
        <v>131</v>
      </c>
      <c r="C136">
        <v>54.084000000000003</v>
      </c>
      <c r="D136">
        <v>70.942999999999998</v>
      </c>
      <c r="E136">
        <v>-54.122999999999998</v>
      </c>
      <c r="F136">
        <v>-53.731999999999999</v>
      </c>
      <c r="G136">
        <v>60.043999999999997</v>
      </c>
      <c r="I136">
        <v>-11.036</v>
      </c>
      <c r="J136">
        <v>2481.1260000000002</v>
      </c>
      <c r="K136">
        <v>7.2030000000000003</v>
      </c>
      <c r="L136">
        <v>-22.582999999999998</v>
      </c>
      <c r="M136">
        <v>324.47000000000003</v>
      </c>
      <c r="N136">
        <v>22.488</v>
      </c>
      <c r="O136">
        <v>-0.65300000000000002</v>
      </c>
      <c r="P136">
        <v>-0.54500000000000004</v>
      </c>
      <c r="Q136">
        <v>-0.27100000000000002</v>
      </c>
      <c r="R136">
        <v>-0.01</v>
      </c>
      <c r="S136">
        <v>5.2999999999999999E-2</v>
      </c>
      <c r="T136">
        <v>0.20100000000000001</v>
      </c>
      <c r="U136">
        <v>3.7999999999999999E-2</v>
      </c>
      <c r="V136">
        <v>0.10199999999999999</v>
      </c>
      <c r="W136">
        <v>862.22699999999998</v>
      </c>
      <c r="X136">
        <v>340.31299999999999</v>
      </c>
      <c r="Y136">
        <v>620.49800000000005</v>
      </c>
      <c r="Z136">
        <v>39.677999999999997</v>
      </c>
    </row>
    <row r="137" spans="1:26" x14ac:dyDescent="0.25">
      <c r="A137">
        <v>132</v>
      </c>
      <c r="B137">
        <v>132</v>
      </c>
      <c r="C137">
        <v>54.563000000000002</v>
      </c>
      <c r="D137">
        <v>71.902000000000001</v>
      </c>
      <c r="E137">
        <v>-54.122999999999998</v>
      </c>
      <c r="F137">
        <v>-54.212000000000003</v>
      </c>
      <c r="G137">
        <v>60.043999999999997</v>
      </c>
      <c r="I137">
        <v>-11.036</v>
      </c>
      <c r="J137">
        <v>2480.6489999999999</v>
      </c>
      <c r="K137">
        <v>7.2030000000000003</v>
      </c>
      <c r="L137">
        <v>-22.103000000000002</v>
      </c>
      <c r="M137">
        <v>324.47000000000003</v>
      </c>
      <c r="N137">
        <v>22.488</v>
      </c>
      <c r="O137">
        <v>-0.64400000000000002</v>
      </c>
      <c r="P137">
        <v>-0.55000000000000004</v>
      </c>
      <c r="Q137">
        <v>-0.27100000000000002</v>
      </c>
      <c r="R137">
        <v>-1.4999999999999999E-2</v>
      </c>
      <c r="S137">
        <v>4.8000000000000001E-2</v>
      </c>
      <c r="T137">
        <v>0.19600000000000001</v>
      </c>
      <c r="U137">
        <v>5.1999999999999998E-2</v>
      </c>
      <c r="V137">
        <v>0.10199999999999999</v>
      </c>
      <c r="W137">
        <v>857.03800000000001</v>
      </c>
      <c r="X137">
        <v>340.31299999999999</v>
      </c>
      <c r="Y137">
        <v>620.19299999999998</v>
      </c>
      <c r="Z137">
        <v>40.287999999999997</v>
      </c>
    </row>
    <row r="138" spans="1:26" x14ac:dyDescent="0.25">
      <c r="A138">
        <v>133</v>
      </c>
      <c r="B138">
        <v>133</v>
      </c>
      <c r="C138">
        <v>54.563000000000002</v>
      </c>
      <c r="D138">
        <v>72.381</v>
      </c>
      <c r="E138">
        <v>-53.643999999999998</v>
      </c>
      <c r="F138">
        <v>-54.212000000000003</v>
      </c>
      <c r="G138">
        <v>60.043999999999997</v>
      </c>
      <c r="I138">
        <v>-11.516</v>
      </c>
      <c r="J138">
        <v>2480.172</v>
      </c>
      <c r="K138">
        <v>7.2030000000000003</v>
      </c>
      <c r="L138">
        <v>-22.582999999999998</v>
      </c>
      <c r="M138">
        <v>326.37299999999999</v>
      </c>
      <c r="N138">
        <v>22.01</v>
      </c>
      <c r="O138">
        <v>-0.64800000000000002</v>
      </c>
      <c r="P138">
        <v>-0.54500000000000004</v>
      </c>
      <c r="Q138">
        <v>-0.26600000000000001</v>
      </c>
      <c r="R138">
        <v>-0.01</v>
      </c>
      <c r="S138">
        <v>6.3E-2</v>
      </c>
      <c r="T138">
        <v>0.20100000000000001</v>
      </c>
      <c r="U138">
        <v>4.4999999999999998E-2</v>
      </c>
      <c r="V138">
        <v>9.9000000000000005E-2</v>
      </c>
      <c r="W138">
        <v>853.68100000000004</v>
      </c>
      <c r="X138">
        <v>332.98700000000002</v>
      </c>
      <c r="Y138">
        <v>620.49800000000005</v>
      </c>
      <c r="Z138">
        <v>39.982999999999997</v>
      </c>
    </row>
    <row r="139" spans="1:26" x14ac:dyDescent="0.25">
      <c r="A139">
        <v>134</v>
      </c>
      <c r="B139">
        <v>134</v>
      </c>
      <c r="C139">
        <v>54.084000000000003</v>
      </c>
      <c r="D139">
        <v>72.381</v>
      </c>
      <c r="E139">
        <v>-53.643999999999998</v>
      </c>
      <c r="F139">
        <v>-54.212000000000003</v>
      </c>
      <c r="G139">
        <v>59.567</v>
      </c>
      <c r="I139">
        <v>-11.036</v>
      </c>
      <c r="J139">
        <v>2483.0329999999999</v>
      </c>
      <c r="K139">
        <v>6.7229999999999999</v>
      </c>
      <c r="L139">
        <v>-22.582999999999998</v>
      </c>
      <c r="M139">
        <v>325.89800000000002</v>
      </c>
      <c r="N139">
        <v>22.966999999999999</v>
      </c>
      <c r="O139">
        <v>-0.64400000000000002</v>
      </c>
      <c r="P139">
        <v>-0.55000000000000004</v>
      </c>
      <c r="Q139">
        <v>-0.26600000000000001</v>
      </c>
      <c r="R139">
        <v>-5.0000000000000001E-3</v>
      </c>
      <c r="S139">
        <v>5.8000000000000003E-2</v>
      </c>
      <c r="T139">
        <v>0.19600000000000001</v>
      </c>
      <c r="U139">
        <v>4.4999999999999998E-2</v>
      </c>
      <c r="V139">
        <v>0.106</v>
      </c>
      <c r="W139">
        <v>851.54399999999998</v>
      </c>
      <c r="X139">
        <v>330.24099999999999</v>
      </c>
      <c r="Y139">
        <v>619.88800000000003</v>
      </c>
      <c r="Z139">
        <v>40.287999999999997</v>
      </c>
    </row>
    <row r="140" spans="1:26" x14ac:dyDescent="0.25">
      <c r="A140">
        <v>135</v>
      </c>
      <c r="B140">
        <v>135</v>
      </c>
      <c r="C140">
        <v>55.52</v>
      </c>
      <c r="D140">
        <v>73.819000000000003</v>
      </c>
      <c r="E140">
        <v>-54.122999999999998</v>
      </c>
      <c r="F140">
        <v>-53.252000000000002</v>
      </c>
      <c r="G140">
        <v>60.52</v>
      </c>
      <c r="I140">
        <v>-11.036</v>
      </c>
      <c r="J140">
        <v>2476.3580000000002</v>
      </c>
      <c r="K140">
        <v>6.7229999999999999</v>
      </c>
      <c r="L140">
        <v>-23.064</v>
      </c>
      <c r="M140">
        <v>325.42200000000003</v>
      </c>
      <c r="N140">
        <v>23.445</v>
      </c>
      <c r="O140">
        <v>-0.66300000000000003</v>
      </c>
      <c r="P140">
        <v>-0.55000000000000004</v>
      </c>
      <c r="Q140">
        <v>-0.26600000000000001</v>
      </c>
      <c r="R140">
        <v>-0.01</v>
      </c>
      <c r="S140">
        <v>5.2999999999999999E-2</v>
      </c>
      <c r="T140">
        <v>0.19600000000000001</v>
      </c>
      <c r="U140">
        <v>4.4999999999999998E-2</v>
      </c>
      <c r="V140">
        <v>0.106</v>
      </c>
      <c r="W140">
        <v>851.54399999999998</v>
      </c>
      <c r="X140">
        <v>330.24099999999999</v>
      </c>
      <c r="Y140">
        <v>620.19299999999998</v>
      </c>
      <c r="Z140">
        <v>39.982999999999997</v>
      </c>
    </row>
    <row r="141" spans="1:26" x14ac:dyDescent="0.25">
      <c r="A141">
        <v>136</v>
      </c>
      <c r="B141">
        <v>136</v>
      </c>
      <c r="C141">
        <v>54.084000000000003</v>
      </c>
      <c r="D141">
        <v>74.299000000000007</v>
      </c>
      <c r="E141">
        <v>-53.643999999999998</v>
      </c>
      <c r="F141">
        <v>-54.692</v>
      </c>
      <c r="G141">
        <v>60.043999999999997</v>
      </c>
      <c r="I141">
        <v>-10.076000000000001</v>
      </c>
      <c r="J141">
        <v>2483.9859999999999</v>
      </c>
      <c r="K141">
        <v>7.6829999999999998</v>
      </c>
      <c r="L141">
        <v>-22.103000000000002</v>
      </c>
      <c r="M141">
        <v>325.89800000000002</v>
      </c>
      <c r="N141">
        <v>21.530999999999999</v>
      </c>
      <c r="O141">
        <v>-0.64800000000000002</v>
      </c>
      <c r="P141">
        <v>-0.53600000000000003</v>
      </c>
      <c r="Q141">
        <v>-0.26100000000000001</v>
      </c>
      <c r="R141">
        <v>-1.4999999999999999E-2</v>
      </c>
      <c r="S141">
        <v>5.8000000000000003E-2</v>
      </c>
      <c r="T141">
        <v>0.19600000000000001</v>
      </c>
      <c r="U141">
        <v>4.9000000000000002E-2</v>
      </c>
      <c r="V141">
        <v>0.10199999999999999</v>
      </c>
      <c r="W141">
        <v>852.46</v>
      </c>
      <c r="X141">
        <v>330.24099999999999</v>
      </c>
      <c r="Y141">
        <v>611.03700000000003</v>
      </c>
      <c r="Z141">
        <v>39.982999999999997</v>
      </c>
    </row>
    <row r="142" spans="1:26" x14ac:dyDescent="0.25">
      <c r="A142">
        <v>137</v>
      </c>
      <c r="B142">
        <v>137</v>
      </c>
      <c r="C142">
        <v>55.042000000000002</v>
      </c>
      <c r="D142">
        <v>73.34</v>
      </c>
      <c r="E142">
        <v>-53.164999999999999</v>
      </c>
      <c r="F142">
        <v>-53.731999999999999</v>
      </c>
      <c r="G142">
        <v>60.043999999999997</v>
      </c>
      <c r="I142">
        <v>-10.555999999999999</v>
      </c>
      <c r="J142">
        <v>2480.6489999999999</v>
      </c>
      <c r="K142">
        <v>6.7229999999999999</v>
      </c>
      <c r="L142">
        <v>-22.103000000000002</v>
      </c>
      <c r="M142">
        <v>326.84899999999999</v>
      </c>
      <c r="N142">
        <v>22.966999999999999</v>
      </c>
      <c r="O142">
        <v>-0.65300000000000002</v>
      </c>
      <c r="P142">
        <v>-0.54</v>
      </c>
      <c r="Q142">
        <v>-0.27600000000000002</v>
      </c>
      <c r="R142">
        <v>-0.01</v>
      </c>
      <c r="S142">
        <v>6.3E-2</v>
      </c>
      <c r="T142">
        <v>0.20100000000000001</v>
      </c>
      <c r="U142">
        <v>4.4999999999999998E-2</v>
      </c>
      <c r="V142">
        <v>9.9000000000000005E-2</v>
      </c>
      <c r="W142">
        <v>850.93399999999997</v>
      </c>
      <c r="X142">
        <v>330.24099999999999</v>
      </c>
      <c r="Y142">
        <v>610.42600000000004</v>
      </c>
      <c r="Z142">
        <v>39.982999999999997</v>
      </c>
    </row>
    <row r="143" spans="1:26" x14ac:dyDescent="0.25">
      <c r="A143">
        <v>138</v>
      </c>
      <c r="B143">
        <v>138</v>
      </c>
      <c r="C143">
        <v>53.606000000000002</v>
      </c>
      <c r="D143">
        <v>74.299000000000007</v>
      </c>
      <c r="E143">
        <v>-53.643999999999998</v>
      </c>
      <c r="F143">
        <v>-53.731999999999999</v>
      </c>
      <c r="G143">
        <v>60.52</v>
      </c>
      <c r="I143">
        <v>-11.036</v>
      </c>
      <c r="J143">
        <v>2474.451</v>
      </c>
      <c r="K143">
        <v>6.2430000000000003</v>
      </c>
      <c r="L143">
        <v>-22.582999999999998</v>
      </c>
      <c r="M143">
        <v>319.23500000000001</v>
      </c>
      <c r="N143">
        <v>22.01</v>
      </c>
      <c r="O143">
        <v>-0.64800000000000002</v>
      </c>
      <c r="P143">
        <v>-0.54</v>
      </c>
      <c r="Q143">
        <v>-0.26100000000000001</v>
      </c>
      <c r="R143">
        <v>-0.01</v>
      </c>
      <c r="S143">
        <v>4.8000000000000001E-2</v>
      </c>
      <c r="T143">
        <v>0.20100000000000001</v>
      </c>
      <c r="U143">
        <v>4.4999999999999998E-2</v>
      </c>
      <c r="V143">
        <v>0.10199999999999999</v>
      </c>
      <c r="W143">
        <v>841.77800000000002</v>
      </c>
      <c r="X143">
        <v>330.54599999999999</v>
      </c>
      <c r="Y143">
        <v>609.81600000000003</v>
      </c>
      <c r="Z143">
        <v>40.287999999999997</v>
      </c>
    </row>
    <row r="144" spans="1:26" x14ac:dyDescent="0.25">
      <c r="A144">
        <v>139</v>
      </c>
      <c r="B144">
        <v>139</v>
      </c>
      <c r="C144">
        <v>53.606000000000002</v>
      </c>
      <c r="D144">
        <v>74.778000000000006</v>
      </c>
      <c r="E144">
        <v>-53.164999999999999</v>
      </c>
      <c r="F144">
        <v>-54.212000000000003</v>
      </c>
      <c r="G144">
        <v>60.52</v>
      </c>
      <c r="I144">
        <v>-11.036</v>
      </c>
      <c r="J144">
        <v>2479.2190000000001</v>
      </c>
      <c r="K144">
        <v>6.7229999999999999</v>
      </c>
      <c r="L144">
        <v>-22.103000000000002</v>
      </c>
      <c r="M144">
        <v>323.51799999999997</v>
      </c>
      <c r="N144">
        <v>22.966999999999999</v>
      </c>
      <c r="O144">
        <v>-0.64800000000000002</v>
      </c>
      <c r="P144">
        <v>-0.54</v>
      </c>
      <c r="Q144">
        <v>-0.26600000000000001</v>
      </c>
      <c r="R144">
        <v>-0.01</v>
      </c>
      <c r="S144">
        <v>5.8000000000000003E-2</v>
      </c>
      <c r="T144">
        <v>0.20100000000000001</v>
      </c>
      <c r="U144">
        <v>4.4999999999999998E-2</v>
      </c>
      <c r="V144">
        <v>0.10199999999999999</v>
      </c>
      <c r="W144">
        <v>842.08299999999997</v>
      </c>
      <c r="X144">
        <v>330.24099999999999</v>
      </c>
      <c r="Y144">
        <v>610.12099999999998</v>
      </c>
      <c r="Z144">
        <v>40.593000000000004</v>
      </c>
    </row>
    <row r="145" spans="1:26" x14ac:dyDescent="0.25">
      <c r="A145">
        <v>140</v>
      </c>
      <c r="B145">
        <v>140</v>
      </c>
      <c r="C145">
        <v>53.606000000000002</v>
      </c>
      <c r="D145">
        <v>74.299000000000007</v>
      </c>
      <c r="E145">
        <v>-53.164999999999999</v>
      </c>
      <c r="F145">
        <v>-53.252000000000002</v>
      </c>
      <c r="G145">
        <v>60.997</v>
      </c>
      <c r="I145">
        <v>-10.555999999999999</v>
      </c>
      <c r="J145">
        <v>2476.3580000000002</v>
      </c>
      <c r="K145">
        <v>7.6829999999999998</v>
      </c>
      <c r="L145">
        <v>-22.103000000000002</v>
      </c>
      <c r="M145">
        <v>322.08999999999997</v>
      </c>
      <c r="N145">
        <v>22.01</v>
      </c>
      <c r="O145">
        <v>-0.64800000000000002</v>
      </c>
      <c r="P145">
        <v>-0.54500000000000004</v>
      </c>
      <c r="Q145">
        <v>-0.27100000000000002</v>
      </c>
      <c r="R145">
        <v>-0.01</v>
      </c>
      <c r="S145">
        <v>5.2999999999999999E-2</v>
      </c>
      <c r="T145">
        <v>0.20100000000000001</v>
      </c>
      <c r="U145">
        <v>4.4999999999999998E-2</v>
      </c>
      <c r="V145">
        <v>0.10199999999999999</v>
      </c>
      <c r="W145">
        <v>841.77800000000002</v>
      </c>
      <c r="X145">
        <v>330.54599999999999</v>
      </c>
      <c r="Y145">
        <v>610.12099999999998</v>
      </c>
      <c r="Z145">
        <v>40.593000000000004</v>
      </c>
    </row>
    <row r="146" spans="1:26" x14ac:dyDescent="0.25">
      <c r="A146">
        <v>141</v>
      </c>
      <c r="B146">
        <v>141</v>
      </c>
      <c r="C146">
        <v>55.042000000000002</v>
      </c>
      <c r="D146">
        <v>75.257999999999996</v>
      </c>
      <c r="E146">
        <v>-53.164999999999999</v>
      </c>
      <c r="F146">
        <v>-53.252000000000002</v>
      </c>
      <c r="G146">
        <v>60.52</v>
      </c>
      <c r="I146">
        <v>-10.076000000000001</v>
      </c>
      <c r="J146">
        <v>2480.172</v>
      </c>
      <c r="K146">
        <v>6.7229999999999999</v>
      </c>
      <c r="L146">
        <v>-22.103000000000002</v>
      </c>
      <c r="M146">
        <v>327.80099999999999</v>
      </c>
      <c r="N146">
        <v>22.488</v>
      </c>
      <c r="O146">
        <v>-0.64800000000000002</v>
      </c>
      <c r="P146">
        <v>-0.54</v>
      </c>
      <c r="Q146">
        <v>-0.26600000000000001</v>
      </c>
      <c r="R146">
        <v>-0.01</v>
      </c>
      <c r="S146">
        <v>5.8000000000000003E-2</v>
      </c>
      <c r="T146">
        <v>0.19600000000000001</v>
      </c>
      <c r="U146">
        <v>4.4999999999999998E-2</v>
      </c>
      <c r="V146">
        <v>9.9000000000000005E-2</v>
      </c>
      <c r="W146">
        <v>835.673</v>
      </c>
      <c r="X146">
        <v>330.24099999999999</v>
      </c>
      <c r="Y146">
        <v>609.81600000000003</v>
      </c>
      <c r="Z146">
        <v>40.287999999999997</v>
      </c>
    </row>
    <row r="147" spans="1:26" x14ac:dyDescent="0.25">
      <c r="A147">
        <v>142</v>
      </c>
      <c r="B147">
        <v>142</v>
      </c>
      <c r="C147">
        <v>54.563000000000002</v>
      </c>
      <c r="D147">
        <v>74.778000000000006</v>
      </c>
      <c r="E147">
        <v>-52.686</v>
      </c>
      <c r="F147">
        <v>-52.292999999999999</v>
      </c>
      <c r="G147">
        <v>60.52</v>
      </c>
      <c r="I147">
        <v>-11.036</v>
      </c>
      <c r="J147">
        <v>2480.6489999999999</v>
      </c>
      <c r="K147">
        <v>6.7229999999999999</v>
      </c>
      <c r="L147">
        <v>-22.582999999999998</v>
      </c>
      <c r="M147">
        <v>326.84899999999999</v>
      </c>
      <c r="N147">
        <v>23.445</v>
      </c>
      <c r="O147">
        <v>-0.64400000000000002</v>
      </c>
      <c r="P147">
        <v>-0.55000000000000004</v>
      </c>
      <c r="Q147">
        <v>-0.26600000000000001</v>
      </c>
      <c r="R147">
        <v>-0.01</v>
      </c>
      <c r="S147">
        <v>5.2999999999999999E-2</v>
      </c>
      <c r="T147">
        <v>0.20100000000000001</v>
      </c>
      <c r="U147">
        <v>4.4999999999999998E-2</v>
      </c>
      <c r="V147">
        <v>9.9000000000000005E-2</v>
      </c>
      <c r="W147">
        <v>832.31600000000003</v>
      </c>
      <c r="X147">
        <v>330.24099999999999</v>
      </c>
      <c r="Y147">
        <v>605.23699999999997</v>
      </c>
      <c r="Z147">
        <v>40.287999999999997</v>
      </c>
    </row>
    <row r="148" spans="1:26" x14ac:dyDescent="0.25">
      <c r="A148">
        <v>143</v>
      </c>
      <c r="B148">
        <v>143</v>
      </c>
      <c r="C148">
        <v>54.084000000000003</v>
      </c>
      <c r="D148">
        <v>76.215999999999994</v>
      </c>
      <c r="E148">
        <v>-53.164999999999999</v>
      </c>
      <c r="F148">
        <v>-52.292999999999999</v>
      </c>
      <c r="G148">
        <v>60.52</v>
      </c>
      <c r="I148">
        <v>-10.555999999999999</v>
      </c>
      <c r="J148">
        <v>2483.0329999999999</v>
      </c>
      <c r="K148">
        <v>7.2030000000000003</v>
      </c>
      <c r="L148">
        <v>-22.103000000000002</v>
      </c>
      <c r="M148">
        <v>334.94</v>
      </c>
      <c r="N148">
        <v>25.359000000000002</v>
      </c>
      <c r="O148">
        <v>-0.64800000000000002</v>
      </c>
      <c r="P148">
        <v>-0.54500000000000004</v>
      </c>
      <c r="Q148">
        <v>-0.26600000000000001</v>
      </c>
      <c r="R148">
        <v>-0.01</v>
      </c>
      <c r="S148">
        <v>5.2999999999999999E-2</v>
      </c>
      <c r="T148">
        <v>0.19600000000000001</v>
      </c>
      <c r="U148">
        <v>4.4999999999999998E-2</v>
      </c>
      <c r="V148">
        <v>9.0999999999999998E-2</v>
      </c>
      <c r="W148">
        <v>832.01099999999997</v>
      </c>
      <c r="X148">
        <v>330.24099999999999</v>
      </c>
      <c r="Y148">
        <v>600.35400000000004</v>
      </c>
      <c r="Z148">
        <v>40.287999999999997</v>
      </c>
    </row>
    <row r="149" spans="1:26" x14ac:dyDescent="0.25">
      <c r="A149">
        <v>144</v>
      </c>
      <c r="B149">
        <v>144</v>
      </c>
      <c r="C149">
        <v>55.52</v>
      </c>
      <c r="D149">
        <v>76.695999999999998</v>
      </c>
      <c r="E149">
        <v>-51.728999999999999</v>
      </c>
      <c r="F149">
        <v>-52.292999999999999</v>
      </c>
      <c r="G149">
        <v>60.997</v>
      </c>
      <c r="I149">
        <v>-11.036</v>
      </c>
      <c r="J149">
        <v>2483.5100000000002</v>
      </c>
      <c r="K149">
        <v>7.2030000000000003</v>
      </c>
      <c r="L149">
        <v>-22.103000000000002</v>
      </c>
      <c r="M149">
        <v>336.36799999999999</v>
      </c>
      <c r="N149">
        <v>25.359000000000002</v>
      </c>
      <c r="O149">
        <v>-0.63900000000000001</v>
      </c>
      <c r="P149">
        <v>-0.54500000000000004</v>
      </c>
      <c r="Q149">
        <v>-0.27100000000000002</v>
      </c>
      <c r="R149">
        <v>-0.01</v>
      </c>
      <c r="S149">
        <v>5.2999999999999999E-2</v>
      </c>
      <c r="T149">
        <v>0.19600000000000001</v>
      </c>
      <c r="U149">
        <v>4.9000000000000002E-2</v>
      </c>
      <c r="V149">
        <v>9.0999999999999998E-2</v>
      </c>
      <c r="W149">
        <v>832.01099999999997</v>
      </c>
      <c r="X149">
        <v>320.779</v>
      </c>
      <c r="Y149">
        <v>600.65899999999999</v>
      </c>
      <c r="Z149">
        <v>40.287999999999997</v>
      </c>
    </row>
    <row r="150" spans="1:26" x14ac:dyDescent="0.25">
      <c r="A150">
        <v>145</v>
      </c>
      <c r="B150">
        <v>145</v>
      </c>
      <c r="C150">
        <v>46.426000000000002</v>
      </c>
      <c r="D150">
        <v>71.902000000000001</v>
      </c>
      <c r="E150">
        <v>-53.164999999999999</v>
      </c>
      <c r="F150">
        <v>-53.252000000000002</v>
      </c>
      <c r="G150">
        <v>58.137</v>
      </c>
      <c r="I150">
        <v>-10.555999999999999</v>
      </c>
      <c r="J150">
        <v>2456.8110000000001</v>
      </c>
      <c r="K150">
        <v>6.2430000000000003</v>
      </c>
      <c r="L150">
        <v>-22.582999999999998</v>
      </c>
      <c r="M150">
        <v>241.191</v>
      </c>
      <c r="N150">
        <v>4.306</v>
      </c>
      <c r="O150">
        <v>-0.64400000000000002</v>
      </c>
      <c r="P150">
        <v>-0.54500000000000004</v>
      </c>
      <c r="Q150">
        <v>-0.27100000000000002</v>
      </c>
      <c r="R150">
        <v>-0.01</v>
      </c>
      <c r="S150">
        <v>5.8000000000000003E-2</v>
      </c>
      <c r="T150">
        <v>0.19600000000000001</v>
      </c>
      <c r="U150">
        <v>4.4999999999999998E-2</v>
      </c>
      <c r="V150">
        <v>9.9000000000000005E-2</v>
      </c>
      <c r="W150">
        <v>832.31600000000003</v>
      </c>
      <c r="X150">
        <v>320.16800000000001</v>
      </c>
      <c r="Y150">
        <v>600.65899999999999</v>
      </c>
      <c r="Z150">
        <v>39.982999999999997</v>
      </c>
    </row>
    <row r="151" spans="1:26" x14ac:dyDescent="0.25">
      <c r="A151">
        <v>146</v>
      </c>
      <c r="B151">
        <v>146</v>
      </c>
      <c r="C151">
        <v>47.862000000000002</v>
      </c>
      <c r="D151">
        <v>72.861000000000004</v>
      </c>
      <c r="E151">
        <v>-52.686</v>
      </c>
      <c r="F151">
        <v>-53.252000000000002</v>
      </c>
      <c r="G151">
        <v>58.137</v>
      </c>
      <c r="I151">
        <v>-10.555999999999999</v>
      </c>
      <c r="J151">
        <v>2474.9279999999999</v>
      </c>
      <c r="K151">
        <v>6.2430000000000003</v>
      </c>
      <c r="L151">
        <v>-22.582999999999998</v>
      </c>
      <c r="M151">
        <v>266.887</v>
      </c>
      <c r="N151">
        <v>10.048</v>
      </c>
      <c r="O151">
        <v>-0.64400000000000002</v>
      </c>
      <c r="P151">
        <v>-0.54500000000000004</v>
      </c>
      <c r="Q151">
        <v>-0.27100000000000002</v>
      </c>
      <c r="R151">
        <v>-0.01</v>
      </c>
      <c r="S151">
        <v>5.8000000000000003E-2</v>
      </c>
      <c r="T151">
        <v>0.20100000000000001</v>
      </c>
      <c r="U151">
        <v>4.4999999999999998E-2</v>
      </c>
      <c r="V151">
        <v>9.9000000000000005E-2</v>
      </c>
      <c r="W151">
        <v>832.01099999999997</v>
      </c>
      <c r="X151">
        <v>319.863</v>
      </c>
      <c r="Y151">
        <v>600.65899999999999</v>
      </c>
      <c r="Z151">
        <v>39.982999999999997</v>
      </c>
    </row>
    <row r="152" spans="1:26" x14ac:dyDescent="0.25">
      <c r="A152">
        <v>147</v>
      </c>
      <c r="B152">
        <v>147</v>
      </c>
      <c r="C152">
        <v>45.947000000000003</v>
      </c>
      <c r="D152">
        <v>72.381</v>
      </c>
      <c r="E152">
        <v>-52.686</v>
      </c>
      <c r="F152">
        <v>-53.731999999999999</v>
      </c>
      <c r="G152">
        <v>59.091000000000001</v>
      </c>
      <c r="I152">
        <v>-10.555999999999999</v>
      </c>
      <c r="J152">
        <v>2465.8690000000001</v>
      </c>
      <c r="K152">
        <v>7.2030000000000003</v>
      </c>
      <c r="L152">
        <v>-22.103000000000002</v>
      </c>
      <c r="M152">
        <v>254.03899999999999</v>
      </c>
      <c r="N152">
        <v>7.6550000000000002</v>
      </c>
      <c r="O152">
        <v>-0.64400000000000002</v>
      </c>
      <c r="P152">
        <v>-0.55000000000000004</v>
      </c>
      <c r="Q152">
        <v>-0.26600000000000001</v>
      </c>
      <c r="R152">
        <v>-1.4999999999999999E-2</v>
      </c>
      <c r="S152">
        <v>5.2999999999999999E-2</v>
      </c>
      <c r="T152">
        <v>0.19600000000000001</v>
      </c>
      <c r="U152">
        <v>4.2000000000000003E-2</v>
      </c>
      <c r="V152">
        <v>9.0999999999999998E-2</v>
      </c>
      <c r="W152">
        <v>825.601</v>
      </c>
      <c r="X152">
        <v>320.16800000000001</v>
      </c>
      <c r="Y152">
        <v>600.35400000000004</v>
      </c>
      <c r="Z152">
        <v>39.677999999999997</v>
      </c>
    </row>
    <row r="153" spans="1:26" x14ac:dyDescent="0.25">
      <c r="A153">
        <v>148</v>
      </c>
      <c r="B153">
        <v>148</v>
      </c>
      <c r="C153">
        <v>47.383000000000003</v>
      </c>
      <c r="D153">
        <v>71.423000000000002</v>
      </c>
      <c r="E153">
        <v>-52.207000000000001</v>
      </c>
      <c r="F153">
        <v>-53.252000000000002</v>
      </c>
      <c r="G153">
        <v>58.613999999999997</v>
      </c>
      <c r="I153">
        <v>-11.036</v>
      </c>
      <c r="J153">
        <v>2467.3000000000002</v>
      </c>
      <c r="K153">
        <v>6.7229999999999999</v>
      </c>
      <c r="L153">
        <v>-22.103000000000002</v>
      </c>
      <c r="M153">
        <v>254.51499999999999</v>
      </c>
      <c r="N153">
        <v>8.1340000000000003</v>
      </c>
      <c r="O153">
        <v>-0.63400000000000001</v>
      </c>
      <c r="P153">
        <v>-0.54500000000000004</v>
      </c>
      <c r="Q153">
        <v>-0.26600000000000001</v>
      </c>
      <c r="R153">
        <v>-0.01</v>
      </c>
      <c r="S153">
        <v>5.8000000000000003E-2</v>
      </c>
      <c r="T153">
        <v>0.20100000000000001</v>
      </c>
      <c r="U153">
        <v>4.4999999999999998E-2</v>
      </c>
      <c r="V153">
        <v>9.0999999999999998E-2</v>
      </c>
      <c r="W153">
        <v>821.93899999999996</v>
      </c>
      <c r="X153">
        <v>320.16800000000001</v>
      </c>
      <c r="Y153">
        <v>600.65899999999999</v>
      </c>
      <c r="Z153">
        <v>39.982999999999997</v>
      </c>
    </row>
    <row r="154" spans="1:26" x14ac:dyDescent="0.25">
      <c r="A154">
        <v>149</v>
      </c>
      <c r="B154">
        <v>149</v>
      </c>
      <c r="C154">
        <v>47.862000000000002</v>
      </c>
      <c r="D154">
        <v>72.381</v>
      </c>
      <c r="E154">
        <v>-51.25</v>
      </c>
      <c r="F154">
        <v>-53.252000000000002</v>
      </c>
      <c r="G154">
        <v>58.613999999999997</v>
      </c>
      <c r="I154">
        <v>-11.036</v>
      </c>
      <c r="J154">
        <v>2474.451</v>
      </c>
      <c r="K154">
        <v>7.2030000000000003</v>
      </c>
      <c r="L154">
        <v>-22.103000000000002</v>
      </c>
      <c r="M154">
        <v>273.54899999999998</v>
      </c>
      <c r="N154">
        <v>12.44</v>
      </c>
      <c r="O154">
        <v>-0.63900000000000001</v>
      </c>
      <c r="P154">
        <v>-0.54</v>
      </c>
      <c r="Q154">
        <v>-0.27100000000000002</v>
      </c>
      <c r="R154">
        <v>-0.01</v>
      </c>
      <c r="S154">
        <v>5.8000000000000003E-2</v>
      </c>
      <c r="T154">
        <v>0.20100000000000001</v>
      </c>
      <c r="U154">
        <v>4.2000000000000003E-2</v>
      </c>
      <c r="V154">
        <v>9.5000000000000001E-2</v>
      </c>
      <c r="W154">
        <v>821.63400000000001</v>
      </c>
      <c r="X154">
        <v>320.16800000000001</v>
      </c>
      <c r="Y154">
        <v>591.80799999999999</v>
      </c>
      <c r="Z154">
        <v>40.287999999999997</v>
      </c>
    </row>
    <row r="155" spans="1:26" x14ac:dyDescent="0.25">
      <c r="A155">
        <v>150</v>
      </c>
      <c r="B155">
        <v>150</v>
      </c>
      <c r="C155">
        <v>48.341000000000001</v>
      </c>
      <c r="D155">
        <v>72.861000000000004</v>
      </c>
      <c r="E155">
        <v>-51.728999999999999</v>
      </c>
      <c r="F155">
        <v>-52.292999999999999</v>
      </c>
      <c r="G155">
        <v>58.613999999999997</v>
      </c>
      <c r="I155">
        <v>-10.076000000000001</v>
      </c>
      <c r="J155">
        <v>2477.3119999999999</v>
      </c>
      <c r="K155">
        <v>6.2430000000000003</v>
      </c>
      <c r="L155">
        <v>-21.622</v>
      </c>
      <c r="M155">
        <v>284.97000000000003</v>
      </c>
      <c r="N155">
        <v>15.311</v>
      </c>
      <c r="O155">
        <v>-0.63900000000000001</v>
      </c>
      <c r="P155">
        <v>-0.54500000000000004</v>
      </c>
      <c r="Q155">
        <v>-0.27100000000000002</v>
      </c>
      <c r="R155">
        <v>-5.0000000000000001E-3</v>
      </c>
      <c r="S155">
        <v>5.2999999999999999E-2</v>
      </c>
      <c r="T155">
        <v>0.20100000000000001</v>
      </c>
      <c r="U155">
        <v>4.2000000000000003E-2</v>
      </c>
      <c r="V155">
        <v>9.5000000000000001E-2</v>
      </c>
      <c r="W155">
        <v>822.24400000000003</v>
      </c>
      <c r="X155">
        <v>320.16800000000001</v>
      </c>
      <c r="Y155">
        <v>590.28200000000004</v>
      </c>
      <c r="Z155">
        <v>40.287999999999997</v>
      </c>
    </row>
    <row r="156" spans="1:26" x14ac:dyDescent="0.25">
      <c r="A156">
        <v>151</v>
      </c>
      <c r="B156">
        <v>151</v>
      </c>
      <c r="C156">
        <v>46.905000000000001</v>
      </c>
      <c r="D156">
        <v>72.861000000000004</v>
      </c>
      <c r="E156">
        <v>-51.728999999999999</v>
      </c>
      <c r="F156">
        <v>-53.252000000000002</v>
      </c>
      <c r="G156">
        <v>59.091000000000001</v>
      </c>
      <c r="I156">
        <v>-11.516</v>
      </c>
      <c r="J156">
        <v>2478.7420000000002</v>
      </c>
      <c r="K156">
        <v>6.7229999999999999</v>
      </c>
      <c r="L156">
        <v>-22.582999999999998</v>
      </c>
      <c r="M156">
        <v>284.01900000000001</v>
      </c>
      <c r="N156">
        <v>15.311</v>
      </c>
      <c r="O156">
        <v>-0.63900000000000001</v>
      </c>
      <c r="P156">
        <v>-0.54</v>
      </c>
      <c r="Q156">
        <v>-0.26600000000000001</v>
      </c>
      <c r="R156">
        <v>-1.4999999999999999E-2</v>
      </c>
      <c r="S156">
        <v>5.8000000000000003E-2</v>
      </c>
      <c r="T156">
        <v>0.20100000000000001</v>
      </c>
      <c r="U156">
        <v>3.7999999999999999E-2</v>
      </c>
      <c r="V156">
        <v>9.5000000000000001E-2</v>
      </c>
      <c r="W156">
        <v>821.93899999999996</v>
      </c>
      <c r="X156">
        <v>320.16800000000001</v>
      </c>
      <c r="Y156">
        <v>590.28200000000004</v>
      </c>
      <c r="Z156">
        <v>40.287999999999997</v>
      </c>
    </row>
    <row r="157" spans="1:26" x14ac:dyDescent="0.25">
      <c r="A157">
        <v>152</v>
      </c>
      <c r="B157">
        <v>152</v>
      </c>
      <c r="C157">
        <v>47.862000000000002</v>
      </c>
      <c r="D157">
        <v>73.34</v>
      </c>
      <c r="E157">
        <v>-51.25</v>
      </c>
      <c r="F157">
        <v>-52.292999999999999</v>
      </c>
      <c r="G157">
        <v>59.567</v>
      </c>
      <c r="I157">
        <v>-11.036</v>
      </c>
      <c r="J157">
        <v>2482.0790000000002</v>
      </c>
      <c r="K157">
        <v>6.7229999999999999</v>
      </c>
      <c r="L157">
        <v>-22.103000000000002</v>
      </c>
      <c r="M157">
        <v>293.536</v>
      </c>
      <c r="N157">
        <v>18.181999999999999</v>
      </c>
      <c r="O157">
        <v>-0.63900000000000001</v>
      </c>
      <c r="P157">
        <v>-0.53600000000000003</v>
      </c>
      <c r="Q157">
        <v>-0.26100000000000001</v>
      </c>
      <c r="R157">
        <v>-5.0000000000000001E-3</v>
      </c>
      <c r="S157">
        <v>5.8000000000000003E-2</v>
      </c>
      <c r="T157">
        <v>0.19600000000000001</v>
      </c>
      <c r="U157">
        <v>4.4999999999999998E-2</v>
      </c>
      <c r="V157">
        <v>9.0999999999999998E-2</v>
      </c>
      <c r="W157">
        <v>812.17200000000003</v>
      </c>
      <c r="X157">
        <v>319.863</v>
      </c>
      <c r="Y157">
        <v>590.58699999999999</v>
      </c>
      <c r="Z157">
        <v>40.287999999999997</v>
      </c>
    </row>
    <row r="158" spans="1:26" x14ac:dyDescent="0.25">
      <c r="A158">
        <v>153</v>
      </c>
      <c r="B158">
        <v>153</v>
      </c>
      <c r="C158">
        <v>48.819000000000003</v>
      </c>
      <c r="D158">
        <v>73.819000000000003</v>
      </c>
      <c r="E158">
        <v>-51.728999999999999</v>
      </c>
      <c r="F158">
        <v>-51.813000000000002</v>
      </c>
      <c r="G158">
        <v>59.091000000000001</v>
      </c>
      <c r="I158">
        <v>-10.555999999999999</v>
      </c>
      <c r="J158">
        <v>2483.0329999999999</v>
      </c>
      <c r="K158">
        <v>5.7629999999999999</v>
      </c>
      <c r="L158">
        <v>-21.622</v>
      </c>
      <c r="M158">
        <v>309.71699999999998</v>
      </c>
      <c r="N158">
        <v>22.966999999999999</v>
      </c>
      <c r="O158">
        <v>-0.63400000000000001</v>
      </c>
      <c r="P158">
        <v>-0.54500000000000004</v>
      </c>
      <c r="Q158">
        <v>-0.26600000000000001</v>
      </c>
      <c r="R158">
        <v>-5.0000000000000001E-3</v>
      </c>
      <c r="S158">
        <v>5.8000000000000003E-2</v>
      </c>
      <c r="T158">
        <v>0.20100000000000001</v>
      </c>
      <c r="U158">
        <v>4.4999999999999998E-2</v>
      </c>
      <c r="V158">
        <v>9.0999999999999998E-2</v>
      </c>
      <c r="W158">
        <v>811.25599999999997</v>
      </c>
      <c r="X158">
        <v>320.16800000000001</v>
      </c>
      <c r="Y158">
        <v>590.58699999999999</v>
      </c>
      <c r="Z158">
        <v>39.982999999999997</v>
      </c>
    </row>
    <row r="159" spans="1:26" x14ac:dyDescent="0.25">
      <c r="A159">
        <v>154</v>
      </c>
      <c r="B159">
        <v>154</v>
      </c>
      <c r="C159">
        <v>49.298000000000002</v>
      </c>
      <c r="D159">
        <v>73.819000000000003</v>
      </c>
      <c r="E159">
        <v>-50.771000000000001</v>
      </c>
      <c r="F159">
        <v>-51.813000000000002</v>
      </c>
      <c r="G159">
        <v>59.091000000000001</v>
      </c>
      <c r="I159">
        <v>-9.5969999999999995</v>
      </c>
      <c r="J159">
        <v>2479.2190000000001</v>
      </c>
      <c r="K159">
        <v>5.7629999999999999</v>
      </c>
      <c r="L159">
        <v>-21.622</v>
      </c>
      <c r="M159">
        <v>303.05399999999997</v>
      </c>
      <c r="N159">
        <v>20.574000000000002</v>
      </c>
      <c r="O159">
        <v>-0.63400000000000001</v>
      </c>
      <c r="P159">
        <v>-0.53600000000000003</v>
      </c>
      <c r="Q159">
        <v>-0.26600000000000001</v>
      </c>
      <c r="R159">
        <v>-1.4999999999999999E-2</v>
      </c>
      <c r="S159">
        <v>5.2999999999999999E-2</v>
      </c>
      <c r="T159">
        <v>0.19600000000000001</v>
      </c>
      <c r="U159">
        <v>4.2000000000000003E-2</v>
      </c>
      <c r="V159">
        <v>8.7999999999999995E-2</v>
      </c>
      <c r="W159">
        <v>811.56100000000004</v>
      </c>
      <c r="X159">
        <v>320.47399999999999</v>
      </c>
      <c r="Y159">
        <v>590.28200000000004</v>
      </c>
      <c r="Z159">
        <v>40.287999999999997</v>
      </c>
    </row>
    <row r="160" spans="1:26" x14ac:dyDescent="0.25">
      <c r="A160">
        <v>155</v>
      </c>
      <c r="B160">
        <v>155</v>
      </c>
      <c r="C160">
        <v>47.383000000000003</v>
      </c>
      <c r="D160">
        <v>72.861000000000004</v>
      </c>
      <c r="E160">
        <v>-52.207000000000001</v>
      </c>
      <c r="F160">
        <v>-52.773000000000003</v>
      </c>
      <c r="G160">
        <v>58.137</v>
      </c>
      <c r="I160">
        <v>-10.555999999999999</v>
      </c>
      <c r="J160">
        <v>2470.6370000000002</v>
      </c>
      <c r="K160">
        <v>6.2430000000000003</v>
      </c>
      <c r="L160">
        <v>-21.622</v>
      </c>
      <c r="M160">
        <v>274.97699999999998</v>
      </c>
      <c r="N160">
        <v>13.875999999999999</v>
      </c>
      <c r="O160">
        <v>-0.63900000000000001</v>
      </c>
      <c r="P160">
        <v>-0.54</v>
      </c>
      <c r="Q160">
        <v>-0.27100000000000002</v>
      </c>
      <c r="R160">
        <v>-0.01</v>
      </c>
      <c r="S160">
        <v>6.3E-2</v>
      </c>
      <c r="T160">
        <v>0.185</v>
      </c>
      <c r="U160">
        <v>4.4999999999999998E-2</v>
      </c>
      <c r="V160">
        <v>9.5000000000000001E-2</v>
      </c>
      <c r="W160">
        <v>811.25599999999997</v>
      </c>
      <c r="X160">
        <v>319.863</v>
      </c>
      <c r="Y160">
        <v>590.58699999999999</v>
      </c>
      <c r="Z160">
        <v>40.593000000000004</v>
      </c>
    </row>
    <row r="161" spans="1:26" x14ac:dyDescent="0.25">
      <c r="A161">
        <v>156</v>
      </c>
      <c r="B161">
        <v>156</v>
      </c>
      <c r="C161">
        <v>49.776000000000003</v>
      </c>
      <c r="D161">
        <v>73.819000000000003</v>
      </c>
      <c r="E161">
        <v>-50.771000000000001</v>
      </c>
      <c r="F161">
        <v>-51.332999999999998</v>
      </c>
      <c r="G161">
        <v>59.091000000000001</v>
      </c>
      <c r="I161">
        <v>-10.076000000000001</v>
      </c>
      <c r="J161">
        <v>2474.9279999999999</v>
      </c>
      <c r="K161">
        <v>6.2430000000000003</v>
      </c>
      <c r="L161">
        <v>-22.103000000000002</v>
      </c>
      <c r="M161">
        <v>296.86700000000002</v>
      </c>
      <c r="N161">
        <v>20.096</v>
      </c>
      <c r="O161">
        <v>-0.629</v>
      </c>
      <c r="P161">
        <v>-0.53600000000000003</v>
      </c>
      <c r="Q161">
        <v>-0.26600000000000001</v>
      </c>
      <c r="R161">
        <v>-1.4999999999999999E-2</v>
      </c>
      <c r="S161">
        <v>5.8000000000000003E-2</v>
      </c>
      <c r="T161">
        <v>0.20100000000000001</v>
      </c>
      <c r="U161">
        <v>4.4999999999999998E-2</v>
      </c>
      <c r="V161">
        <v>9.0999999999999998E-2</v>
      </c>
      <c r="W161">
        <v>804.84699999999998</v>
      </c>
      <c r="X161">
        <v>312.53800000000001</v>
      </c>
      <c r="Y161">
        <v>590.28200000000004</v>
      </c>
      <c r="Z161">
        <v>40.287999999999997</v>
      </c>
    </row>
    <row r="162" spans="1:26" x14ac:dyDescent="0.25">
      <c r="A162">
        <v>157</v>
      </c>
      <c r="B162">
        <v>157</v>
      </c>
      <c r="C162">
        <v>49.298000000000002</v>
      </c>
      <c r="D162">
        <v>73.819000000000003</v>
      </c>
      <c r="E162">
        <v>-51.25</v>
      </c>
      <c r="F162">
        <v>-51.332999999999998</v>
      </c>
      <c r="G162">
        <v>59.091000000000001</v>
      </c>
      <c r="I162">
        <v>-9.5969999999999995</v>
      </c>
      <c r="J162">
        <v>2481.1260000000002</v>
      </c>
      <c r="K162">
        <v>6.2430000000000003</v>
      </c>
      <c r="L162">
        <v>-21.622</v>
      </c>
      <c r="M162">
        <v>298.29500000000002</v>
      </c>
      <c r="N162">
        <v>19.138999999999999</v>
      </c>
      <c r="O162">
        <v>-0.629</v>
      </c>
      <c r="P162">
        <v>-0.54</v>
      </c>
      <c r="Q162">
        <v>-0.27100000000000002</v>
      </c>
      <c r="R162">
        <v>0</v>
      </c>
      <c r="S162">
        <v>5.2999999999999999E-2</v>
      </c>
      <c r="T162">
        <v>0.19600000000000001</v>
      </c>
      <c r="U162">
        <v>3.7999999999999999E-2</v>
      </c>
      <c r="V162">
        <v>9.0999999999999998E-2</v>
      </c>
      <c r="W162">
        <v>801.79499999999996</v>
      </c>
      <c r="X162">
        <v>310.40199999999999</v>
      </c>
      <c r="Y162">
        <v>581.73599999999999</v>
      </c>
      <c r="Z162">
        <v>40.287999999999997</v>
      </c>
    </row>
    <row r="163" spans="1:26" x14ac:dyDescent="0.25">
      <c r="A163">
        <v>158</v>
      </c>
      <c r="B163">
        <v>158</v>
      </c>
      <c r="C163">
        <v>45.947000000000003</v>
      </c>
      <c r="D163">
        <v>70.463999999999999</v>
      </c>
      <c r="E163">
        <v>-50.771000000000001</v>
      </c>
      <c r="F163">
        <v>-52.773000000000003</v>
      </c>
      <c r="G163">
        <v>58.137</v>
      </c>
      <c r="I163">
        <v>-10.076000000000001</v>
      </c>
      <c r="J163">
        <v>2471.59</v>
      </c>
      <c r="K163">
        <v>6.7229999999999999</v>
      </c>
      <c r="L163">
        <v>-22.103000000000002</v>
      </c>
      <c r="M163">
        <v>260.22500000000002</v>
      </c>
      <c r="N163">
        <v>11.483000000000001</v>
      </c>
      <c r="O163">
        <v>-0.629</v>
      </c>
      <c r="P163">
        <v>-0.54</v>
      </c>
      <c r="Q163">
        <v>-0.26600000000000001</v>
      </c>
      <c r="R163">
        <v>-5.0000000000000001E-3</v>
      </c>
      <c r="S163">
        <v>5.8000000000000003E-2</v>
      </c>
      <c r="T163">
        <v>0.20100000000000001</v>
      </c>
      <c r="U163">
        <v>4.4999999999999998E-2</v>
      </c>
      <c r="V163">
        <v>8.7999999999999995E-2</v>
      </c>
      <c r="W163">
        <v>801.79499999999996</v>
      </c>
      <c r="X163">
        <v>310.096</v>
      </c>
      <c r="Y163">
        <v>581.12599999999998</v>
      </c>
      <c r="Z163">
        <v>40.593000000000004</v>
      </c>
    </row>
    <row r="164" spans="1:26" x14ac:dyDescent="0.25">
      <c r="A164">
        <v>159</v>
      </c>
      <c r="B164">
        <v>159</v>
      </c>
      <c r="C164">
        <v>44.99</v>
      </c>
      <c r="D164">
        <v>71.423000000000002</v>
      </c>
      <c r="E164">
        <v>-50.771000000000001</v>
      </c>
      <c r="F164">
        <v>-52.292999999999999</v>
      </c>
      <c r="G164">
        <v>58.137</v>
      </c>
      <c r="I164">
        <v>-10.555999999999999</v>
      </c>
      <c r="J164">
        <v>2471.114</v>
      </c>
      <c r="K164">
        <v>5.7629999999999999</v>
      </c>
      <c r="L164">
        <v>-21.141999999999999</v>
      </c>
      <c r="M164">
        <v>253.56299999999999</v>
      </c>
      <c r="N164">
        <v>10.526</v>
      </c>
      <c r="O164">
        <v>-0.629</v>
      </c>
      <c r="P164">
        <v>-0.54500000000000004</v>
      </c>
      <c r="Q164">
        <v>-0.26600000000000001</v>
      </c>
      <c r="R164">
        <v>-5.0000000000000001E-3</v>
      </c>
      <c r="S164">
        <v>5.8000000000000003E-2</v>
      </c>
      <c r="T164">
        <v>0.19</v>
      </c>
      <c r="U164">
        <v>4.2000000000000003E-2</v>
      </c>
      <c r="V164">
        <v>9.0999999999999998E-2</v>
      </c>
      <c r="W164">
        <v>801.48900000000003</v>
      </c>
      <c r="X164">
        <v>310.40199999999999</v>
      </c>
      <c r="Y164">
        <v>580.51499999999999</v>
      </c>
      <c r="Z164">
        <v>39.982999999999997</v>
      </c>
    </row>
    <row r="165" spans="1:26" x14ac:dyDescent="0.25">
      <c r="A165">
        <v>160</v>
      </c>
      <c r="B165">
        <v>160</v>
      </c>
      <c r="C165">
        <v>44.511000000000003</v>
      </c>
      <c r="D165">
        <v>70.463999999999999</v>
      </c>
      <c r="E165">
        <v>-50.292000000000002</v>
      </c>
      <c r="F165">
        <v>-51.813000000000002</v>
      </c>
      <c r="G165">
        <v>58.137</v>
      </c>
      <c r="I165">
        <v>-9.5969999999999995</v>
      </c>
      <c r="J165">
        <v>2451.09</v>
      </c>
      <c r="K165">
        <v>5.7629999999999999</v>
      </c>
      <c r="L165">
        <v>-21.141999999999999</v>
      </c>
      <c r="M165">
        <v>242.619</v>
      </c>
      <c r="N165">
        <v>10.526</v>
      </c>
      <c r="O165">
        <v>-0.63900000000000001</v>
      </c>
      <c r="P165">
        <v>-0.53100000000000003</v>
      </c>
      <c r="Q165">
        <v>-0.27600000000000002</v>
      </c>
      <c r="R165">
        <v>-0.01</v>
      </c>
      <c r="S165">
        <v>5.8000000000000003E-2</v>
      </c>
      <c r="T165">
        <v>0.19600000000000001</v>
      </c>
      <c r="U165">
        <v>4.2000000000000003E-2</v>
      </c>
      <c r="V165">
        <v>9.0999999999999998E-2</v>
      </c>
      <c r="W165">
        <v>801.48900000000003</v>
      </c>
      <c r="X165">
        <v>310.096</v>
      </c>
      <c r="Y165">
        <v>580.82000000000005</v>
      </c>
      <c r="Z165">
        <v>40.287999999999997</v>
      </c>
    </row>
    <row r="166" spans="1:26" x14ac:dyDescent="0.25">
      <c r="A166">
        <v>161</v>
      </c>
      <c r="B166">
        <v>161</v>
      </c>
      <c r="C166">
        <v>45.469000000000001</v>
      </c>
      <c r="D166">
        <v>73.34</v>
      </c>
      <c r="E166">
        <v>-51.25</v>
      </c>
      <c r="F166">
        <v>-51.332999999999998</v>
      </c>
      <c r="G166">
        <v>59.091000000000001</v>
      </c>
      <c r="I166">
        <v>-9.5969999999999995</v>
      </c>
      <c r="J166">
        <v>2475.4050000000002</v>
      </c>
      <c r="K166">
        <v>6.7229999999999999</v>
      </c>
      <c r="L166">
        <v>-21.622</v>
      </c>
      <c r="M166">
        <v>277.83199999999999</v>
      </c>
      <c r="N166">
        <v>16.747</v>
      </c>
      <c r="O166">
        <v>-0.629</v>
      </c>
      <c r="P166">
        <v>-0.53600000000000003</v>
      </c>
      <c r="Q166">
        <v>-0.26100000000000001</v>
      </c>
      <c r="R166">
        <v>-0.01</v>
      </c>
      <c r="S166">
        <v>5.2999999999999999E-2</v>
      </c>
      <c r="T166">
        <v>0.19</v>
      </c>
      <c r="U166">
        <v>4.4999999999999998E-2</v>
      </c>
      <c r="V166">
        <v>8.7999999999999995E-2</v>
      </c>
      <c r="W166">
        <v>798.74300000000005</v>
      </c>
      <c r="X166">
        <v>310.40199999999999</v>
      </c>
      <c r="Y166">
        <v>580.82000000000005</v>
      </c>
      <c r="Z166">
        <v>39.982999999999997</v>
      </c>
    </row>
    <row r="167" spans="1:26" x14ac:dyDescent="0.25">
      <c r="A167">
        <v>162</v>
      </c>
      <c r="B167">
        <v>162</v>
      </c>
      <c r="C167">
        <v>44.99</v>
      </c>
      <c r="D167">
        <v>71.423000000000002</v>
      </c>
      <c r="E167">
        <v>-49.813000000000002</v>
      </c>
      <c r="F167">
        <v>-52.773000000000003</v>
      </c>
      <c r="G167">
        <v>58.613999999999997</v>
      </c>
      <c r="I167">
        <v>-10.076000000000001</v>
      </c>
      <c r="J167">
        <v>2467.7759999999998</v>
      </c>
      <c r="K167">
        <v>5.7629999999999999</v>
      </c>
      <c r="L167">
        <v>-21.622</v>
      </c>
      <c r="M167">
        <v>262.60399999999998</v>
      </c>
      <c r="N167">
        <v>13.875999999999999</v>
      </c>
      <c r="O167">
        <v>-0.629</v>
      </c>
      <c r="P167">
        <v>-0.53600000000000003</v>
      </c>
      <c r="Q167">
        <v>-0.27100000000000002</v>
      </c>
      <c r="R167">
        <v>-5.0000000000000001E-3</v>
      </c>
      <c r="S167">
        <v>5.2999999999999999E-2</v>
      </c>
      <c r="T167">
        <v>0.19600000000000001</v>
      </c>
      <c r="U167">
        <v>4.2000000000000003E-2</v>
      </c>
      <c r="V167">
        <v>8.4000000000000005E-2</v>
      </c>
      <c r="W167">
        <v>792.02800000000002</v>
      </c>
      <c r="X167">
        <v>310.40199999999999</v>
      </c>
      <c r="Y167">
        <v>580.51499999999999</v>
      </c>
      <c r="Z167">
        <v>40.287999999999997</v>
      </c>
    </row>
    <row r="168" spans="1:26" x14ac:dyDescent="0.25">
      <c r="A168">
        <v>163</v>
      </c>
      <c r="B168">
        <v>163</v>
      </c>
      <c r="C168">
        <v>44.99</v>
      </c>
      <c r="D168">
        <v>71.902000000000001</v>
      </c>
      <c r="E168">
        <v>-49.813000000000002</v>
      </c>
      <c r="F168">
        <v>-51.813000000000002</v>
      </c>
      <c r="G168">
        <v>59.091000000000001</v>
      </c>
      <c r="I168">
        <v>-9.5969999999999995</v>
      </c>
      <c r="J168">
        <v>2474.451</v>
      </c>
      <c r="K168">
        <v>7.2030000000000003</v>
      </c>
      <c r="L168">
        <v>-22.103000000000002</v>
      </c>
      <c r="M168">
        <v>274.97699999999998</v>
      </c>
      <c r="N168">
        <v>16.268000000000001</v>
      </c>
      <c r="O168">
        <v>-0.63900000000000001</v>
      </c>
      <c r="P168">
        <v>-0.53600000000000003</v>
      </c>
      <c r="Q168">
        <v>-0.26600000000000001</v>
      </c>
      <c r="R168">
        <v>-5.0000000000000001E-3</v>
      </c>
      <c r="S168">
        <v>5.8000000000000003E-2</v>
      </c>
      <c r="T168">
        <v>0.20100000000000001</v>
      </c>
      <c r="U168">
        <v>4.2000000000000003E-2</v>
      </c>
      <c r="V168">
        <v>8.4000000000000005E-2</v>
      </c>
      <c r="W168">
        <v>792.02800000000002</v>
      </c>
      <c r="X168">
        <v>310.40199999999999</v>
      </c>
      <c r="Y168">
        <v>575.327</v>
      </c>
      <c r="Z168">
        <v>40.593000000000004</v>
      </c>
    </row>
    <row r="169" spans="1:26" x14ac:dyDescent="0.25">
      <c r="A169">
        <v>164</v>
      </c>
      <c r="B169">
        <v>164</v>
      </c>
      <c r="C169">
        <v>56.478000000000002</v>
      </c>
      <c r="D169">
        <v>78.613</v>
      </c>
      <c r="E169">
        <v>-50.292000000000002</v>
      </c>
      <c r="F169">
        <v>-49.414999999999999</v>
      </c>
      <c r="G169">
        <v>63.856000000000002</v>
      </c>
      <c r="I169">
        <v>-9.5969999999999995</v>
      </c>
      <c r="J169">
        <v>2519.268</v>
      </c>
      <c r="K169">
        <v>7.2030000000000003</v>
      </c>
      <c r="L169">
        <v>-21.622</v>
      </c>
      <c r="M169">
        <v>411.09399999999999</v>
      </c>
      <c r="N169">
        <v>46.412999999999997</v>
      </c>
      <c r="O169">
        <v>-0.624</v>
      </c>
      <c r="P169">
        <v>-0.53100000000000003</v>
      </c>
      <c r="Q169">
        <v>-0.27100000000000002</v>
      </c>
      <c r="R169">
        <v>-5.0000000000000001E-3</v>
      </c>
      <c r="S169">
        <v>5.8000000000000003E-2</v>
      </c>
      <c r="T169">
        <v>0.19600000000000001</v>
      </c>
      <c r="U169">
        <v>3.7999999999999999E-2</v>
      </c>
      <c r="V169">
        <v>8.4000000000000005E-2</v>
      </c>
      <c r="W169">
        <v>792.33299999999997</v>
      </c>
      <c r="X169">
        <v>310.40199999999999</v>
      </c>
      <c r="Y169">
        <v>571.05399999999997</v>
      </c>
      <c r="Z169">
        <v>40.287999999999997</v>
      </c>
    </row>
    <row r="170" spans="1:26" x14ac:dyDescent="0.25">
      <c r="A170">
        <v>165</v>
      </c>
      <c r="B170">
        <v>165</v>
      </c>
      <c r="C170">
        <v>51.691000000000003</v>
      </c>
      <c r="D170">
        <v>74.778000000000006</v>
      </c>
      <c r="E170">
        <v>-50.292000000000002</v>
      </c>
      <c r="F170">
        <v>-49.893999999999998</v>
      </c>
      <c r="G170">
        <v>60.997</v>
      </c>
      <c r="I170">
        <v>-10.555999999999999</v>
      </c>
      <c r="J170">
        <v>2487.3240000000001</v>
      </c>
      <c r="K170">
        <v>6.7229999999999999</v>
      </c>
      <c r="L170">
        <v>-21.141999999999999</v>
      </c>
      <c r="M170">
        <v>340.17500000000001</v>
      </c>
      <c r="N170">
        <v>31.58</v>
      </c>
      <c r="O170">
        <v>-0.629</v>
      </c>
      <c r="P170">
        <v>-0.53100000000000003</v>
      </c>
      <c r="Q170">
        <v>-0.26600000000000001</v>
      </c>
      <c r="R170">
        <v>-5.0000000000000001E-3</v>
      </c>
      <c r="S170">
        <v>5.8000000000000003E-2</v>
      </c>
      <c r="T170">
        <v>0.19600000000000001</v>
      </c>
      <c r="U170">
        <v>3.5000000000000003E-2</v>
      </c>
      <c r="V170">
        <v>8.4000000000000005E-2</v>
      </c>
      <c r="W170">
        <v>792.02800000000002</v>
      </c>
      <c r="X170">
        <v>310.096</v>
      </c>
      <c r="Y170">
        <v>570.13800000000003</v>
      </c>
      <c r="Z170">
        <v>39.982999999999997</v>
      </c>
    </row>
    <row r="171" spans="1:26" x14ac:dyDescent="0.25">
      <c r="A171">
        <v>166</v>
      </c>
      <c r="B171">
        <v>166</v>
      </c>
      <c r="C171">
        <v>51.212000000000003</v>
      </c>
      <c r="D171">
        <v>75.736999999999995</v>
      </c>
      <c r="E171">
        <v>-49.334000000000003</v>
      </c>
      <c r="F171">
        <v>-49.414999999999999</v>
      </c>
      <c r="G171">
        <v>62.427</v>
      </c>
      <c r="I171">
        <v>-10.076000000000001</v>
      </c>
      <c r="J171">
        <v>2482.0790000000002</v>
      </c>
      <c r="K171">
        <v>6.2430000000000003</v>
      </c>
      <c r="L171">
        <v>-21.622</v>
      </c>
      <c r="M171">
        <v>331.13299999999998</v>
      </c>
      <c r="N171">
        <v>29.187000000000001</v>
      </c>
      <c r="O171">
        <v>-0.629</v>
      </c>
      <c r="P171">
        <v>-0.53100000000000003</v>
      </c>
      <c r="Q171">
        <v>-0.26600000000000001</v>
      </c>
      <c r="R171">
        <v>-0.01</v>
      </c>
      <c r="S171">
        <v>5.8000000000000003E-2</v>
      </c>
      <c r="T171">
        <v>0.19600000000000001</v>
      </c>
      <c r="U171">
        <v>4.2000000000000003E-2</v>
      </c>
      <c r="V171">
        <v>8.4000000000000005E-2</v>
      </c>
      <c r="W171">
        <v>788.976</v>
      </c>
      <c r="X171">
        <v>310.40199999999999</v>
      </c>
      <c r="Y171">
        <v>570.74800000000005</v>
      </c>
      <c r="Z171">
        <v>40.287999999999997</v>
      </c>
    </row>
    <row r="172" spans="1:26" x14ac:dyDescent="0.25">
      <c r="A172">
        <v>167</v>
      </c>
      <c r="B172">
        <v>167</v>
      </c>
      <c r="C172">
        <v>47.862000000000002</v>
      </c>
      <c r="D172">
        <v>72.861000000000004</v>
      </c>
      <c r="E172">
        <v>-50.292000000000002</v>
      </c>
      <c r="F172">
        <v>-50.374000000000002</v>
      </c>
      <c r="G172">
        <v>60.043999999999997</v>
      </c>
      <c r="I172">
        <v>-10.076000000000001</v>
      </c>
      <c r="J172">
        <v>2474.451</v>
      </c>
      <c r="K172">
        <v>6.2430000000000003</v>
      </c>
      <c r="L172">
        <v>-22.103000000000002</v>
      </c>
      <c r="M172">
        <v>293.06</v>
      </c>
      <c r="N172">
        <v>20.574000000000002</v>
      </c>
      <c r="O172">
        <v>-0.61899999999999999</v>
      </c>
      <c r="P172">
        <v>-0.54</v>
      </c>
      <c r="Q172">
        <v>-0.26100000000000001</v>
      </c>
      <c r="R172">
        <v>-0.01</v>
      </c>
      <c r="S172">
        <v>4.8000000000000001E-2</v>
      </c>
      <c r="T172">
        <v>0.19600000000000001</v>
      </c>
      <c r="U172">
        <v>3.7999999999999999E-2</v>
      </c>
      <c r="V172">
        <v>8.7999999999999995E-2</v>
      </c>
      <c r="W172">
        <v>782.26099999999997</v>
      </c>
      <c r="X172">
        <v>310.70699999999999</v>
      </c>
      <c r="Y172">
        <v>570.44299999999998</v>
      </c>
      <c r="Z172">
        <v>39.677999999999997</v>
      </c>
    </row>
    <row r="173" spans="1:26" x14ac:dyDescent="0.25">
      <c r="A173">
        <v>168</v>
      </c>
      <c r="B173">
        <v>168</v>
      </c>
      <c r="C173">
        <v>52.648000000000003</v>
      </c>
      <c r="D173">
        <v>75.736999999999995</v>
      </c>
      <c r="E173">
        <v>-49.813000000000002</v>
      </c>
      <c r="F173">
        <v>-49.414999999999999</v>
      </c>
      <c r="G173">
        <v>62.902999999999999</v>
      </c>
      <c r="I173">
        <v>-9.5969999999999995</v>
      </c>
      <c r="J173">
        <v>2492.0909999999999</v>
      </c>
      <c r="K173">
        <v>5.7629999999999999</v>
      </c>
      <c r="L173">
        <v>-21.141999999999999</v>
      </c>
      <c r="M173">
        <v>359.21300000000002</v>
      </c>
      <c r="N173">
        <v>35.408000000000001</v>
      </c>
      <c r="O173">
        <v>-0.624</v>
      </c>
      <c r="P173">
        <v>-0.52600000000000002</v>
      </c>
      <c r="Q173">
        <v>-0.27600000000000002</v>
      </c>
      <c r="R173">
        <v>-0.01</v>
      </c>
      <c r="S173">
        <v>6.3E-2</v>
      </c>
      <c r="T173">
        <v>0.19600000000000001</v>
      </c>
      <c r="U173">
        <v>3.7999999999999999E-2</v>
      </c>
      <c r="V173">
        <v>0.08</v>
      </c>
      <c r="W173">
        <v>781.95600000000002</v>
      </c>
      <c r="X173">
        <v>310.096</v>
      </c>
      <c r="Y173">
        <v>570.44299999999998</v>
      </c>
      <c r="Z173">
        <v>35.098999999999997</v>
      </c>
    </row>
    <row r="174" spans="1:26" x14ac:dyDescent="0.25">
      <c r="A174">
        <v>169</v>
      </c>
      <c r="B174">
        <v>169</v>
      </c>
      <c r="C174">
        <v>54.563000000000002</v>
      </c>
      <c r="D174">
        <v>76.695999999999998</v>
      </c>
      <c r="E174">
        <v>-48.854999999999997</v>
      </c>
      <c r="F174">
        <v>-49.414999999999999</v>
      </c>
      <c r="G174">
        <v>62.902999999999999</v>
      </c>
      <c r="I174">
        <v>-10.076000000000001</v>
      </c>
      <c r="J174">
        <v>2496.3820000000001</v>
      </c>
      <c r="K174">
        <v>6.2430000000000003</v>
      </c>
      <c r="L174">
        <v>-21.141999999999999</v>
      </c>
      <c r="M174">
        <v>371.58800000000002</v>
      </c>
      <c r="N174">
        <v>37.799999999999997</v>
      </c>
      <c r="O174">
        <v>-0.624</v>
      </c>
      <c r="P174">
        <v>-0.53100000000000003</v>
      </c>
      <c r="Q174">
        <v>-0.26600000000000001</v>
      </c>
      <c r="R174">
        <v>-0.01</v>
      </c>
      <c r="S174">
        <v>5.8000000000000003E-2</v>
      </c>
      <c r="T174">
        <v>0.19600000000000001</v>
      </c>
      <c r="U174">
        <v>3.7999999999999999E-2</v>
      </c>
      <c r="V174">
        <v>8.7999999999999995E-2</v>
      </c>
      <c r="W174">
        <v>782.26099999999997</v>
      </c>
      <c r="X174">
        <v>300.63499999999999</v>
      </c>
      <c r="Y174">
        <v>570.13800000000003</v>
      </c>
      <c r="Z174">
        <v>35.098999999999997</v>
      </c>
    </row>
    <row r="175" spans="1:26" x14ac:dyDescent="0.25">
      <c r="A175">
        <v>170</v>
      </c>
      <c r="B175">
        <v>170</v>
      </c>
      <c r="C175">
        <v>56.956000000000003</v>
      </c>
      <c r="D175">
        <v>78.134</v>
      </c>
      <c r="E175">
        <v>-48.854999999999997</v>
      </c>
      <c r="F175">
        <v>-48.454999999999998</v>
      </c>
      <c r="G175">
        <v>63.856000000000002</v>
      </c>
      <c r="I175">
        <v>-10.076000000000001</v>
      </c>
      <c r="J175">
        <v>2505.4409999999998</v>
      </c>
      <c r="K175">
        <v>6.2430000000000003</v>
      </c>
      <c r="L175">
        <v>-20.181000000000001</v>
      </c>
      <c r="M175">
        <v>399.19400000000002</v>
      </c>
      <c r="N175">
        <v>44.021000000000001</v>
      </c>
      <c r="O175">
        <v>-0.624</v>
      </c>
      <c r="P175">
        <v>-0.52600000000000002</v>
      </c>
      <c r="Q175">
        <v>-0.27100000000000002</v>
      </c>
      <c r="R175">
        <v>-0.01</v>
      </c>
      <c r="S175">
        <v>4.8000000000000001E-2</v>
      </c>
      <c r="T175">
        <v>0.19600000000000001</v>
      </c>
      <c r="U175">
        <v>3.7999999999999999E-2</v>
      </c>
      <c r="V175">
        <v>8.7999999999999995E-2</v>
      </c>
      <c r="W175">
        <v>782.26099999999997</v>
      </c>
      <c r="X175">
        <v>300.63499999999999</v>
      </c>
      <c r="Y175">
        <v>570.74800000000005</v>
      </c>
      <c r="Z175">
        <v>37.235999999999997</v>
      </c>
    </row>
    <row r="176" spans="1:26" x14ac:dyDescent="0.25">
      <c r="A176">
        <v>171</v>
      </c>
      <c r="B176">
        <v>171</v>
      </c>
      <c r="C176">
        <v>58.871000000000002</v>
      </c>
      <c r="D176">
        <v>78.613</v>
      </c>
      <c r="E176">
        <v>-49.334000000000003</v>
      </c>
      <c r="F176">
        <v>-47.496000000000002</v>
      </c>
      <c r="G176">
        <v>65.286000000000001</v>
      </c>
      <c r="I176">
        <v>-10.076000000000001</v>
      </c>
      <c r="J176">
        <v>2502.5810000000001</v>
      </c>
      <c r="K176">
        <v>6.7229999999999999</v>
      </c>
      <c r="L176">
        <v>-20.661000000000001</v>
      </c>
      <c r="M176">
        <v>399.19400000000002</v>
      </c>
      <c r="N176">
        <v>44.499000000000002</v>
      </c>
      <c r="O176">
        <v>-0.63400000000000001</v>
      </c>
      <c r="P176">
        <v>-0.53100000000000003</v>
      </c>
      <c r="Q176">
        <v>-0.26600000000000001</v>
      </c>
      <c r="R176">
        <v>-5.0000000000000001E-3</v>
      </c>
      <c r="S176">
        <v>6.3E-2</v>
      </c>
      <c r="T176">
        <v>0.19600000000000001</v>
      </c>
      <c r="U176">
        <v>4.2000000000000003E-2</v>
      </c>
      <c r="V176">
        <v>8.4000000000000005E-2</v>
      </c>
      <c r="W176">
        <v>781.65099999999995</v>
      </c>
      <c r="X176">
        <v>300.33</v>
      </c>
      <c r="Y176">
        <v>570.44299999999998</v>
      </c>
      <c r="Z176">
        <v>30.521000000000001</v>
      </c>
    </row>
    <row r="177" spans="1:26" x14ac:dyDescent="0.25">
      <c r="A177">
        <v>172</v>
      </c>
      <c r="B177">
        <v>172</v>
      </c>
      <c r="C177">
        <v>54.563000000000002</v>
      </c>
      <c r="D177">
        <v>76.695999999999998</v>
      </c>
      <c r="E177">
        <v>-49.813000000000002</v>
      </c>
      <c r="F177">
        <v>-48.454999999999998</v>
      </c>
      <c r="G177">
        <v>62.427</v>
      </c>
      <c r="I177">
        <v>-10.076000000000001</v>
      </c>
      <c r="J177">
        <v>2482.0790000000002</v>
      </c>
      <c r="K177">
        <v>6.7229999999999999</v>
      </c>
      <c r="L177">
        <v>-21.141999999999999</v>
      </c>
      <c r="M177">
        <v>344.459</v>
      </c>
      <c r="N177">
        <v>33.015000000000001</v>
      </c>
      <c r="O177">
        <v>-0.61899999999999999</v>
      </c>
      <c r="P177">
        <v>-0.53100000000000003</v>
      </c>
      <c r="Q177">
        <v>-0.27100000000000002</v>
      </c>
      <c r="R177">
        <v>-5.0000000000000001E-3</v>
      </c>
      <c r="S177">
        <v>5.2999999999999999E-2</v>
      </c>
      <c r="T177">
        <v>0.20100000000000001</v>
      </c>
      <c r="U177">
        <v>4.2000000000000003E-2</v>
      </c>
      <c r="V177">
        <v>0.08</v>
      </c>
      <c r="W177">
        <v>781.95600000000002</v>
      </c>
      <c r="X177">
        <v>300.33</v>
      </c>
      <c r="Y177">
        <v>561.59199999999998</v>
      </c>
      <c r="Z177">
        <v>31.742000000000001</v>
      </c>
    </row>
    <row r="178" spans="1:26" x14ac:dyDescent="0.25">
      <c r="A178">
        <v>173</v>
      </c>
      <c r="B178">
        <v>173</v>
      </c>
      <c r="C178">
        <v>54.084000000000003</v>
      </c>
      <c r="D178">
        <v>76.695999999999998</v>
      </c>
      <c r="E178">
        <v>-48.854999999999997</v>
      </c>
      <c r="F178">
        <v>-47.975000000000001</v>
      </c>
      <c r="G178">
        <v>62.902999999999999</v>
      </c>
      <c r="I178">
        <v>-9.5969999999999995</v>
      </c>
      <c r="J178">
        <v>2488.7539999999999</v>
      </c>
      <c r="K178">
        <v>5.7629999999999999</v>
      </c>
      <c r="L178">
        <v>-20.661000000000001</v>
      </c>
      <c r="M178">
        <v>353.97800000000001</v>
      </c>
      <c r="N178">
        <v>33.972000000000001</v>
      </c>
      <c r="O178">
        <v>-0.629</v>
      </c>
      <c r="P178">
        <v>-0.52600000000000002</v>
      </c>
      <c r="Q178">
        <v>-0.27600000000000002</v>
      </c>
      <c r="R178">
        <v>-5.0000000000000001E-3</v>
      </c>
      <c r="S178">
        <v>5.8000000000000003E-2</v>
      </c>
      <c r="T178">
        <v>0.20100000000000001</v>
      </c>
      <c r="U178">
        <v>3.7999999999999999E-2</v>
      </c>
      <c r="V178">
        <v>0.08</v>
      </c>
      <c r="W178">
        <v>772.18899999999996</v>
      </c>
      <c r="X178">
        <v>300.024</v>
      </c>
      <c r="Y178">
        <v>560.37099999999998</v>
      </c>
      <c r="Z178">
        <v>35.405000000000001</v>
      </c>
    </row>
    <row r="179" spans="1:26" x14ac:dyDescent="0.25">
      <c r="A179">
        <v>174</v>
      </c>
      <c r="B179">
        <v>174</v>
      </c>
      <c r="C179">
        <v>51.691000000000003</v>
      </c>
      <c r="D179">
        <v>75.257999999999996</v>
      </c>
      <c r="E179">
        <v>-48.854999999999997</v>
      </c>
      <c r="F179">
        <v>-48.454999999999998</v>
      </c>
      <c r="G179">
        <v>62.427</v>
      </c>
      <c r="I179">
        <v>-9.5969999999999995</v>
      </c>
      <c r="J179">
        <v>2480.6489999999999</v>
      </c>
      <c r="K179">
        <v>5.7629999999999999</v>
      </c>
      <c r="L179">
        <v>-20.181000000000001</v>
      </c>
      <c r="M179">
        <v>323.99400000000003</v>
      </c>
      <c r="N179">
        <v>26.795000000000002</v>
      </c>
      <c r="O179">
        <v>-0.624</v>
      </c>
      <c r="P179">
        <v>-0.53600000000000003</v>
      </c>
      <c r="Q179">
        <v>-0.27100000000000002</v>
      </c>
      <c r="R179">
        <v>-0.01</v>
      </c>
      <c r="S179">
        <v>5.8000000000000003E-2</v>
      </c>
      <c r="T179">
        <v>0.19</v>
      </c>
      <c r="U179">
        <v>4.2000000000000003E-2</v>
      </c>
      <c r="V179">
        <v>0.08</v>
      </c>
      <c r="W179">
        <v>771.57899999999995</v>
      </c>
      <c r="X179">
        <v>300.024</v>
      </c>
      <c r="Y179">
        <v>560.37099999999998</v>
      </c>
      <c r="Z179">
        <v>30.216000000000001</v>
      </c>
    </row>
    <row r="180" spans="1:26" x14ac:dyDescent="0.25">
      <c r="A180">
        <v>175</v>
      </c>
      <c r="B180">
        <v>175</v>
      </c>
      <c r="C180">
        <v>50.734000000000002</v>
      </c>
      <c r="D180">
        <v>74.778000000000006</v>
      </c>
      <c r="E180">
        <v>-49.334000000000003</v>
      </c>
      <c r="F180">
        <v>-49.414999999999999</v>
      </c>
      <c r="G180">
        <v>62.427</v>
      </c>
      <c r="I180">
        <v>-10.555999999999999</v>
      </c>
      <c r="J180">
        <v>2481.6019999999999</v>
      </c>
      <c r="K180">
        <v>5.7629999999999999</v>
      </c>
      <c r="L180">
        <v>-20.181000000000001</v>
      </c>
      <c r="M180">
        <v>323.51799999999997</v>
      </c>
      <c r="N180">
        <v>26.315999999999999</v>
      </c>
      <c r="O180">
        <v>-0.61899999999999999</v>
      </c>
      <c r="P180">
        <v>-0.53600000000000003</v>
      </c>
      <c r="Q180">
        <v>-0.26600000000000001</v>
      </c>
      <c r="R180">
        <v>-0.01</v>
      </c>
      <c r="S180">
        <v>5.8000000000000003E-2</v>
      </c>
      <c r="T180">
        <v>0.19600000000000001</v>
      </c>
      <c r="U180">
        <v>4.2000000000000003E-2</v>
      </c>
      <c r="V180">
        <v>8.4000000000000005E-2</v>
      </c>
      <c r="W180">
        <v>771.88400000000001</v>
      </c>
      <c r="X180">
        <v>300.33</v>
      </c>
      <c r="Y180">
        <v>560.06600000000003</v>
      </c>
      <c r="Z180">
        <v>30.521000000000001</v>
      </c>
    </row>
    <row r="181" spans="1:26" x14ac:dyDescent="0.25">
      <c r="A181">
        <v>176</v>
      </c>
      <c r="B181">
        <v>176</v>
      </c>
      <c r="C181">
        <v>51.212000000000003</v>
      </c>
      <c r="D181">
        <v>74.778000000000006</v>
      </c>
      <c r="E181">
        <v>-48.854999999999997</v>
      </c>
      <c r="F181">
        <v>-48.454999999999998</v>
      </c>
      <c r="G181">
        <v>62.902999999999999</v>
      </c>
      <c r="I181">
        <v>-10.076000000000001</v>
      </c>
      <c r="J181">
        <v>2482.556</v>
      </c>
      <c r="K181">
        <v>6.7229999999999999</v>
      </c>
      <c r="L181">
        <v>-21.141999999999999</v>
      </c>
      <c r="M181">
        <v>325.89800000000002</v>
      </c>
      <c r="N181">
        <v>26.795000000000002</v>
      </c>
      <c r="O181">
        <v>-0.629</v>
      </c>
      <c r="P181">
        <v>-0.53100000000000003</v>
      </c>
      <c r="Q181">
        <v>-0.27100000000000002</v>
      </c>
      <c r="R181">
        <v>-0.01</v>
      </c>
      <c r="S181">
        <v>4.8000000000000001E-2</v>
      </c>
      <c r="T181">
        <v>0.185</v>
      </c>
      <c r="U181">
        <v>4.2000000000000003E-2</v>
      </c>
      <c r="V181">
        <v>7.2999999999999995E-2</v>
      </c>
      <c r="W181">
        <v>771.88400000000001</v>
      </c>
      <c r="X181">
        <v>300.33</v>
      </c>
      <c r="Y181">
        <v>560.67600000000004</v>
      </c>
      <c r="Z181">
        <v>30.216000000000001</v>
      </c>
    </row>
    <row r="182" spans="1:26" x14ac:dyDescent="0.25">
      <c r="A182">
        <v>177</v>
      </c>
      <c r="B182">
        <v>177</v>
      </c>
      <c r="C182">
        <v>53.606000000000002</v>
      </c>
      <c r="D182">
        <v>77.655000000000001</v>
      </c>
      <c r="E182">
        <v>-47.896999999999998</v>
      </c>
      <c r="F182">
        <v>-47.496000000000002</v>
      </c>
      <c r="G182">
        <v>64.808999999999997</v>
      </c>
      <c r="I182">
        <v>-9.1170000000000009</v>
      </c>
      <c r="J182">
        <v>2496.8589999999999</v>
      </c>
      <c r="K182">
        <v>6.2430000000000003</v>
      </c>
      <c r="L182">
        <v>-20.181000000000001</v>
      </c>
      <c r="M182">
        <v>377.29899999999998</v>
      </c>
      <c r="N182">
        <v>38.756999999999998</v>
      </c>
      <c r="O182">
        <v>-0.61899999999999999</v>
      </c>
      <c r="P182">
        <v>-0.53100000000000003</v>
      </c>
      <c r="Q182">
        <v>-0.27100000000000002</v>
      </c>
      <c r="R182">
        <v>-0.01</v>
      </c>
      <c r="S182">
        <v>5.8000000000000003E-2</v>
      </c>
      <c r="T182">
        <v>0.19600000000000001</v>
      </c>
      <c r="U182">
        <v>3.1E-2</v>
      </c>
      <c r="V182">
        <v>8.4000000000000005E-2</v>
      </c>
      <c r="W182">
        <v>771.57899999999995</v>
      </c>
      <c r="X182">
        <v>300.33</v>
      </c>
      <c r="Y182">
        <v>560.67600000000004</v>
      </c>
      <c r="Z182">
        <v>30.216000000000001</v>
      </c>
    </row>
    <row r="183" spans="1:26" x14ac:dyDescent="0.25">
      <c r="A183">
        <v>178</v>
      </c>
      <c r="B183">
        <v>178</v>
      </c>
      <c r="C183">
        <v>51.691000000000003</v>
      </c>
      <c r="D183">
        <v>75.736999999999995</v>
      </c>
      <c r="E183">
        <v>-47.896999999999998</v>
      </c>
      <c r="F183">
        <v>-47.975000000000001</v>
      </c>
      <c r="G183">
        <v>63.38</v>
      </c>
      <c r="I183">
        <v>-9.1170000000000009</v>
      </c>
      <c r="J183">
        <v>2487.8000000000002</v>
      </c>
      <c r="K183">
        <v>6.2430000000000003</v>
      </c>
      <c r="L183">
        <v>-20.661000000000001</v>
      </c>
      <c r="M183">
        <v>347.79</v>
      </c>
      <c r="N183">
        <v>31.58</v>
      </c>
      <c r="O183">
        <v>-0.61899999999999999</v>
      </c>
      <c r="P183">
        <v>-0.53100000000000003</v>
      </c>
      <c r="Q183">
        <v>-0.27100000000000002</v>
      </c>
      <c r="R183">
        <v>-5.0000000000000001E-3</v>
      </c>
      <c r="S183">
        <v>5.2999999999999999E-2</v>
      </c>
      <c r="T183">
        <v>0.19600000000000001</v>
      </c>
      <c r="U183">
        <v>3.7999999999999999E-2</v>
      </c>
      <c r="V183">
        <v>0.08</v>
      </c>
      <c r="W183">
        <v>771.27300000000002</v>
      </c>
      <c r="X183">
        <v>300.33</v>
      </c>
      <c r="Y183">
        <v>560.37099999999998</v>
      </c>
      <c r="Z183">
        <v>30.216000000000001</v>
      </c>
    </row>
    <row r="184" spans="1:26" x14ac:dyDescent="0.25">
      <c r="A184">
        <v>179</v>
      </c>
      <c r="B184">
        <v>179</v>
      </c>
      <c r="C184">
        <v>51.691000000000003</v>
      </c>
      <c r="D184">
        <v>75.257999999999996</v>
      </c>
      <c r="E184">
        <v>-48.375999999999998</v>
      </c>
      <c r="F184">
        <v>-47.015999999999998</v>
      </c>
      <c r="G184">
        <v>62.902999999999999</v>
      </c>
      <c r="I184">
        <v>-9.5969999999999995</v>
      </c>
      <c r="J184">
        <v>2479.6950000000002</v>
      </c>
      <c r="K184">
        <v>6.2430000000000003</v>
      </c>
      <c r="L184">
        <v>-21.141999999999999</v>
      </c>
      <c r="M184">
        <v>333.512</v>
      </c>
      <c r="N184">
        <v>29.666</v>
      </c>
      <c r="O184">
        <v>-0.61899999999999999</v>
      </c>
      <c r="P184">
        <v>-0.52600000000000002</v>
      </c>
      <c r="Q184">
        <v>-0.27100000000000002</v>
      </c>
      <c r="R184">
        <v>-0.01</v>
      </c>
      <c r="S184">
        <v>6.3E-2</v>
      </c>
      <c r="T184">
        <v>0.19</v>
      </c>
      <c r="U184">
        <v>4.2000000000000003E-2</v>
      </c>
      <c r="V184">
        <v>7.6999999999999999E-2</v>
      </c>
      <c r="W184">
        <v>761.81200000000001</v>
      </c>
      <c r="X184">
        <v>300.024</v>
      </c>
      <c r="Y184">
        <v>553.96199999999999</v>
      </c>
      <c r="Z184">
        <v>30.216000000000001</v>
      </c>
    </row>
    <row r="185" spans="1:26" x14ac:dyDescent="0.25">
      <c r="A185">
        <v>180</v>
      </c>
      <c r="B185">
        <v>180</v>
      </c>
      <c r="C185">
        <v>52.648000000000003</v>
      </c>
      <c r="D185">
        <v>75.736999999999995</v>
      </c>
      <c r="E185">
        <v>-47.417999999999999</v>
      </c>
      <c r="F185">
        <v>-47.496000000000002</v>
      </c>
      <c r="G185">
        <v>63.38</v>
      </c>
      <c r="I185">
        <v>-9.1170000000000009</v>
      </c>
      <c r="J185">
        <v>2486.37</v>
      </c>
      <c r="K185">
        <v>6.2430000000000003</v>
      </c>
      <c r="L185">
        <v>-20.181000000000001</v>
      </c>
      <c r="M185">
        <v>346.36200000000002</v>
      </c>
      <c r="N185">
        <v>32.058</v>
      </c>
      <c r="O185">
        <v>-0.61399999999999999</v>
      </c>
      <c r="P185">
        <v>-0.53100000000000003</v>
      </c>
      <c r="Q185">
        <v>-0.26600000000000001</v>
      </c>
      <c r="R185">
        <v>-0.01</v>
      </c>
      <c r="S185">
        <v>5.8000000000000003E-2</v>
      </c>
      <c r="T185">
        <v>0.19</v>
      </c>
      <c r="U185">
        <v>4.2000000000000003E-2</v>
      </c>
      <c r="V185">
        <v>7.6999999999999999E-2</v>
      </c>
      <c r="W185">
        <v>761.50699999999995</v>
      </c>
      <c r="X185">
        <v>300.33</v>
      </c>
      <c r="Y185">
        <v>550.91</v>
      </c>
      <c r="Z185">
        <v>29.911000000000001</v>
      </c>
    </row>
    <row r="186" spans="1:26" x14ac:dyDescent="0.25">
      <c r="A186">
        <v>181</v>
      </c>
      <c r="B186">
        <v>181</v>
      </c>
      <c r="C186">
        <v>49.776000000000003</v>
      </c>
      <c r="D186">
        <v>74.299000000000007</v>
      </c>
      <c r="E186">
        <v>-48.375999999999998</v>
      </c>
      <c r="F186">
        <v>-47.975000000000001</v>
      </c>
      <c r="G186">
        <v>62.427</v>
      </c>
      <c r="I186">
        <v>-10.076000000000001</v>
      </c>
      <c r="J186">
        <v>2476.835</v>
      </c>
      <c r="K186">
        <v>6.2430000000000003</v>
      </c>
      <c r="L186">
        <v>-20.661000000000001</v>
      </c>
      <c r="M186">
        <v>310.66800000000001</v>
      </c>
      <c r="N186">
        <v>23.445</v>
      </c>
      <c r="O186">
        <v>-0.61899999999999999</v>
      </c>
      <c r="P186">
        <v>-0.53100000000000003</v>
      </c>
      <c r="Q186">
        <v>-0.27100000000000002</v>
      </c>
      <c r="R186">
        <v>-1.4999999999999999E-2</v>
      </c>
      <c r="S186">
        <v>5.2999999999999999E-2</v>
      </c>
      <c r="T186">
        <v>0.19600000000000001</v>
      </c>
      <c r="U186">
        <v>3.7999999999999999E-2</v>
      </c>
      <c r="V186">
        <v>0.08</v>
      </c>
      <c r="W186">
        <v>761.81200000000001</v>
      </c>
      <c r="X186">
        <v>300.024</v>
      </c>
      <c r="Y186">
        <v>550.60400000000004</v>
      </c>
      <c r="Z186">
        <v>29.911000000000001</v>
      </c>
    </row>
    <row r="187" spans="1:26" x14ac:dyDescent="0.25">
      <c r="A187">
        <v>182</v>
      </c>
      <c r="B187">
        <v>182</v>
      </c>
      <c r="C187">
        <v>48.819000000000003</v>
      </c>
      <c r="D187">
        <v>73.819000000000003</v>
      </c>
      <c r="E187">
        <v>-47.896999999999998</v>
      </c>
      <c r="F187">
        <v>-47.496000000000002</v>
      </c>
      <c r="G187">
        <v>62.427</v>
      </c>
      <c r="I187">
        <v>-10.076000000000001</v>
      </c>
      <c r="J187">
        <v>2482.0790000000002</v>
      </c>
      <c r="K187">
        <v>5.7629999999999999</v>
      </c>
      <c r="L187">
        <v>-20.661000000000001</v>
      </c>
      <c r="M187">
        <v>318.75900000000001</v>
      </c>
      <c r="N187">
        <v>25.359000000000002</v>
      </c>
      <c r="O187">
        <v>-0.61899999999999999</v>
      </c>
      <c r="P187">
        <v>-0.52600000000000002</v>
      </c>
      <c r="Q187">
        <v>-0.27100000000000002</v>
      </c>
      <c r="R187">
        <v>-0.01</v>
      </c>
      <c r="S187">
        <v>5.2999999999999999E-2</v>
      </c>
      <c r="T187">
        <v>0.19600000000000001</v>
      </c>
      <c r="U187">
        <v>4.2000000000000003E-2</v>
      </c>
      <c r="V187">
        <v>6.9000000000000006E-2</v>
      </c>
      <c r="W187">
        <v>761.20100000000002</v>
      </c>
      <c r="X187">
        <v>300.024</v>
      </c>
      <c r="Y187">
        <v>550.60400000000004</v>
      </c>
      <c r="Z187">
        <v>30.216000000000001</v>
      </c>
    </row>
    <row r="188" spans="1:26" x14ac:dyDescent="0.25">
      <c r="A188">
        <v>183</v>
      </c>
      <c r="B188">
        <v>183</v>
      </c>
      <c r="C188">
        <v>49.298000000000002</v>
      </c>
      <c r="D188">
        <v>73.819000000000003</v>
      </c>
      <c r="E188">
        <v>-47.417999999999999</v>
      </c>
      <c r="F188">
        <v>-47.496000000000002</v>
      </c>
      <c r="G188">
        <v>62.902999999999999</v>
      </c>
      <c r="I188">
        <v>-10.076000000000001</v>
      </c>
      <c r="J188">
        <v>2478.7420000000002</v>
      </c>
      <c r="K188">
        <v>6.2430000000000003</v>
      </c>
      <c r="L188">
        <v>-20.661000000000001</v>
      </c>
      <c r="M188">
        <v>315.90300000000002</v>
      </c>
      <c r="N188">
        <v>23.923999999999999</v>
      </c>
      <c r="O188">
        <v>-0.61899999999999999</v>
      </c>
      <c r="P188">
        <v>-0.53100000000000003</v>
      </c>
      <c r="Q188">
        <v>-0.27100000000000002</v>
      </c>
      <c r="R188">
        <v>-0.01</v>
      </c>
      <c r="S188">
        <v>5.8000000000000003E-2</v>
      </c>
      <c r="T188">
        <v>0.20100000000000001</v>
      </c>
      <c r="U188">
        <v>4.2000000000000003E-2</v>
      </c>
      <c r="V188">
        <v>7.6999999999999999E-2</v>
      </c>
      <c r="W188">
        <v>753.87599999999998</v>
      </c>
      <c r="X188">
        <v>290.25799999999998</v>
      </c>
      <c r="Y188">
        <v>550.29899999999998</v>
      </c>
      <c r="Z188">
        <v>30.521000000000001</v>
      </c>
    </row>
    <row r="189" spans="1:26" x14ac:dyDescent="0.25">
      <c r="A189">
        <v>184</v>
      </c>
      <c r="B189">
        <v>184</v>
      </c>
      <c r="C189">
        <v>50.255000000000003</v>
      </c>
      <c r="D189">
        <v>73.34</v>
      </c>
      <c r="E189">
        <v>-47.417999999999999</v>
      </c>
      <c r="F189">
        <v>-47.496000000000002</v>
      </c>
      <c r="G189">
        <v>62.427</v>
      </c>
      <c r="I189">
        <v>-9.1170000000000009</v>
      </c>
      <c r="J189">
        <v>2482.0790000000002</v>
      </c>
      <c r="K189">
        <v>6.2430000000000003</v>
      </c>
      <c r="L189">
        <v>-20.661000000000001</v>
      </c>
      <c r="M189">
        <v>318.75900000000001</v>
      </c>
      <c r="N189">
        <v>24.402000000000001</v>
      </c>
      <c r="O189">
        <v>-0.60899999999999999</v>
      </c>
      <c r="P189">
        <v>-0.53100000000000003</v>
      </c>
      <c r="Q189">
        <v>-0.27100000000000002</v>
      </c>
      <c r="R189">
        <v>0</v>
      </c>
      <c r="S189">
        <v>5.8000000000000003E-2</v>
      </c>
      <c r="T189">
        <v>0.19</v>
      </c>
      <c r="U189">
        <v>3.7999999999999999E-2</v>
      </c>
      <c r="V189">
        <v>7.6999999999999999E-2</v>
      </c>
      <c r="W189">
        <v>751.43499999999995</v>
      </c>
      <c r="X189">
        <v>289.64699999999999</v>
      </c>
      <c r="Y189">
        <v>550.60400000000004</v>
      </c>
      <c r="Z189">
        <v>30.216000000000001</v>
      </c>
    </row>
    <row r="190" spans="1:26" x14ac:dyDescent="0.25">
      <c r="A190">
        <v>185</v>
      </c>
      <c r="B190">
        <v>185</v>
      </c>
      <c r="C190">
        <v>50.734000000000002</v>
      </c>
      <c r="D190">
        <v>74.299000000000007</v>
      </c>
      <c r="E190">
        <v>-47.417999999999999</v>
      </c>
      <c r="F190">
        <v>-47.015999999999998</v>
      </c>
      <c r="G190">
        <v>62.902999999999999</v>
      </c>
      <c r="I190">
        <v>-8.6370000000000005</v>
      </c>
      <c r="J190">
        <v>2486.8470000000002</v>
      </c>
      <c r="K190">
        <v>5.7629999999999999</v>
      </c>
      <c r="L190">
        <v>-20.661000000000001</v>
      </c>
      <c r="M190">
        <v>330.65699999999998</v>
      </c>
      <c r="N190">
        <v>26.795000000000002</v>
      </c>
      <c r="O190">
        <v>-0.61399999999999999</v>
      </c>
      <c r="P190">
        <v>-0.52600000000000002</v>
      </c>
      <c r="Q190">
        <v>-0.27100000000000002</v>
      </c>
      <c r="R190">
        <v>-0.01</v>
      </c>
      <c r="S190">
        <v>5.2999999999999999E-2</v>
      </c>
      <c r="T190">
        <v>0.19600000000000001</v>
      </c>
      <c r="U190">
        <v>3.5000000000000003E-2</v>
      </c>
      <c r="V190">
        <v>7.6999999999999999E-2</v>
      </c>
      <c r="W190">
        <v>751.74</v>
      </c>
      <c r="X190">
        <v>289.952</v>
      </c>
      <c r="Y190">
        <v>550.91</v>
      </c>
      <c r="Z190">
        <v>30.216000000000001</v>
      </c>
    </row>
    <row r="191" spans="1:26" x14ac:dyDescent="0.25">
      <c r="A191">
        <v>186</v>
      </c>
      <c r="B191">
        <v>186</v>
      </c>
      <c r="C191">
        <v>59.828000000000003</v>
      </c>
      <c r="D191">
        <v>84.366</v>
      </c>
      <c r="E191">
        <v>-63.701999999999998</v>
      </c>
      <c r="F191">
        <v>-62.366999999999997</v>
      </c>
      <c r="G191">
        <v>64.808999999999997</v>
      </c>
      <c r="I191">
        <v>-11.516</v>
      </c>
      <c r="J191">
        <v>2482.0790000000002</v>
      </c>
      <c r="K191">
        <v>8.1639999999999997</v>
      </c>
      <c r="L191">
        <v>-24.986000000000001</v>
      </c>
      <c r="M191">
        <v>339.22300000000001</v>
      </c>
      <c r="N191">
        <v>23.923999999999999</v>
      </c>
      <c r="O191">
        <v>-0.64800000000000002</v>
      </c>
      <c r="P191">
        <v>-0.54</v>
      </c>
      <c r="Q191">
        <v>-0.27100000000000002</v>
      </c>
      <c r="R191">
        <v>-1.4999999999999999E-2</v>
      </c>
      <c r="S191">
        <v>6.3E-2</v>
      </c>
      <c r="T191">
        <v>0.19600000000000001</v>
      </c>
      <c r="U191">
        <v>5.8999999999999997E-2</v>
      </c>
      <c r="V191">
        <v>0.106</v>
      </c>
      <c r="W191">
        <v>810.03499999999997</v>
      </c>
      <c r="X191">
        <v>296.97199999999998</v>
      </c>
      <c r="Y191">
        <v>571.35900000000004</v>
      </c>
      <c r="Z191">
        <v>38.762</v>
      </c>
    </row>
    <row r="192" spans="1:26" x14ac:dyDescent="0.25">
      <c r="A192">
        <v>187</v>
      </c>
      <c r="B192">
        <v>187</v>
      </c>
      <c r="C192">
        <v>63.179000000000002</v>
      </c>
      <c r="D192">
        <v>86.763000000000005</v>
      </c>
      <c r="E192">
        <v>-66.096999999999994</v>
      </c>
      <c r="F192">
        <v>-65.245000000000005</v>
      </c>
      <c r="G192">
        <v>65.763000000000005</v>
      </c>
      <c r="I192">
        <v>-12.476000000000001</v>
      </c>
      <c r="J192">
        <v>2479.2190000000001</v>
      </c>
      <c r="K192">
        <v>8.1639999999999997</v>
      </c>
      <c r="L192">
        <v>-26.427</v>
      </c>
      <c r="M192">
        <v>335.892</v>
      </c>
      <c r="N192">
        <v>21.053000000000001</v>
      </c>
      <c r="O192">
        <v>-0.66300000000000003</v>
      </c>
      <c r="P192">
        <v>-0.55500000000000005</v>
      </c>
      <c r="Q192">
        <v>-0.26600000000000001</v>
      </c>
      <c r="R192">
        <v>-1.4999999999999999E-2</v>
      </c>
      <c r="S192">
        <v>5.8000000000000003E-2</v>
      </c>
      <c r="T192">
        <v>0.21199999999999999</v>
      </c>
      <c r="U192">
        <v>5.6000000000000001E-2</v>
      </c>
      <c r="V192">
        <v>0.121</v>
      </c>
      <c r="W192">
        <v>974.54499999999996</v>
      </c>
      <c r="X192">
        <v>337.87099999999998</v>
      </c>
      <c r="Y192">
        <v>670.553</v>
      </c>
      <c r="Z192">
        <v>50.055</v>
      </c>
    </row>
    <row r="193" spans="1:26" x14ac:dyDescent="0.25">
      <c r="A193">
        <v>188</v>
      </c>
      <c r="B193">
        <v>188</v>
      </c>
      <c r="C193">
        <v>64.614999999999995</v>
      </c>
      <c r="D193">
        <v>87.721999999999994</v>
      </c>
      <c r="E193">
        <v>-68.491</v>
      </c>
      <c r="F193">
        <v>-67.164000000000001</v>
      </c>
      <c r="G193">
        <v>65.286000000000001</v>
      </c>
      <c r="I193">
        <v>-13.435</v>
      </c>
      <c r="J193">
        <v>2479.2190000000001</v>
      </c>
      <c r="K193">
        <v>9.1240000000000006</v>
      </c>
      <c r="L193">
        <v>-26.427</v>
      </c>
      <c r="M193">
        <v>338.27199999999999</v>
      </c>
      <c r="N193">
        <v>21.530999999999999</v>
      </c>
      <c r="O193">
        <v>-0.67300000000000004</v>
      </c>
      <c r="P193">
        <v>-0.56899999999999995</v>
      </c>
      <c r="Q193">
        <v>-0.27100000000000002</v>
      </c>
      <c r="R193">
        <v>-1.4999999999999999E-2</v>
      </c>
      <c r="S193">
        <v>6.3E-2</v>
      </c>
      <c r="T193">
        <v>0.223</v>
      </c>
      <c r="U193">
        <v>5.6000000000000001E-2</v>
      </c>
      <c r="V193">
        <v>0.11</v>
      </c>
      <c r="W193">
        <v>1015.749</v>
      </c>
      <c r="X193">
        <v>394.03</v>
      </c>
      <c r="Y193">
        <v>724.88099999999997</v>
      </c>
      <c r="Z193">
        <v>60.432000000000002</v>
      </c>
    </row>
    <row r="194" spans="1:26" x14ac:dyDescent="0.25">
      <c r="A194">
        <v>189</v>
      </c>
      <c r="B194">
        <v>189</v>
      </c>
      <c r="C194">
        <v>65.093000000000004</v>
      </c>
      <c r="D194">
        <v>87.721999999999994</v>
      </c>
      <c r="E194">
        <v>-68.97</v>
      </c>
      <c r="F194">
        <v>-69.082999999999998</v>
      </c>
      <c r="G194">
        <v>66.239000000000004</v>
      </c>
      <c r="I194">
        <v>-13.914999999999999</v>
      </c>
      <c r="J194">
        <v>2471.114</v>
      </c>
      <c r="K194">
        <v>9.6039999999999992</v>
      </c>
      <c r="L194">
        <v>-26.907</v>
      </c>
      <c r="M194">
        <v>332.56</v>
      </c>
      <c r="N194">
        <v>20.574000000000002</v>
      </c>
      <c r="O194">
        <v>-0.68300000000000005</v>
      </c>
      <c r="P194">
        <v>-0.57399999999999995</v>
      </c>
      <c r="Q194">
        <v>-0.28499999999999998</v>
      </c>
      <c r="R194">
        <v>-0.01</v>
      </c>
      <c r="S194">
        <v>6.3E-2</v>
      </c>
      <c r="T194">
        <v>0.22800000000000001</v>
      </c>
      <c r="U194">
        <v>6.3E-2</v>
      </c>
      <c r="V194">
        <v>0.113</v>
      </c>
      <c r="W194">
        <v>1040.1659999999999</v>
      </c>
      <c r="X194">
        <v>409.291</v>
      </c>
      <c r="Y194">
        <v>744.41499999999996</v>
      </c>
      <c r="Z194">
        <v>60.432000000000002</v>
      </c>
    </row>
    <row r="195" spans="1:26" x14ac:dyDescent="0.25">
      <c r="A195">
        <v>190</v>
      </c>
      <c r="B195">
        <v>190</v>
      </c>
      <c r="C195">
        <v>67.007999999999996</v>
      </c>
      <c r="D195">
        <v>89.638999999999996</v>
      </c>
      <c r="E195">
        <v>-69.448999999999998</v>
      </c>
      <c r="F195">
        <v>-69.082999999999998</v>
      </c>
      <c r="G195">
        <v>66.715999999999994</v>
      </c>
      <c r="I195">
        <v>-13.914999999999999</v>
      </c>
      <c r="J195">
        <v>2481.1260000000002</v>
      </c>
      <c r="K195">
        <v>9.1240000000000006</v>
      </c>
      <c r="L195">
        <v>-26.907</v>
      </c>
      <c r="M195">
        <v>344.935</v>
      </c>
      <c r="N195">
        <v>22.966999999999999</v>
      </c>
      <c r="O195">
        <v>-0.69199999999999995</v>
      </c>
      <c r="P195">
        <v>-0.57399999999999995</v>
      </c>
      <c r="Q195">
        <v>-0.28499999999999998</v>
      </c>
      <c r="R195">
        <v>-0.01</v>
      </c>
      <c r="S195">
        <v>7.2999999999999995E-2</v>
      </c>
      <c r="T195">
        <v>0.218</v>
      </c>
      <c r="U195">
        <v>5.8999999999999997E-2</v>
      </c>
      <c r="V195">
        <v>0.121</v>
      </c>
      <c r="W195">
        <v>1058.7840000000001</v>
      </c>
      <c r="X195">
        <v>416.92099999999999</v>
      </c>
      <c r="Y195">
        <v>754.48699999999997</v>
      </c>
      <c r="Z195">
        <v>60.432000000000002</v>
      </c>
    </row>
    <row r="196" spans="1:26" x14ac:dyDescent="0.25">
      <c r="A196">
        <v>191</v>
      </c>
      <c r="B196">
        <v>191</v>
      </c>
      <c r="C196">
        <v>66.528999999999996</v>
      </c>
      <c r="D196">
        <v>89.638999999999996</v>
      </c>
      <c r="E196">
        <v>-70.406999999999996</v>
      </c>
      <c r="F196">
        <v>-71.001999999999995</v>
      </c>
      <c r="G196">
        <v>65.286000000000001</v>
      </c>
      <c r="I196">
        <v>-14.395</v>
      </c>
      <c r="J196">
        <v>2471.114</v>
      </c>
      <c r="K196">
        <v>9.1240000000000006</v>
      </c>
      <c r="L196">
        <v>-27.388000000000002</v>
      </c>
      <c r="M196">
        <v>326.84899999999999</v>
      </c>
      <c r="N196">
        <v>18.66</v>
      </c>
      <c r="O196">
        <v>-0.69699999999999995</v>
      </c>
      <c r="P196">
        <v>-0.58299999999999996</v>
      </c>
      <c r="Q196">
        <v>-0.29499999999999998</v>
      </c>
      <c r="R196">
        <v>-0.01</v>
      </c>
      <c r="S196">
        <v>7.2999999999999995E-2</v>
      </c>
      <c r="T196">
        <v>0.223</v>
      </c>
      <c r="U196">
        <v>6.3E-2</v>
      </c>
      <c r="V196">
        <v>0.113</v>
      </c>
      <c r="W196">
        <v>1067.635</v>
      </c>
      <c r="X196">
        <v>420.584</v>
      </c>
      <c r="Y196">
        <v>762.11699999999996</v>
      </c>
      <c r="Z196">
        <v>60.432000000000002</v>
      </c>
    </row>
    <row r="197" spans="1:26" x14ac:dyDescent="0.25">
      <c r="A197">
        <v>192</v>
      </c>
      <c r="B197">
        <v>192</v>
      </c>
      <c r="C197">
        <v>66.528999999999996</v>
      </c>
      <c r="D197">
        <v>90.119</v>
      </c>
      <c r="E197">
        <v>-71.364999999999995</v>
      </c>
      <c r="F197">
        <v>-72.441000000000003</v>
      </c>
      <c r="G197">
        <v>65.286000000000001</v>
      </c>
      <c r="I197">
        <v>-14.395</v>
      </c>
      <c r="J197">
        <v>2476.835</v>
      </c>
      <c r="K197">
        <v>9.6039999999999992</v>
      </c>
      <c r="L197">
        <v>-26.907</v>
      </c>
      <c r="M197">
        <v>330.65699999999998</v>
      </c>
      <c r="N197">
        <v>18.181999999999999</v>
      </c>
      <c r="O197">
        <v>-0.70199999999999996</v>
      </c>
      <c r="P197">
        <v>-0.58799999999999997</v>
      </c>
      <c r="Q197">
        <v>-0.28999999999999998</v>
      </c>
      <c r="R197">
        <v>-1.4999999999999999E-2</v>
      </c>
      <c r="S197">
        <v>6.8000000000000005E-2</v>
      </c>
      <c r="T197">
        <v>0.23400000000000001</v>
      </c>
      <c r="U197">
        <v>6.6000000000000003E-2</v>
      </c>
      <c r="V197">
        <v>0.11700000000000001</v>
      </c>
      <c r="W197">
        <v>1081.675</v>
      </c>
      <c r="X197">
        <v>429.74</v>
      </c>
      <c r="Y197">
        <v>771.57899999999995</v>
      </c>
      <c r="Z197">
        <v>60.432000000000002</v>
      </c>
    </row>
    <row r="198" spans="1:26" x14ac:dyDescent="0.25">
      <c r="A198">
        <v>193</v>
      </c>
      <c r="B198">
        <v>193</v>
      </c>
      <c r="C198">
        <v>67.007999999999996</v>
      </c>
      <c r="D198">
        <v>92.036000000000001</v>
      </c>
      <c r="E198">
        <v>-73.281000000000006</v>
      </c>
      <c r="F198">
        <v>-72.441000000000003</v>
      </c>
      <c r="G198">
        <v>65.286000000000001</v>
      </c>
      <c r="I198">
        <v>-14.875</v>
      </c>
      <c r="J198">
        <v>2476.835</v>
      </c>
      <c r="K198">
        <v>9.1240000000000006</v>
      </c>
      <c r="L198">
        <v>-27.388000000000002</v>
      </c>
      <c r="M198">
        <v>333.036</v>
      </c>
      <c r="N198">
        <v>18.181999999999999</v>
      </c>
      <c r="O198">
        <v>-0.71699999999999997</v>
      </c>
      <c r="P198">
        <v>-0.59699999999999998</v>
      </c>
      <c r="Q198">
        <v>-0.29899999999999999</v>
      </c>
      <c r="R198">
        <v>-0.01</v>
      </c>
      <c r="S198">
        <v>7.2999999999999995E-2</v>
      </c>
      <c r="T198">
        <v>0.23400000000000001</v>
      </c>
      <c r="U198">
        <v>6.6000000000000003E-2</v>
      </c>
      <c r="V198">
        <v>0.11</v>
      </c>
      <c r="W198">
        <v>1099.0719999999999</v>
      </c>
      <c r="X198">
        <v>432.18200000000002</v>
      </c>
      <c r="Y198">
        <v>785.92399999999998</v>
      </c>
      <c r="Z198">
        <v>60.432000000000002</v>
      </c>
    </row>
    <row r="199" spans="1:26" x14ac:dyDescent="0.25">
      <c r="A199">
        <v>194</v>
      </c>
      <c r="B199">
        <v>194</v>
      </c>
      <c r="C199">
        <v>68.923000000000002</v>
      </c>
      <c r="D199">
        <v>93.474999999999994</v>
      </c>
      <c r="E199">
        <v>-74.716999999999999</v>
      </c>
      <c r="F199">
        <v>-74.84</v>
      </c>
      <c r="G199">
        <v>67.191999999999993</v>
      </c>
      <c r="I199">
        <v>-15.834</v>
      </c>
      <c r="J199">
        <v>2477.3119999999999</v>
      </c>
      <c r="K199">
        <v>9.6039999999999992</v>
      </c>
      <c r="L199">
        <v>-28.349</v>
      </c>
      <c r="M199">
        <v>335.892</v>
      </c>
      <c r="N199">
        <v>18.66</v>
      </c>
      <c r="O199">
        <v>-0.72599999999999998</v>
      </c>
      <c r="P199">
        <v>-0.61199999999999999</v>
      </c>
      <c r="Q199">
        <v>-0.29899999999999999</v>
      </c>
      <c r="R199">
        <v>-0.01</v>
      </c>
      <c r="S199">
        <v>7.2999999999999995E-2</v>
      </c>
      <c r="T199">
        <v>0.23400000000000001</v>
      </c>
      <c r="U199">
        <v>6.6000000000000003E-2</v>
      </c>
      <c r="V199">
        <v>0.113</v>
      </c>
      <c r="W199">
        <v>1126.847</v>
      </c>
      <c r="X199">
        <v>446.83199999999999</v>
      </c>
      <c r="Y199">
        <v>799.35299999999995</v>
      </c>
      <c r="Z199">
        <v>68.367999999999995</v>
      </c>
    </row>
    <row r="200" spans="1:26" x14ac:dyDescent="0.25">
      <c r="A200">
        <v>195</v>
      </c>
      <c r="B200">
        <v>195</v>
      </c>
      <c r="C200">
        <v>69.400999999999996</v>
      </c>
      <c r="D200">
        <v>93.474999999999994</v>
      </c>
      <c r="E200">
        <v>-74.716999999999999</v>
      </c>
      <c r="F200">
        <v>-74.84</v>
      </c>
      <c r="G200">
        <v>66.715999999999994</v>
      </c>
      <c r="I200">
        <v>-15.834</v>
      </c>
      <c r="J200">
        <v>2476.3580000000002</v>
      </c>
      <c r="K200">
        <v>10.085000000000001</v>
      </c>
      <c r="L200">
        <v>-27.867999999999999</v>
      </c>
      <c r="M200">
        <v>335.892</v>
      </c>
      <c r="N200">
        <v>17.704000000000001</v>
      </c>
      <c r="O200">
        <v>-0.72599999999999998</v>
      </c>
      <c r="P200">
        <v>-0.61199999999999999</v>
      </c>
      <c r="Q200">
        <v>-0.29899999999999999</v>
      </c>
      <c r="R200">
        <v>-0.02</v>
      </c>
      <c r="S200">
        <v>7.8E-2</v>
      </c>
      <c r="T200">
        <v>0.23400000000000001</v>
      </c>
      <c r="U200">
        <v>7.0000000000000007E-2</v>
      </c>
      <c r="V200">
        <v>0.113</v>
      </c>
      <c r="W200">
        <v>1142.412</v>
      </c>
      <c r="X200">
        <v>450.49400000000003</v>
      </c>
      <c r="Y200">
        <v>810.03499999999997</v>
      </c>
      <c r="Z200">
        <v>70.504000000000005</v>
      </c>
    </row>
    <row r="201" spans="1:26" x14ac:dyDescent="0.25">
      <c r="A201">
        <v>196</v>
      </c>
      <c r="B201">
        <v>196</v>
      </c>
      <c r="C201">
        <v>69.400999999999996</v>
      </c>
      <c r="D201">
        <v>94.433000000000007</v>
      </c>
      <c r="E201">
        <v>-75.195999999999998</v>
      </c>
      <c r="F201">
        <v>-74.84</v>
      </c>
      <c r="G201">
        <v>66.715999999999994</v>
      </c>
      <c r="I201">
        <v>-15.834</v>
      </c>
      <c r="J201">
        <v>2476.3580000000002</v>
      </c>
      <c r="K201">
        <v>10.085000000000001</v>
      </c>
      <c r="L201">
        <v>-28.829000000000001</v>
      </c>
      <c r="M201">
        <v>336.84399999999999</v>
      </c>
      <c r="N201">
        <v>18.181999999999999</v>
      </c>
      <c r="O201">
        <v>-0.71699999999999997</v>
      </c>
      <c r="P201">
        <v>-0.621</v>
      </c>
      <c r="Q201">
        <v>-0.309</v>
      </c>
      <c r="R201">
        <v>-0.01</v>
      </c>
      <c r="S201">
        <v>8.2000000000000003E-2</v>
      </c>
      <c r="T201">
        <v>0.22800000000000001</v>
      </c>
      <c r="U201">
        <v>6.6000000000000003E-2</v>
      </c>
      <c r="V201">
        <v>0.113</v>
      </c>
      <c r="W201">
        <v>1133.2560000000001</v>
      </c>
      <c r="X201">
        <v>450.49400000000003</v>
      </c>
      <c r="Y201">
        <v>810.64599999999996</v>
      </c>
      <c r="Z201">
        <v>70.198999999999998</v>
      </c>
    </row>
    <row r="202" spans="1:26" x14ac:dyDescent="0.25">
      <c r="A202">
        <v>197</v>
      </c>
      <c r="B202">
        <v>197</v>
      </c>
      <c r="C202">
        <v>70.837000000000003</v>
      </c>
      <c r="D202">
        <v>94.912999999999997</v>
      </c>
      <c r="E202">
        <v>-77.111999999999995</v>
      </c>
      <c r="F202">
        <v>-75.799000000000007</v>
      </c>
      <c r="G202">
        <v>67.191999999999993</v>
      </c>
      <c r="I202">
        <v>-15.834</v>
      </c>
      <c r="J202">
        <v>2476.835</v>
      </c>
      <c r="K202">
        <v>10.565</v>
      </c>
      <c r="L202">
        <v>-28.829000000000001</v>
      </c>
      <c r="M202">
        <v>336.84399999999999</v>
      </c>
      <c r="N202">
        <v>18.66</v>
      </c>
      <c r="O202">
        <v>-0.73099999999999998</v>
      </c>
      <c r="P202">
        <v>-0.61599999999999999</v>
      </c>
      <c r="Q202">
        <v>-0.30399999999999999</v>
      </c>
      <c r="R202">
        <v>-0.02</v>
      </c>
      <c r="S202">
        <v>8.2000000000000003E-2</v>
      </c>
      <c r="T202">
        <v>0.23899999999999999</v>
      </c>
      <c r="U202">
        <v>6.6000000000000003E-2</v>
      </c>
      <c r="V202">
        <v>0.121</v>
      </c>
      <c r="W202">
        <v>1151.2639999999999</v>
      </c>
      <c r="X202">
        <v>452.63099999999997</v>
      </c>
      <c r="Y202">
        <v>810.95100000000002</v>
      </c>
      <c r="Z202">
        <v>70.198999999999998</v>
      </c>
    </row>
    <row r="203" spans="1:26" x14ac:dyDescent="0.25">
      <c r="A203">
        <v>198</v>
      </c>
      <c r="B203">
        <v>198</v>
      </c>
      <c r="C203">
        <v>72.272999999999996</v>
      </c>
      <c r="D203">
        <v>95.391999999999996</v>
      </c>
      <c r="E203">
        <v>-77.111999999999995</v>
      </c>
      <c r="F203">
        <v>-78.197000000000003</v>
      </c>
      <c r="G203">
        <v>67.668999999999997</v>
      </c>
      <c r="I203">
        <v>-16.314</v>
      </c>
      <c r="J203">
        <v>2476.835</v>
      </c>
      <c r="K203">
        <v>11.525</v>
      </c>
      <c r="L203">
        <v>-29.31</v>
      </c>
      <c r="M203">
        <v>338.74799999999999</v>
      </c>
      <c r="N203">
        <v>18.66</v>
      </c>
      <c r="O203">
        <v>-0.74099999999999999</v>
      </c>
      <c r="P203">
        <v>-0.626</v>
      </c>
      <c r="Q203">
        <v>-0.309</v>
      </c>
      <c r="R203">
        <v>-0.01</v>
      </c>
      <c r="S203">
        <v>8.2000000000000003E-2</v>
      </c>
      <c r="T203">
        <v>0.245</v>
      </c>
      <c r="U203">
        <v>7.0000000000000007E-2</v>
      </c>
      <c r="V203">
        <v>0.113</v>
      </c>
      <c r="W203">
        <v>1171.1020000000001</v>
      </c>
      <c r="X203">
        <v>460.26100000000002</v>
      </c>
      <c r="Y203">
        <v>820.41300000000001</v>
      </c>
      <c r="Z203">
        <v>70.198999999999998</v>
      </c>
    </row>
    <row r="204" spans="1:26" x14ac:dyDescent="0.25">
      <c r="A204">
        <v>199</v>
      </c>
      <c r="B204">
        <v>199</v>
      </c>
      <c r="C204">
        <v>72.751999999999995</v>
      </c>
      <c r="D204">
        <v>96.83</v>
      </c>
      <c r="E204">
        <v>-78.549000000000007</v>
      </c>
      <c r="F204">
        <v>-78.677000000000007</v>
      </c>
      <c r="G204">
        <v>67.191999999999993</v>
      </c>
      <c r="I204">
        <v>-15.834</v>
      </c>
      <c r="J204">
        <v>2476.835</v>
      </c>
      <c r="K204">
        <v>10.565</v>
      </c>
      <c r="L204">
        <v>-28.829000000000001</v>
      </c>
      <c r="M204">
        <v>338.74799999999999</v>
      </c>
      <c r="N204">
        <v>18.66</v>
      </c>
      <c r="O204">
        <v>-0.73599999999999999</v>
      </c>
      <c r="P204">
        <v>-0.63100000000000001</v>
      </c>
      <c r="Q204">
        <v>-0.318</v>
      </c>
      <c r="R204">
        <v>-0.02</v>
      </c>
      <c r="S204">
        <v>8.2000000000000003E-2</v>
      </c>
      <c r="T204">
        <v>0.23899999999999999</v>
      </c>
      <c r="U204">
        <v>7.0000000000000007E-2</v>
      </c>
      <c r="V204">
        <v>0.11700000000000001</v>
      </c>
      <c r="W204">
        <v>1190.0260000000001</v>
      </c>
      <c r="X204">
        <v>475.52199999999999</v>
      </c>
      <c r="Y204">
        <v>838.72500000000002</v>
      </c>
      <c r="Z204">
        <v>70.198999999999998</v>
      </c>
    </row>
    <row r="205" spans="1:26" x14ac:dyDescent="0.25">
      <c r="A205">
        <v>200</v>
      </c>
      <c r="B205">
        <v>200</v>
      </c>
      <c r="C205">
        <v>73.230999999999995</v>
      </c>
      <c r="D205">
        <v>95.872</v>
      </c>
      <c r="E205">
        <v>-78.069999999999993</v>
      </c>
      <c r="F205">
        <v>-79.156999999999996</v>
      </c>
      <c r="G205">
        <v>66.239000000000004</v>
      </c>
      <c r="I205">
        <v>-16.794</v>
      </c>
      <c r="J205">
        <v>2475.4050000000002</v>
      </c>
      <c r="K205">
        <v>11.045</v>
      </c>
      <c r="L205">
        <v>-29.79</v>
      </c>
      <c r="M205">
        <v>336.84399999999999</v>
      </c>
      <c r="N205">
        <v>18.181999999999999</v>
      </c>
      <c r="O205">
        <v>-0.73599999999999999</v>
      </c>
      <c r="P205">
        <v>-0.64</v>
      </c>
      <c r="Q205">
        <v>-0.32300000000000001</v>
      </c>
      <c r="R205">
        <v>-0.02</v>
      </c>
      <c r="S205">
        <v>8.2000000000000003E-2</v>
      </c>
      <c r="T205">
        <v>0.23899999999999999</v>
      </c>
      <c r="U205">
        <v>7.6999999999999999E-2</v>
      </c>
      <c r="V205">
        <v>0.11</v>
      </c>
      <c r="W205">
        <v>1193.078</v>
      </c>
      <c r="X205">
        <v>480.40499999999997</v>
      </c>
      <c r="Y205">
        <v>840.55700000000002</v>
      </c>
      <c r="Z205">
        <v>70.198999999999998</v>
      </c>
    </row>
    <row r="206" spans="1:26" x14ac:dyDescent="0.25">
      <c r="A206">
        <v>201</v>
      </c>
      <c r="B206">
        <v>201</v>
      </c>
      <c r="C206">
        <v>74.667000000000002</v>
      </c>
      <c r="D206">
        <v>97.31</v>
      </c>
      <c r="E206">
        <v>-79.984999999999999</v>
      </c>
      <c r="F206">
        <v>-81.555000000000007</v>
      </c>
      <c r="G206">
        <v>67.668999999999997</v>
      </c>
      <c r="I206">
        <v>-16.314</v>
      </c>
      <c r="J206">
        <v>2473.9740000000002</v>
      </c>
      <c r="K206">
        <v>11.525</v>
      </c>
      <c r="L206">
        <v>-29.31</v>
      </c>
      <c r="M206">
        <v>335.892</v>
      </c>
      <c r="N206">
        <v>16.747</v>
      </c>
      <c r="O206">
        <v>-0.746</v>
      </c>
      <c r="P206">
        <v>-0.63500000000000001</v>
      </c>
      <c r="Q206">
        <v>-0.318</v>
      </c>
      <c r="R206">
        <v>-1.4999999999999999E-2</v>
      </c>
      <c r="S206">
        <v>8.2000000000000003E-2</v>
      </c>
      <c r="T206">
        <v>0.25</v>
      </c>
      <c r="U206">
        <v>7.2999999999999995E-2</v>
      </c>
      <c r="V206">
        <v>0.11700000000000001</v>
      </c>
      <c r="W206">
        <v>1197.3510000000001</v>
      </c>
      <c r="X206">
        <v>480.40499999999997</v>
      </c>
      <c r="Y206">
        <v>841.16700000000003</v>
      </c>
      <c r="Z206">
        <v>70.504000000000005</v>
      </c>
    </row>
    <row r="207" spans="1:26" x14ac:dyDescent="0.25">
      <c r="A207">
        <v>202</v>
      </c>
      <c r="B207">
        <v>202</v>
      </c>
      <c r="C207">
        <v>69.400999999999996</v>
      </c>
      <c r="D207">
        <v>95.391999999999996</v>
      </c>
      <c r="E207">
        <v>-84.296000000000006</v>
      </c>
      <c r="F207">
        <v>-85.393000000000001</v>
      </c>
      <c r="G207">
        <v>65.286000000000001</v>
      </c>
      <c r="I207">
        <v>-17.754000000000001</v>
      </c>
      <c r="J207">
        <v>2436.3119999999999</v>
      </c>
      <c r="K207">
        <v>12.005000000000001</v>
      </c>
      <c r="L207">
        <v>-30.751000000000001</v>
      </c>
      <c r="M207">
        <v>245.95</v>
      </c>
      <c r="N207">
        <v>-3.3490000000000002</v>
      </c>
      <c r="O207">
        <v>-0.746</v>
      </c>
      <c r="P207">
        <v>-0.64500000000000002</v>
      </c>
      <c r="Q207">
        <v>-0.32800000000000001</v>
      </c>
      <c r="R207">
        <v>-1.4999999999999999E-2</v>
      </c>
      <c r="S207">
        <v>8.6999999999999994E-2</v>
      </c>
      <c r="T207">
        <v>0.25600000000000001</v>
      </c>
      <c r="U207">
        <v>7.6999999999999999E-2</v>
      </c>
      <c r="V207">
        <v>0.113</v>
      </c>
      <c r="W207">
        <v>1229.703</v>
      </c>
      <c r="X207">
        <v>482.23700000000002</v>
      </c>
      <c r="Y207">
        <v>856.12300000000005</v>
      </c>
      <c r="Z207">
        <v>70.198999999999998</v>
      </c>
    </row>
    <row r="208" spans="1:26" x14ac:dyDescent="0.25">
      <c r="A208">
        <v>203</v>
      </c>
      <c r="B208">
        <v>203</v>
      </c>
      <c r="C208">
        <v>69.88</v>
      </c>
      <c r="D208">
        <v>95.391999999999996</v>
      </c>
      <c r="E208">
        <v>-83.816999999999993</v>
      </c>
      <c r="F208">
        <v>-86.352000000000004</v>
      </c>
      <c r="G208">
        <v>65.763000000000005</v>
      </c>
      <c r="I208">
        <v>-18.713000000000001</v>
      </c>
      <c r="J208">
        <v>2454.904</v>
      </c>
      <c r="K208">
        <v>11.525</v>
      </c>
      <c r="L208">
        <v>-31.231999999999999</v>
      </c>
      <c r="M208">
        <v>259.74900000000002</v>
      </c>
      <c r="N208">
        <v>-0.95699999999999996</v>
      </c>
      <c r="O208">
        <v>-0.75600000000000001</v>
      </c>
      <c r="P208">
        <v>-0.64500000000000002</v>
      </c>
      <c r="Q208">
        <v>-0.33700000000000002</v>
      </c>
      <c r="R208">
        <v>-2.4E-2</v>
      </c>
      <c r="S208">
        <v>9.1999999999999998E-2</v>
      </c>
      <c r="T208">
        <v>0.26100000000000001</v>
      </c>
      <c r="U208">
        <v>7.2999999999999995E-2</v>
      </c>
      <c r="V208">
        <v>0.11700000000000001</v>
      </c>
      <c r="W208">
        <v>1258.088</v>
      </c>
      <c r="X208">
        <v>504.517</v>
      </c>
      <c r="Y208">
        <v>877.48699999999997</v>
      </c>
      <c r="Z208">
        <v>79.661000000000001</v>
      </c>
    </row>
    <row r="209" spans="1:26" x14ac:dyDescent="0.25">
      <c r="A209">
        <v>204</v>
      </c>
      <c r="B209">
        <v>204</v>
      </c>
      <c r="C209">
        <v>72.751999999999995</v>
      </c>
      <c r="D209">
        <v>96.83</v>
      </c>
      <c r="E209">
        <v>-82.858999999999995</v>
      </c>
      <c r="F209">
        <v>-85.393000000000001</v>
      </c>
      <c r="G209">
        <v>66.239000000000004</v>
      </c>
      <c r="I209">
        <v>-18.713000000000001</v>
      </c>
      <c r="J209">
        <v>2464.9160000000002</v>
      </c>
      <c r="K209">
        <v>12.005000000000001</v>
      </c>
      <c r="L209">
        <v>-30.751000000000001</v>
      </c>
      <c r="M209">
        <v>282.59100000000001</v>
      </c>
      <c r="N209">
        <v>4.7850000000000001</v>
      </c>
      <c r="O209">
        <v>-0.746</v>
      </c>
      <c r="P209">
        <v>-0.65900000000000003</v>
      </c>
      <c r="Q209">
        <v>-0.33300000000000002</v>
      </c>
      <c r="R209">
        <v>-0.02</v>
      </c>
      <c r="S209">
        <v>9.7000000000000003E-2</v>
      </c>
      <c r="T209">
        <v>0.25600000000000001</v>
      </c>
      <c r="U209">
        <v>0.08</v>
      </c>
      <c r="V209">
        <v>0.11700000000000001</v>
      </c>
      <c r="W209">
        <v>1262.3610000000001</v>
      </c>
      <c r="X209">
        <v>510.01100000000002</v>
      </c>
      <c r="Y209">
        <v>890.30600000000004</v>
      </c>
      <c r="Z209">
        <v>80.575999999999993</v>
      </c>
    </row>
    <row r="210" spans="1:26" x14ac:dyDescent="0.25">
      <c r="A210">
        <v>205</v>
      </c>
      <c r="B210">
        <v>205</v>
      </c>
      <c r="C210">
        <v>73.230999999999995</v>
      </c>
      <c r="D210">
        <v>97.789000000000001</v>
      </c>
      <c r="E210">
        <v>-83.337999999999994</v>
      </c>
      <c r="F210">
        <v>-85.393000000000001</v>
      </c>
      <c r="G210">
        <v>65.763000000000005</v>
      </c>
      <c r="I210">
        <v>-17.754000000000001</v>
      </c>
      <c r="J210">
        <v>2470.6370000000002</v>
      </c>
      <c r="K210">
        <v>12.005000000000001</v>
      </c>
      <c r="L210">
        <v>-30.271000000000001</v>
      </c>
      <c r="M210">
        <v>299.72300000000001</v>
      </c>
      <c r="N210">
        <v>8.1340000000000003</v>
      </c>
      <c r="O210">
        <v>-0.75600000000000001</v>
      </c>
      <c r="P210">
        <v>-0.65900000000000003</v>
      </c>
      <c r="Q210">
        <v>-0.33300000000000002</v>
      </c>
      <c r="R210">
        <v>-0.02</v>
      </c>
      <c r="S210">
        <v>9.1999999999999998E-2</v>
      </c>
      <c r="T210">
        <v>0.25</v>
      </c>
      <c r="U210">
        <v>7.2999999999999995E-2</v>
      </c>
      <c r="V210">
        <v>0.121</v>
      </c>
      <c r="W210">
        <v>1262.6659999999999</v>
      </c>
      <c r="X210">
        <v>510.01100000000002</v>
      </c>
      <c r="Y210">
        <v>890.61199999999997</v>
      </c>
      <c r="Z210">
        <v>77.524000000000001</v>
      </c>
    </row>
    <row r="211" spans="1:26" x14ac:dyDescent="0.25">
      <c r="A211">
        <v>206</v>
      </c>
      <c r="B211">
        <v>206</v>
      </c>
      <c r="C211">
        <v>70.837000000000003</v>
      </c>
      <c r="D211">
        <v>96.83</v>
      </c>
      <c r="E211">
        <v>-82.858999999999995</v>
      </c>
      <c r="F211">
        <v>-84.912999999999997</v>
      </c>
      <c r="G211">
        <v>65.286000000000001</v>
      </c>
      <c r="I211">
        <v>-18.233000000000001</v>
      </c>
      <c r="J211">
        <v>2463.962</v>
      </c>
      <c r="K211">
        <v>11.525</v>
      </c>
      <c r="L211">
        <v>-30.271000000000001</v>
      </c>
      <c r="M211">
        <v>284.01900000000001</v>
      </c>
      <c r="N211">
        <v>4.306</v>
      </c>
      <c r="O211">
        <v>-0.751</v>
      </c>
      <c r="P211">
        <v>-0.65900000000000003</v>
      </c>
      <c r="Q211">
        <v>-0.33300000000000002</v>
      </c>
      <c r="R211">
        <v>-2.4E-2</v>
      </c>
      <c r="S211">
        <v>9.1999999999999998E-2</v>
      </c>
      <c r="T211">
        <v>0.26600000000000001</v>
      </c>
      <c r="U211">
        <v>7.2999999999999995E-2</v>
      </c>
      <c r="V211">
        <v>0.113</v>
      </c>
      <c r="W211">
        <v>1256.2570000000001</v>
      </c>
      <c r="X211">
        <v>510.31599999999997</v>
      </c>
      <c r="Y211">
        <v>890.61199999999997</v>
      </c>
      <c r="Z211">
        <v>79.965999999999994</v>
      </c>
    </row>
    <row r="212" spans="1:26" x14ac:dyDescent="0.25">
      <c r="A212">
        <v>207</v>
      </c>
      <c r="B212">
        <v>207</v>
      </c>
      <c r="C212">
        <v>73.230999999999995</v>
      </c>
      <c r="D212">
        <v>97.789000000000001</v>
      </c>
      <c r="E212">
        <v>-82.858999999999995</v>
      </c>
      <c r="F212">
        <v>-84.433999999999997</v>
      </c>
      <c r="G212">
        <v>66.239000000000004</v>
      </c>
      <c r="I212">
        <v>-17.754000000000001</v>
      </c>
      <c r="J212">
        <v>2478.7420000000002</v>
      </c>
      <c r="K212">
        <v>11.525</v>
      </c>
      <c r="L212">
        <v>-30.271000000000001</v>
      </c>
      <c r="M212">
        <v>315.90300000000002</v>
      </c>
      <c r="N212">
        <v>11.962</v>
      </c>
      <c r="O212">
        <v>-0.751</v>
      </c>
      <c r="P212">
        <v>-0.65900000000000003</v>
      </c>
      <c r="Q212">
        <v>-0.34200000000000003</v>
      </c>
      <c r="R212">
        <v>-0.01</v>
      </c>
      <c r="S212">
        <v>9.1999999999999998E-2</v>
      </c>
      <c r="T212">
        <v>0.26100000000000001</v>
      </c>
      <c r="U212">
        <v>7.2999999999999995E-2</v>
      </c>
      <c r="V212">
        <v>0.121</v>
      </c>
      <c r="W212">
        <v>1252.9000000000001</v>
      </c>
      <c r="X212">
        <v>510.01100000000002</v>
      </c>
      <c r="Y212">
        <v>880.84500000000003</v>
      </c>
      <c r="Z212">
        <v>77.828999999999994</v>
      </c>
    </row>
    <row r="213" spans="1:26" x14ac:dyDescent="0.25">
      <c r="A213">
        <v>208</v>
      </c>
      <c r="B213">
        <v>208</v>
      </c>
      <c r="C213">
        <v>78.495999999999995</v>
      </c>
      <c r="D213">
        <v>100.18600000000001</v>
      </c>
      <c r="E213">
        <v>-81.421999999999997</v>
      </c>
      <c r="F213">
        <v>-82.994</v>
      </c>
      <c r="G213">
        <v>68.144999999999996</v>
      </c>
      <c r="I213">
        <v>-17.754000000000001</v>
      </c>
      <c r="J213">
        <v>2480.172</v>
      </c>
      <c r="K213">
        <v>12.486000000000001</v>
      </c>
      <c r="L213">
        <v>-29.31</v>
      </c>
      <c r="M213">
        <v>371.11200000000002</v>
      </c>
      <c r="N213">
        <v>25.359000000000002</v>
      </c>
      <c r="O213">
        <v>-0.746</v>
      </c>
      <c r="P213">
        <v>-0.65900000000000003</v>
      </c>
      <c r="Q213">
        <v>-0.33700000000000002</v>
      </c>
      <c r="R213">
        <v>-0.02</v>
      </c>
      <c r="S213">
        <v>9.1999999999999998E-2</v>
      </c>
      <c r="T213">
        <v>0.25600000000000001</v>
      </c>
      <c r="U213">
        <v>7.6999999999999999E-2</v>
      </c>
      <c r="V213">
        <v>0.113</v>
      </c>
      <c r="W213">
        <v>1249.5419999999999</v>
      </c>
      <c r="X213">
        <v>502.38099999999997</v>
      </c>
      <c r="Y213">
        <v>880.54</v>
      </c>
      <c r="Z213">
        <v>75.388000000000005</v>
      </c>
    </row>
    <row r="214" spans="1:26" x14ac:dyDescent="0.25">
      <c r="A214">
        <v>209</v>
      </c>
      <c r="B214">
        <v>209</v>
      </c>
      <c r="C214">
        <v>79.932000000000002</v>
      </c>
      <c r="D214">
        <v>102.104</v>
      </c>
      <c r="E214">
        <v>-81.421999999999997</v>
      </c>
      <c r="F214">
        <v>-82.034999999999997</v>
      </c>
      <c r="G214">
        <v>68.144999999999996</v>
      </c>
      <c r="I214">
        <v>-17.754000000000001</v>
      </c>
      <c r="J214">
        <v>2494.4749999999999</v>
      </c>
      <c r="K214">
        <v>12.486000000000001</v>
      </c>
      <c r="L214">
        <v>-30.271000000000001</v>
      </c>
      <c r="M214">
        <v>393.00700000000001</v>
      </c>
      <c r="N214">
        <v>30.623000000000001</v>
      </c>
      <c r="O214">
        <v>-0.76100000000000001</v>
      </c>
      <c r="P214">
        <v>-0.65</v>
      </c>
      <c r="Q214">
        <v>-0.33700000000000002</v>
      </c>
      <c r="R214">
        <v>-1.4999999999999999E-2</v>
      </c>
      <c r="S214">
        <v>8.6999999999999994E-2</v>
      </c>
      <c r="T214">
        <v>0.26100000000000001</v>
      </c>
      <c r="U214">
        <v>7.0000000000000007E-2</v>
      </c>
      <c r="V214">
        <v>0.113</v>
      </c>
      <c r="W214">
        <v>1243.4380000000001</v>
      </c>
      <c r="X214">
        <v>500.54899999999998</v>
      </c>
      <c r="Y214">
        <v>880.54</v>
      </c>
      <c r="Z214">
        <v>72.03</v>
      </c>
    </row>
    <row r="215" spans="1:26" x14ac:dyDescent="0.25">
      <c r="A215">
        <v>210</v>
      </c>
      <c r="B215">
        <v>210</v>
      </c>
      <c r="C215">
        <v>82.325000000000003</v>
      </c>
      <c r="D215">
        <v>103.542</v>
      </c>
      <c r="E215">
        <v>-85.253</v>
      </c>
      <c r="F215">
        <v>-85.873000000000005</v>
      </c>
      <c r="G215">
        <v>69.099000000000004</v>
      </c>
      <c r="I215">
        <v>-18.713000000000001</v>
      </c>
      <c r="J215">
        <v>2477.788</v>
      </c>
      <c r="K215">
        <v>12.965999999999999</v>
      </c>
      <c r="L215">
        <v>-30.271000000000001</v>
      </c>
      <c r="M215">
        <v>376.34699999999998</v>
      </c>
      <c r="N215">
        <v>25.838000000000001</v>
      </c>
      <c r="O215">
        <v>-0.746</v>
      </c>
      <c r="P215">
        <v>-0.65400000000000003</v>
      </c>
      <c r="Q215">
        <v>-0.32800000000000001</v>
      </c>
      <c r="R215">
        <v>-1.4999999999999999E-2</v>
      </c>
      <c r="S215">
        <v>9.1999999999999998E-2</v>
      </c>
      <c r="T215">
        <v>0.26600000000000001</v>
      </c>
      <c r="U215">
        <v>7.6999999999999999E-2</v>
      </c>
      <c r="V215">
        <v>0.113</v>
      </c>
      <c r="W215">
        <v>1247.711</v>
      </c>
      <c r="X215">
        <v>501.16</v>
      </c>
      <c r="Y215">
        <v>881.15</v>
      </c>
      <c r="Z215">
        <v>71.724999999999994</v>
      </c>
    </row>
    <row r="216" spans="1:26" x14ac:dyDescent="0.25">
      <c r="A216">
        <v>211</v>
      </c>
      <c r="B216">
        <v>211</v>
      </c>
      <c r="C216">
        <v>82.804000000000002</v>
      </c>
      <c r="D216">
        <v>105.46</v>
      </c>
      <c r="E216">
        <v>-89.563999999999993</v>
      </c>
      <c r="F216">
        <v>-89.71</v>
      </c>
      <c r="G216">
        <v>69.099000000000004</v>
      </c>
      <c r="I216">
        <v>-20.152999999999999</v>
      </c>
      <c r="J216">
        <v>2475.4050000000002</v>
      </c>
      <c r="K216">
        <v>13.446</v>
      </c>
      <c r="L216">
        <v>-31.231999999999999</v>
      </c>
      <c r="M216">
        <v>352.07400000000001</v>
      </c>
      <c r="N216">
        <v>18.66</v>
      </c>
      <c r="O216">
        <v>-0.77</v>
      </c>
      <c r="P216">
        <v>-0.66400000000000003</v>
      </c>
      <c r="Q216">
        <v>-0.34699999999999998</v>
      </c>
      <c r="R216">
        <v>-1.4999999999999999E-2</v>
      </c>
      <c r="S216">
        <v>9.7000000000000003E-2</v>
      </c>
      <c r="T216">
        <v>0.27200000000000002</v>
      </c>
      <c r="U216">
        <v>7.6999999999999999E-2</v>
      </c>
      <c r="V216">
        <v>0.113</v>
      </c>
      <c r="W216">
        <v>1296.8499999999999</v>
      </c>
      <c r="X216">
        <v>516.726</v>
      </c>
      <c r="Y216">
        <v>904.346</v>
      </c>
      <c r="Z216">
        <v>80.575999999999993</v>
      </c>
    </row>
    <row r="217" spans="1:26" x14ac:dyDescent="0.25">
      <c r="A217">
        <v>212</v>
      </c>
      <c r="B217">
        <v>212</v>
      </c>
      <c r="C217">
        <v>84.24</v>
      </c>
      <c r="D217">
        <v>107.377</v>
      </c>
      <c r="E217">
        <v>-91.957999999999998</v>
      </c>
      <c r="F217">
        <v>-94.027000000000001</v>
      </c>
      <c r="G217">
        <v>69.099000000000004</v>
      </c>
      <c r="I217">
        <v>-21.111999999999998</v>
      </c>
      <c r="J217">
        <v>2469.2069999999999</v>
      </c>
      <c r="K217">
        <v>13.926</v>
      </c>
      <c r="L217">
        <v>-31.712</v>
      </c>
      <c r="M217">
        <v>337.32</v>
      </c>
      <c r="N217">
        <v>15.311</v>
      </c>
      <c r="O217">
        <v>-0.78</v>
      </c>
      <c r="P217">
        <v>-0.68300000000000005</v>
      </c>
      <c r="Q217">
        <v>-0.35599999999999998</v>
      </c>
      <c r="R217">
        <v>-0.02</v>
      </c>
      <c r="S217">
        <v>9.7000000000000003E-2</v>
      </c>
      <c r="T217">
        <v>0.27700000000000002</v>
      </c>
      <c r="U217">
        <v>0.08</v>
      </c>
      <c r="V217">
        <v>0.113</v>
      </c>
      <c r="W217">
        <v>1341.106</v>
      </c>
      <c r="X217">
        <v>543.58399999999995</v>
      </c>
      <c r="Y217">
        <v>942.803</v>
      </c>
      <c r="Z217">
        <v>80.575999999999993</v>
      </c>
    </row>
    <row r="218" spans="1:26" x14ac:dyDescent="0.25">
      <c r="A218">
        <v>213</v>
      </c>
      <c r="B218">
        <v>213</v>
      </c>
      <c r="C218">
        <v>81.367999999999995</v>
      </c>
      <c r="D218">
        <v>106.41800000000001</v>
      </c>
      <c r="E218">
        <v>-93.394999999999996</v>
      </c>
      <c r="F218">
        <v>-96.426000000000002</v>
      </c>
      <c r="G218">
        <v>67.191999999999993</v>
      </c>
      <c r="I218">
        <v>-22.071999999999999</v>
      </c>
      <c r="J218">
        <v>2452.9969999999998</v>
      </c>
      <c r="K218">
        <v>13.446</v>
      </c>
      <c r="L218">
        <v>-33.634</v>
      </c>
      <c r="M218">
        <v>284.01900000000001</v>
      </c>
      <c r="N218">
        <v>2.3919999999999999</v>
      </c>
      <c r="O218">
        <v>-0.78</v>
      </c>
      <c r="P218">
        <v>-0.69699999999999995</v>
      </c>
      <c r="Q218">
        <v>-0.35599999999999998</v>
      </c>
      <c r="R218">
        <v>-0.02</v>
      </c>
      <c r="S218">
        <v>0.10199999999999999</v>
      </c>
      <c r="T218">
        <v>0.29399999999999998</v>
      </c>
      <c r="U218">
        <v>0.08</v>
      </c>
      <c r="V218">
        <v>0.11700000000000001</v>
      </c>
      <c r="W218">
        <v>1377.732</v>
      </c>
      <c r="X218">
        <v>560.06600000000003</v>
      </c>
      <c r="Y218">
        <v>963.25199999999995</v>
      </c>
      <c r="Z218">
        <v>79.965999999999994</v>
      </c>
    </row>
    <row r="219" spans="1:26" x14ac:dyDescent="0.25">
      <c r="A219">
        <v>214</v>
      </c>
      <c r="B219">
        <v>214</v>
      </c>
      <c r="C219">
        <v>82.325000000000003</v>
      </c>
      <c r="D219">
        <v>107.857</v>
      </c>
      <c r="E219">
        <v>-96.268000000000001</v>
      </c>
      <c r="F219">
        <v>-97.864999999999995</v>
      </c>
      <c r="G219">
        <v>67.191999999999993</v>
      </c>
      <c r="I219">
        <v>-22.552</v>
      </c>
      <c r="J219">
        <v>2455.8580000000002</v>
      </c>
      <c r="K219">
        <v>14.887</v>
      </c>
      <c r="L219">
        <v>-33.154000000000003</v>
      </c>
      <c r="M219">
        <v>286.39800000000002</v>
      </c>
      <c r="N219">
        <v>1.4350000000000001</v>
      </c>
      <c r="O219">
        <v>-0.79500000000000004</v>
      </c>
      <c r="P219">
        <v>-0.69699999999999995</v>
      </c>
      <c r="Q219">
        <v>-0.36599999999999999</v>
      </c>
      <c r="R219">
        <v>-1.4999999999999999E-2</v>
      </c>
      <c r="S219">
        <v>0.10199999999999999</v>
      </c>
      <c r="T219">
        <v>0.28299999999999997</v>
      </c>
      <c r="U219">
        <v>8.4000000000000005E-2</v>
      </c>
      <c r="V219">
        <v>0.113</v>
      </c>
      <c r="W219">
        <v>1404.896</v>
      </c>
      <c r="X219">
        <v>569.52800000000002</v>
      </c>
      <c r="Y219">
        <v>978.20799999999997</v>
      </c>
      <c r="Z219">
        <v>90.037999999999997</v>
      </c>
    </row>
    <row r="220" spans="1:26" x14ac:dyDescent="0.25">
      <c r="A220">
        <v>215</v>
      </c>
      <c r="B220">
        <v>215</v>
      </c>
      <c r="C220">
        <v>82.325000000000003</v>
      </c>
      <c r="D220">
        <v>108.816</v>
      </c>
      <c r="E220">
        <v>-94.831999999999994</v>
      </c>
      <c r="F220">
        <v>-98.343999999999994</v>
      </c>
      <c r="G220">
        <v>67.191999999999993</v>
      </c>
      <c r="I220">
        <v>-22.552</v>
      </c>
      <c r="J220">
        <v>2461.5790000000002</v>
      </c>
      <c r="K220">
        <v>14.887</v>
      </c>
      <c r="L220">
        <v>-32.673000000000002</v>
      </c>
      <c r="M220">
        <v>294.488</v>
      </c>
      <c r="N220">
        <v>3.3490000000000002</v>
      </c>
      <c r="O220">
        <v>-0.79500000000000004</v>
      </c>
      <c r="P220">
        <v>-0.69699999999999995</v>
      </c>
      <c r="Q220">
        <v>-0.36599999999999999</v>
      </c>
      <c r="R220">
        <v>-2.4E-2</v>
      </c>
      <c r="S220">
        <v>0.10199999999999999</v>
      </c>
      <c r="T220">
        <v>0.29399999999999998</v>
      </c>
      <c r="U220">
        <v>8.4000000000000005E-2</v>
      </c>
      <c r="V220">
        <v>0.113</v>
      </c>
      <c r="W220">
        <v>1420.7670000000001</v>
      </c>
      <c r="X220">
        <v>579.29399999999998</v>
      </c>
      <c r="Y220">
        <v>990.11099999999999</v>
      </c>
      <c r="Z220">
        <v>90.037999999999997</v>
      </c>
    </row>
    <row r="221" spans="1:26" x14ac:dyDescent="0.25">
      <c r="A221">
        <v>216</v>
      </c>
      <c r="B221">
        <v>216</v>
      </c>
      <c r="C221">
        <v>85.676000000000002</v>
      </c>
      <c r="D221">
        <v>109.774</v>
      </c>
      <c r="E221">
        <v>-95.31</v>
      </c>
      <c r="F221">
        <v>-98.823999999999998</v>
      </c>
      <c r="G221">
        <v>68.144999999999996</v>
      </c>
      <c r="I221">
        <v>-22.071999999999999</v>
      </c>
      <c r="J221">
        <v>2477.788</v>
      </c>
      <c r="K221">
        <v>14.887</v>
      </c>
      <c r="L221">
        <v>-33.634</v>
      </c>
      <c r="M221">
        <v>326.84899999999999</v>
      </c>
      <c r="N221">
        <v>10.048</v>
      </c>
      <c r="O221">
        <v>-0.8</v>
      </c>
      <c r="P221">
        <v>-0.70599999999999996</v>
      </c>
      <c r="Q221">
        <v>-0.36599999999999999</v>
      </c>
      <c r="R221">
        <v>-2.9000000000000001E-2</v>
      </c>
      <c r="S221">
        <v>0.107</v>
      </c>
      <c r="T221">
        <v>0.29399999999999998</v>
      </c>
      <c r="U221">
        <v>0.08</v>
      </c>
      <c r="V221">
        <v>0.113</v>
      </c>
      <c r="W221">
        <v>1417.104</v>
      </c>
      <c r="X221">
        <v>580.51499999999999</v>
      </c>
      <c r="Y221">
        <v>991.02700000000004</v>
      </c>
      <c r="Z221">
        <v>90.343000000000004</v>
      </c>
    </row>
    <row r="222" spans="1:26" x14ac:dyDescent="0.25">
      <c r="A222">
        <v>217</v>
      </c>
      <c r="B222">
        <v>217</v>
      </c>
      <c r="C222">
        <v>82.325000000000003</v>
      </c>
      <c r="D222">
        <v>109.295</v>
      </c>
      <c r="E222">
        <v>-95.31</v>
      </c>
      <c r="F222">
        <v>-98.823999999999998</v>
      </c>
      <c r="G222">
        <v>67.668999999999997</v>
      </c>
      <c r="I222">
        <v>-22.552</v>
      </c>
      <c r="J222">
        <v>2463.009</v>
      </c>
      <c r="K222">
        <v>14.887</v>
      </c>
      <c r="L222">
        <v>-33.154000000000003</v>
      </c>
      <c r="M222">
        <v>293.06</v>
      </c>
      <c r="N222">
        <v>2.3919999999999999</v>
      </c>
      <c r="O222">
        <v>-0.79</v>
      </c>
      <c r="P222">
        <v>-0.71099999999999997</v>
      </c>
      <c r="Q222">
        <v>-0.36099999999999999</v>
      </c>
      <c r="R222">
        <v>-0.02</v>
      </c>
      <c r="S222">
        <v>0.107</v>
      </c>
      <c r="T222">
        <v>0.28799999999999998</v>
      </c>
      <c r="U222">
        <v>8.6999999999999994E-2</v>
      </c>
      <c r="V222">
        <v>0.11</v>
      </c>
      <c r="W222">
        <v>1413.442</v>
      </c>
      <c r="X222">
        <v>580.51499999999999</v>
      </c>
      <c r="Y222">
        <v>987.36400000000003</v>
      </c>
      <c r="Z222">
        <v>90.343000000000004</v>
      </c>
    </row>
    <row r="223" spans="1:26" x14ac:dyDescent="0.25">
      <c r="A223">
        <v>218</v>
      </c>
      <c r="B223">
        <v>218</v>
      </c>
      <c r="C223">
        <v>83.283000000000001</v>
      </c>
      <c r="D223">
        <v>108.336</v>
      </c>
      <c r="E223">
        <v>-94.831999999999994</v>
      </c>
      <c r="F223">
        <v>-97.864999999999995</v>
      </c>
      <c r="G223">
        <v>67.668999999999997</v>
      </c>
      <c r="I223">
        <v>-22.552</v>
      </c>
      <c r="J223">
        <v>2465.8690000000001</v>
      </c>
      <c r="K223">
        <v>14.887</v>
      </c>
      <c r="L223">
        <v>-33.634</v>
      </c>
      <c r="M223">
        <v>297.34300000000002</v>
      </c>
      <c r="N223">
        <v>4.7850000000000001</v>
      </c>
      <c r="O223">
        <v>-0.8</v>
      </c>
      <c r="P223">
        <v>-0.71099999999999997</v>
      </c>
      <c r="Q223">
        <v>-0.36599999999999999</v>
      </c>
      <c r="R223">
        <v>-2.4E-2</v>
      </c>
      <c r="S223">
        <v>0.107</v>
      </c>
      <c r="T223">
        <v>0.29399999999999998</v>
      </c>
      <c r="U223">
        <v>8.6999999999999994E-2</v>
      </c>
      <c r="V223">
        <v>0.11</v>
      </c>
      <c r="W223">
        <v>1413.136</v>
      </c>
      <c r="X223">
        <v>580.51499999999999</v>
      </c>
      <c r="Y223">
        <v>980.95500000000004</v>
      </c>
      <c r="Z223">
        <v>90.343000000000004</v>
      </c>
    </row>
    <row r="224" spans="1:26" x14ac:dyDescent="0.25">
      <c r="A224">
        <v>219</v>
      </c>
      <c r="B224">
        <v>219</v>
      </c>
      <c r="C224">
        <v>82.325000000000003</v>
      </c>
      <c r="D224">
        <v>108.816</v>
      </c>
      <c r="E224">
        <v>-94.831999999999994</v>
      </c>
      <c r="F224">
        <v>-98.343999999999994</v>
      </c>
      <c r="G224">
        <v>67.191999999999993</v>
      </c>
      <c r="I224">
        <v>-22.552</v>
      </c>
      <c r="J224">
        <v>2462.5320000000002</v>
      </c>
      <c r="K224">
        <v>13.926</v>
      </c>
      <c r="L224">
        <v>-33.634</v>
      </c>
      <c r="M224">
        <v>291.63299999999998</v>
      </c>
      <c r="N224">
        <v>3.3490000000000002</v>
      </c>
      <c r="O224">
        <v>-0.8</v>
      </c>
      <c r="P224">
        <v>-0.70599999999999996</v>
      </c>
      <c r="Q224">
        <v>-0.36599999999999999</v>
      </c>
      <c r="R224">
        <v>-0.02</v>
      </c>
      <c r="S224">
        <v>0.111</v>
      </c>
      <c r="T224">
        <v>0.28799999999999998</v>
      </c>
      <c r="U224">
        <v>0.08</v>
      </c>
      <c r="V224">
        <v>0.11700000000000001</v>
      </c>
      <c r="W224">
        <v>1413.7470000000001</v>
      </c>
      <c r="X224">
        <v>580.21</v>
      </c>
      <c r="Y224">
        <v>980.649</v>
      </c>
      <c r="Z224">
        <v>84.239000000000004</v>
      </c>
    </row>
    <row r="225" spans="1:26" x14ac:dyDescent="0.25">
      <c r="A225">
        <v>220</v>
      </c>
      <c r="B225">
        <v>220</v>
      </c>
      <c r="C225">
        <v>83.283000000000001</v>
      </c>
      <c r="D225">
        <v>108.816</v>
      </c>
      <c r="E225">
        <v>-94.352999999999994</v>
      </c>
      <c r="F225">
        <v>-97.385000000000005</v>
      </c>
      <c r="G225">
        <v>67.191999999999993</v>
      </c>
      <c r="I225">
        <v>-22.552</v>
      </c>
      <c r="J225">
        <v>2462.5320000000002</v>
      </c>
      <c r="K225">
        <v>14.407</v>
      </c>
      <c r="L225">
        <v>-32.192999999999998</v>
      </c>
      <c r="M225">
        <v>292.10899999999998</v>
      </c>
      <c r="N225">
        <v>4.306</v>
      </c>
      <c r="O225">
        <v>-0.8</v>
      </c>
      <c r="P225">
        <v>-0.70599999999999996</v>
      </c>
      <c r="Q225">
        <v>-0.36599999999999999</v>
      </c>
      <c r="R225">
        <v>-2.4E-2</v>
      </c>
      <c r="S225">
        <v>0.107</v>
      </c>
      <c r="T225">
        <v>0.29399999999999998</v>
      </c>
      <c r="U225">
        <v>0.08</v>
      </c>
      <c r="V225">
        <v>0.113</v>
      </c>
      <c r="W225">
        <v>1403.675</v>
      </c>
      <c r="X225">
        <v>571.35900000000004</v>
      </c>
      <c r="Y225">
        <v>981.26</v>
      </c>
      <c r="Z225">
        <v>86.680999999999997</v>
      </c>
    </row>
    <row r="226" spans="1:26" x14ac:dyDescent="0.25">
      <c r="A226">
        <v>221</v>
      </c>
      <c r="B226">
        <v>221</v>
      </c>
      <c r="C226">
        <v>83.760999999999996</v>
      </c>
      <c r="D226">
        <v>108.816</v>
      </c>
      <c r="E226">
        <v>-93.394999999999996</v>
      </c>
      <c r="F226">
        <v>-96.426000000000002</v>
      </c>
      <c r="G226">
        <v>67.668999999999997</v>
      </c>
      <c r="I226">
        <v>-22.552</v>
      </c>
      <c r="J226">
        <v>2464.4389999999999</v>
      </c>
      <c r="K226">
        <v>14.407</v>
      </c>
      <c r="L226">
        <v>-33.154000000000003</v>
      </c>
      <c r="M226">
        <v>295.916</v>
      </c>
      <c r="N226">
        <v>5.2629999999999999</v>
      </c>
      <c r="O226">
        <v>-0.8</v>
      </c>
      <c r="P226">
        <v>-0.70199999999999996</v>
      </c>
      <c r="Q226">
        <v>-0.371</v>
      </c>
      <c r="R226">
        <v>-1.4999999999999999E-2</v>
      </c>
      <c r="S226">
        <v>0.107</v>
      </c>
      <c r="T226">
        <v>0.28799999999999998</v>
      </c>
      <c r="U226">
        <v>8.4000000000000005E-2</v>
      </c>
      <c r="V226">
        <v>0.113</v>
      </c>
      <c r="W226">
        <v>1401.538</v>
      </c>
      <c r="X226">
        <v>570.44299999999998</v>
      </c>
      <c r="Y226">
        <v>980.649</v>
      </c>
      <c r="Z226">
        <v>86.07</v>
      </c>
    </row>
    <row r="227" spans="1:26" x14ac:dyDescent="0.25">
      <c r="A227">
        <v>222</v>
      </c>
      <c r="B227">
        <v>222</v>
      </c>
      <c r="C227">
        <v>83.283000000000001</v>
      </c>
      <c r="D227">
        <v>107.857</v>
      </c>
      <c r="E227">
        <v>-92.436999999999998</v>
      </c>
      <c r="F227">
        <v>-97.385000000000005</v>
      </c>
      <c r="G227">
        <v>67.191999999999993</v>
      </c>
      <c r="I227">
        <v>-22.552</v>
      </c>
      <c r="J227">
        <v>2463.4859999999999</v>
      </c>
      <c r="K227">
        <v>14.407</v>
      </c>
      <c r="L227">
        <v>-34.115000000000002</v>
      </c>
      <c r="M227">
        <v>294.964</v>
      </c>
      <c r="N227">
        <v>5.2629999999999999</v>
      </c>
      <c r="O227">
        <v>-0.79500000000000004</v>
      </c>
      <c r="P227">
        <v>-0.70199999999999996</v>
      </c>
      <c r="Q227">
        <v>-0.371</v>
      </c>
      <c r="R227">
        <v>-0.02</v>
      </c>
      <c r="S227">
        <v>0.111</v>
      </c>
      <c r="T227">
        <v>0.28799999999999998</v>
      </c>
      <c r="U227">
        <v>0.08</v>
      </c>
      <c r="V227">
        <v>0.113</v>
      </c>
      <c r="W227">
        <v>1393.298</v>
      </c>
      <c r="X227">
        <v>570.44299999999998</v>
      </c>
      <c r="Y227">
        <v>972.71400000000006</v>
      </c>
      <c r="Z227">
        <v>80.271000000000001</v>
      </c>
    </row>
    <row r="228" spans="1:26" x14ac:dyDescent="0.25">
      <c r="A228">
        <v>223</v>
      </c>
      <c r="B228">
        <v>223</v>
      </c>
      <c r="C228">
        <v>81.846999999999994</v>
      </c>
      <c r="D228">
        <v>107.857</v>
      </c>
      <c r="E228">
        <v>-93.394999999999996</v>
      </c>
      <c r="F228">
        <v>-96.426000000000002</v>
      </c>
      <c r="G228">
        <v>67.668999999999997</v>
      </c>
      <c r="I228">
        <v>-22.071999999999999</v>
      </c>
      <c r="J228">
        <v>2463.009</v>
      </c>
      <c r="K228">
        <v>14.887</v>
      </c>
      <c r="L228">
        <v>-33.154000000000003</v>
      </c>
      <c r="M228">
        <v>294.012</v>
      </c>
      <c r="N228">
        <v>5.742</v>
      </c>
      <c r="O228">
        <v>-0.8</v>
      </c>
      <c r="P228">
        <v>-0.70199999999999996</v>
      </c>
      <c r="Q228">
        <v>-0.375</v>
      </c>
      <c r="R228">
        <v>-2.9000000000000001E-2</v>
      </c>
      <c r="S228">
        <v>0.111</v>
      </c>
      <c r="T228">
        <v>0.28799999999999998</v>
      </c>
      <c r="U228">
        <v>8.4000000000000005E-2</v>
      </c>
      <c r="V228">
        <v>0.113</v>
      </c>
      <c r="W228">
        <v>1392.992</v>
      </c>
      <c r="X228">
        <v>569.83299999999997</v>
      </c>
      <c r="Y228">
        <v>971.49300000000005</v>
      </c>
      <c r="Z228">
        <v>80.575999999999993</v>
      </c>
    </row>
    <row r="229" spans="1:26" x14ac:dyDescent="0.25">
      <c r="A229">
        <v>224</v>
      </c>
      <c r="B229">
        <v>224</v>
      </c>
      <c r="C229">
        <v>82.804000000000002</v>
      </c>
      <c r="D229">
        <v>108.336</v>
      </c>
      <c r="E229">
        <v>-93.394999999999996</v>
      </c>
      <c r="F229">
        <v>-95.945999999999998</v>
      </c>
      <c r="G229">
        <v>67.668999999999997</v>
      </c>
      <c r="I229">
        <v>-21.591999999999999</v>
      </c>
      <c r="J229">
        <v>2471.114</v>
      </c>
      <c r="K229">
        <v>14.407</v>
      </c>
      <c r="L229">
        <v>-33.154000000000003</v>
      </c>
      <c r="M229">
        <v>307.33699999999999</v>
      </c>
      <c r="N229">
        <v>6.6989999999999998</v>
      </c>
      <c r="O229">
        <v>-0.8</v>
      </c>
      <c r="P229">
        <v>-0.69699999999999995</v>
      </c>
      <c r="Q229">
        <v>-0.36599999999999999</v>
      </c>
      <c r="R229">
        <v>-2.4E-2</v>
      </c>
      <c r="S229">
        <v>0.111</v>
      </c>
      <c r="T229">
        <v>0.29899999999999999</v>
      </c>
      <c r="U229">
        <v>0.08</v>
      </c>
      <c r="V229">
        <v>0.113</v>
      </c>
      <c r="W229">
        <v>1383.5309999999999</v>
      </c>
      <c r="X229">
        <v>570.13800000000003</v>
      </c>
      <c r="Y229">
        <v>970.88300000000004</v>
      </c>
      <c r="Z229">
        <v>80.575999999999993</v>
      </c>
    </row>
    <row r="230" spans="1:26" x14ac:dyDescent="0.25">
      <c r="A230">
        <v>225</v>
      </c>
      <c r="B230">
        <v>225</v>
      </c>
      <c r="C230">
        <v>82.804000000000002</v>
      </c>
      <c r="D230">
        <v>106.898</v>
      </c>
      <c r="E230">
        <v>-92.915999999999997</v>
      </c>
      <c r="F230">
        <v>-95.465999999999994</v>
      </c>
      <c r="G230">
        <v>67.191999999999993</v>
      </c>
      <c r="I230">
        <v>-22.071999999999999</v>
      </c>
      <c r="J230">
        <v>2467.7759999999998</v>
      </c>
      <c r="K230">
        <v>14.407</v>
      </c>
      <c r="L230">
        <v>-32.673000000000002</v>
      </c>
      <c r="M230">
        <v>297.81900000000002</v>
      </c>
      <c r="N230">
        <v>6.22</v>
      </c>
      <c r="O230">
        <v>-0.80400000000000005</v>
      </c>
      <c r="P230">
        <v>-0.70599999999999996</v>
      </c>
      <c r="Q230">
        <v>-0.36599999999999999</v>
      </c>
      <c r="R230">
        <v>-2.4E-2</v>
      </c>
      <c r="S230">
        <v>0.107</v>
      </c>
      <c r="T230">
        <v>0.28799999999999998</v>
      </c>
      <c r="U230">
        <v>8.4000000000000005E-2</v>
      </c>
      <c r="V230">
        <v>0.11</v>
      </c>
      <c r="W230">
        <v>1383.2249999999999</v>
      </c>
      <c r="X230">
        <v>561.28700000000003</v>
      </c>
      <c r="Y230">
        <v>961.11599999999999</v>
      </c>
      <c r="Z230">
        <v>80.575999999999993</v>
      </c>
    </row>
    <row r="231" spans="1:26" x14ac:dyDescent="0.25">
      <c r="A231">
        <v>226</v>
      </c>
      <c r="B231">
        <v>226</v>
      </c>
      <c r="C231">
        <v>81.846999999999994</v>
      </c>
      <c r="D231">
        <v>106.898</v>
      </c>
      <c r="E231">
        <v>-92.436999999999998</v>
      </c>
      <c r="F231">
        <v>-95.945999999999998</v>
      </c>
      <c r="G231">
        <v>67.191999999999993</v>
      </c>
      <c r="I231">
        <v>-22.071999999999999</v>
      </c>
      <c r="J231">
        <v>2467.3000000000002</v>
      </c>
      <c r="K231">
        <v>14.887</v>
      </c>
      <c r="L231">
        <v>-33.634</v>
      </c>
      <c r="M231">
        <v>296.392</v>
      </c>
      <c r="N231">
        <v>5.742</v>
      </c>
      <c r="O231">
        <v>-0.8</v>
      </c>
      <c r="P231">
        <v>-0.70599999999999996</v>
      </c>
      <c r="Q231">
        <v>-0.371</v>
      </c>
      <c r="R231">
        <v>-2.4E-2</v>
      </c>
      <c r="S231">
        <v>0.107</v>
      </c>
      <c r="T231">
        <v>0.28799999999999998</v>
      </c>
      <c r="U231">
        <v>8.4000000000000005E-2</v>
      </c>
      <c r="V231">
        <v>0.113</v>
      </c>
      <c r="W231">
        <v>1378.3420000000001</v>
      </c>
      <c r="X231">
        <v>560.67600000000004</v>
      </c>
      <c r="Y231">
        <v>961.11599999999999</v>
      </c>
      <c r="Z231">
        <v>80.575999999999993</v>
      </c>
    </row>
    <row r="232" spans="1:26" x14ac:dyDescent="0.25">
      <c r="A232">
        <v>227</v>
      </c>
      <c r="B232">
        <v>227</v>
      </c>
      <c r="C232">
        <v>82.325000000000003</v>
      </c>
      <c r="D232">
        <v>107.377</v>
      </c>
      <c r="E232">
        <v>-91.957999999999998</v>
      </c>
      <c r="F232">
        <v>-94.986999999999995</v>
      </c>
      <c r="G232">
        <v>68.144999999999996</v>
      </c>
      <c r="I232">
        <v>-22.071999999999999</v>
      </c>
      <c r="J232">
        <v>2468.73</v>
      </c>
      <c r="K232">
        <v>14.887</v>
      </c>
      <c r="L232">
        <v>-32.673000000000002</v>
      </c>
      <c r="M232">
        <v>306.38499999999999</v>
      </c>
      <c r="N232">
        <v>9.5690000000000008</v>
      </c>
      <c r="O232">
        <v>-0.8</v>
      </c>
      <c r="P232">
        <v>-0.70599999999999996</v>
      </c>
      <c r="Q232">
        <v>-0.36599999999999999</v>
      </c>
      <c r="R232">
        <v>-0.02</v>
      </c>
      <c r="S232">
        <v>0.107</v>
      </c>
      <c r="T232">
        <v>0.28799999999999998</v>
      </c>
      <c r="U232">
        <v>7.6999999999999999E-2</v>
      </c>
      <c r="V232">
        <v>0.113</v>
      </c>
      <c r="W232">
        <v>1373.153</v>
      </c>
      <c r="X232">
        <v>560.67600000000004</v>
      </c>
      <c r="Y232">
        <v>961.11599999999999</v>
      </c>
      <c r="Z232">
        <v>80.575999999999993</v>
      </c>
    </row>
    <row r="233" spans="1:26" x14ac:dyDescent="0.25">
      <c r="A233">
        <v>228</v>
      </c>
      <c r="B233">
        <v>228</v>
      </c>
      <c r="C233">
        <v>82.325000000000003</v>
      </c>
      <c r="D233">
        <v>107.377</v>
      </c>
      <c r="E233">
        <v>-91.478999999999999</v>
      </c>
      <c r="F233">
        <v>-94.986999999999995</v>
      </c>
      <c r="G233">
        <v>68.144999999999996</v>
      </c>
      <c r="I233">
        <v>-21.591999999999999</v>
      </c>
      <c r="J233">
        <v>2462.0549999999998</v>
      </c>
      <c r="K233">
        <v>14.407</v>
      </c>
      <c r="L233">
        <v>-33.154000000000003</v>
      </c>
      <c r="M233">
        <v>304.95800000000003</v>
      </c>
      <c r="N233">
        <v>9.0909999999999993</v>
      </c>
      <c r="O233">
        <v>-0.8</v>
      </c>
      <c r="P233">
        <v>-0.69699999999999995</v>
      </c>
      <c r="Q233">
        <v>-0.371</v>
      </c>
      <c r="R233">
        <v>-0.02</v>
      </c>
      <c r="S233">
        <v>0.107</v>
      </c>
      <c r="T233">
        <v>0.28799999999999998</v>
      </c>
      <c r="U233">
        <v>8.4000000000000005E-2</v>
      </c>
      <c r="V233">
        <v>0.11700000000000001</v>
      </c>
      <c r="W233">
        <v>1372.848</v>
      </c>
      <c r="X233">
        <v>560.98199999999997</v>
      </c>
      <c r="Y233">
        <v>961.11599999999999</v>
      </c>
      <c r="Z233">
        <v>80.271000000000001</v>
      </c>
    </row>
    <row r="234" spans="1:26" x14ac:dyDescent="0.25">
      <c r="A234">
        <v>229</v>
      </c>
      <c r="B234">
        <v>229</v>
      </c>
      <c r="C234">
        <v>90.462999999999994</v>
      </c>
      <c r="D234">
        <v>112.17100000000001</v>
      </c>
      <c r="E234">
        <v>-91</v>
      </c>
      <c r="F234">
        <v>-92.108999999999995</v>
      </c>
      <c r="G234">
        <v>71.480999999999995</v>
      </c>
      <c r="I234">
        <v>-21.591999999999999</v>
      </c>
      <c r="J234">
        <v>2501.15</v>
      </c>
      <c r="K234">
        <v>14.407</v>
      </c>
      <c r="L234">
        <v>-32.192999999999998</v>
      </c>
      <c r="M234">
        <v>410.61799999999999</v>
      </c>
      <c r="N234">
        <v>33.015000000000001</v>
      </c>
      <c r="O234">
        <v>-0.8</v>
      </c>
      <c r="P234">
        <v>-0.71099999999999997</v>
      </c>
      <c r="Q234">
        <v>-0.371</v>
      </c>
      <c r="R234">
        <v>-0.02</v>
      </c>
      <c r="S234">
        <v>0.11600000000000001</v>
      </c>
      <c r="T234">
        <v>0.29399999999999998</v>
      </c>
      <c r="U234">
        <v>8.4000000000000005E-2</v>
      </c>
      <c r="V234">
        <v>0.113</v>
      </c>
      <c r="W234">
        <v>1363.0809999999999</v>
      </c>
      <c r="X234">
        <v>560.67600000000004</v>
      </c>
      <c r="Y234">
        <v>951.34900000000005</v>
      </c>
      <c r="Z234">
        <v>80.881</v>
      </c>
    </row>
    <row r="235" spans="1:26" x14ac:dyDescent="0.25">
      <c r="A235">
        <v>230</v>
      </c>
      <c r="B235">
        <v>230</v>
      </c>
      <c r="C235">
        <v>90.941999999999993</v>
      </c>
      <c r="D235">
        <v>112.17100000000001</v>
      </c>
      <c r="E235">
        <v>-91.478999999999999</v>
      </c>
      <c r="F235">
        <v>-92.587999999999994</v>
      </c>
      <c r="G235">
        <v>71.480999999999995</v>
      </c>
      <c r="I235">
        <v>-20.632000000000001</v>
      </c>
      <c r="J235">
        <v>2491.6149999999998</v>
      </c>
      <c r="K235">
        <v>14.407</v>
      </c>
      <c r="L235">
        <v>-32.673000000000002</v>
      </c>
      <c r="M235">
        <v>402.52600000000001</v>
      </c>
      <c r="N235">
        <v>32.058</v>
      </c>
      <c r="O235">
        <v>-0.8</v>
      </c>
      <c r="P235">
        <v>-0.70599999999999996</v>
      </c>
      <c r="Q235">
        <v>-0.371</v>
      </c>
      <c r="R235">
        <v>-0.02</v>
      </c>
      <c r="S235">
        <v>0.107</v>
      </c>
      <c r="T235">
        <v>0.28799999999999998</v>
      </c>
      <c r="U235">
        <v>8.4000000000000005E-2</v>
      </c>
      <c r="V235">
        <v>0.113</v>
      </c>
      <c r="W235">
        <v>1363.0809999999999</v>
      </c>
      <c r="X235">
        <v>560.67600000000004</v>
      </c>
      <c r="Y235">
        <v>950.73900000000003</v>
      </c>
      <c r="Z235">
        <v>80.271000000000001</v>
      </c>
    </row>
    <row r="236" spans="1:26" x14ac:dyDescent="0.25">
      <c r="A236">
        <v>231</v>
      </c>
      <c r="B236">
        <v>231</v>
      </c>
      <c r="C236">
        <v>90.941999999999993</v>
      </c>
      <c r="D236">
        <v>111.21299999999999</v>
      </c>
      <c r="E236">
        <v>-91</v>
      </c>
      <c r="F236">
        <v>-93.067999999999998</v>
      </c>
      <c r="G236">
        <v>71.004999999999995</v>
      </c>
      <c r="I236">
        <v>-20.632000000000001</v>
      </c>
      <c r="J236">
        <v>2483.0329999999999</v>
      </c>
      <c r="K236">
        <v>14.407</v>
      </c>
      <c r="L236">
        <v>-32.192999999999998</v>
      </c>
      <c r="M236">
        <v>393.00700000000001</v>
      </c>
      <c r="N236">
        <v>28.709</v>
      </c>
      <c r="O236">
        <v>-0.79</v>
      </c>
      <c r="P236">
        <v>-0.70199999999999996</v>
      </c>
      <c r="Q236">
        <v>-0.371</v>
      </c>
      <c r="R236">
        <v>-2.4E-2</v>
      </c>
      <c r="S236">
        <v>0.111</v>
      </c>
      <c r="T236">
        <v>0.28799999999999998</v>
      </c>
      <c r="U236">
        <v>7.6999999999999999E-2</v>
      </c>
      <c r="V236">
        <v>0.11700000000000001</v>
      </c>
      <c r="W236">
        <v>1356.0619999999999</v>
      </c>
      <c r="X236">
        <v>553.96199999999999</v>
      </c>
      <c r="Y236">
        <v>950.73900000000003</v>
      </c>
      <c r="Z236">
        <v>80.271000000000001</v>
      </c>
    </row>
    <row r="237" spans="1:26" x14ac:dyDescent="0.25">
      <c r="A237">
        <v>232</v>
      </c>
      <c r="B237">
        <v>232</v>
      </c>
      <c r="C237">
        <v>82.325000000000003</v>
      </c>
      <c r="D237">
        <v>106.41800000000001</v>
      </c>
      <c r="E237">
        <v>-91</v>
      </c>
      <c r="F237">
        <v>-92.108999999999995</v>
      </c>
      <c r="G237">
        <v>67.191999999999993</v>
      </c>
      <c r="I237">
        <v>-20.632000000000001</v>
      </c>
      <c r="J237">
        <v>2448.7069999999999</v>
      </c>
      <c r="K237">
        <v>13.926</v>
      </c>
      <c r="L237">
        <v>-32.192999999999998</v>
      </c>
      <c r="M237">
        <v>286.39800000000002</v>
      </c>
      <c r="N237">
        <v>4.7850000000000001</v>
      </c>
      <c r="O237">
        <v>-0.8</v>
      </c>
      <c r="P237">
        <v>-0.69699999999999995</v>
      </c>
      <c r="Q237">
        <v>-0.36599999999999999</v>
      </c>
      <c r="R237">
        <v>-1.4999999999999999E-2</v>
      </c>
      <c r="S237">
        <v>0.111</v>
      </c>
      <c r="T237">
        <v>0.28799999999999998</v>
      </c>
      <c r="U237">
        <v>0.08</v>
      </c>
      <c r="V237">
        <v>0.113</v>
      </c>
      <c r="W237">
        <v>1352.704</v>
      </c>
      <c r="X237">
        <v>550.60400000000004</v>
      </c>
      <c r="Y237">
        <v>941.88699999999994</v>
      </c>
      <c r="Z237">
        <v>80.575999999999993</v>
      </c>
    </row>
    <row r="238" spans="1:26" x14ac:dyDescent="0.25">
      <c r="A238">
        <v>233</v>
      </c>
      <c r="B238">
        <v>233</v>
      </c>
      <c r="C238">
        <v>82.325000000000003</v>
      </c>
      <c r="D238">
        <v>106.898</v>
      </c>
      <c r="E238">
        <v>-89.563999999999993</v>
      </c>
      <c r="F238">
        <v>-93.548000000000002</v>
      </c>
      <c r="G238">
        <v>68.144999999999996</v>
      </c>
      <c r="I238">
        <v>-21.591999999999999</v>
      </c>
      <c r="J238">
        <v>2464.9160000000002</v>
      </c>
      <c r="K238">
        <v>13.446</v>
      </c>
      <c r="L238">
        <v>-32.673000000000002</v>
      </c>
      <c r="M238">
        <v>298.77100000000002</v>
      </c>
      <c r="N238">
        <v>6.6989999999999998</v>
      </c>
      <c r="O238">
        <v>-0.79500000000000004</v>
      </c>
      <c r="P238">
        <v>-0.71099999999999997</v>
      </c>
      <c r="Q238">
        <v>-0.36599999999999999</v>
      </c>
      <c r="R238">
        <v>-2.4E-2</v>
      </c>
      <c r="S238">
        <v>0.11600000000000001</v>
      </c>
      <c r="T238">
        <v>0.28799999999999998</v>
      </c>
      <c r="U238">
        <v>7.6999999999999999E-2</v>
      </c>
      <c r="V238">
        <v>0.113</v>
      </c>
      <c r="W238">
        <v>1349.652</v>
      </c>
      <c r="X238">
        <v>550.60400000000004</v>
      </c>
      <c r="Y238">
        <v>940.97199999999998</v>
      </c>
      <c r="Z238">
        <v>80.271000000000001</v>
      </c>
    </row>
    <row r="239" spans="1:26" x14ac:dyDescent="0.25">
      <c r="A239">
        <v>234</v>
      </c>
      <c r="B239">
        <v>234</v>
      </c>
      <c r="C239">
        <v>84.718999999999994</v>
      </c>
      <c r="D239">
        <v>107.857</v>
      </c>
      <c r="E239">
        <v>-90.043000000000006</v>
      </c>
      <c r="F239">
        <v>-92.108999999999995</v>
      </c>
      <c r="G239">
        <v>69.099000000000004</v>
      </c>
      <c r="I239">
        <v>-21.591999999999999</v>
      </c>
      <c r="J239">
        <v>2485.4169999999999</v>
      </c>
      <c r="K239">
        <v>14.407</v>
      </c>
      <c r="L239">
        <v>-32.673000000000002</v>
      </c>
      <c r="M239">
        <v>337.79599999999999</v>
      </c>
      <c r="N239">
        <v>14.353999999999999</v>
      </c>
      <c r="O239">
        <v>-0.8</v>
      </c>
      <c r="P239">
        <v>-0.70599999999999996</v>
      </c>
      <c r="Q239">
        <v>-0.36599999999999999</v>
      </c>
      <c r="R239">
        <v>-1.4999999999999999E-2</v>
      </c>
      <c r="S239">
        <v>0.11600000000000001</v>
      </c>
      <c r="T239">
        <v>0.28799999999999998</v>
      </c>
      <c r="U239">
        <v>8.6999999999999994E-2</v>
      </c>
      <c r="V239">
        <v>0.113</v>
      </c>
      <c r="W239">
        <v>1343.2429999999999</v>
      </c>
      <c r="X239">
        <v>550.29899999999998</v>
      </c>
      <c r="Y239">
        <v>940.66700000000003</v>
      </c>
      <c r="Z239">
        <v>80.575999999999993</v>
      </c>
    </row>
    <row r="240" spans="1:26" x14ac:dyDescent="0.25">
      <c r="A240">
        <v>235</v>
      </c>
      <c r="B240">
        <v>235</v>
      </c>
      <c r="C240">
        <v>79.453000000000003</v>
      </c>
      <c r="D240">
        <v>104.98</v>
      </c>
      <c r="E240">
        <v>-89.563999999999993</v>
      </c>
      <c r="F240">
        <v>-93.067999999999998</v>
      </c>
      <c r="G240">
        <v>68.144999999999996</v>
      </c>
      <c r="I240">
        <v>-21.111999999999998</v>
      </c>
      <c r="J240">
        <v>2460.1480000000001</v>
      </c>
      <c r="K240">
        <v>13.926</v>
      </c>
      <c r="L240">
        <v>-32.192999999999998</v>
      </c>
      <c r="M240">
        <v>286.39800000000002</v>
      </c>
      <c r="N240">
        <v>4.306</v>
      </c>
      <c r="O240">
        <v>-0.79</v>
      </c>
      <c r="P240">
        <v>-0.70199999999999996</v>
      </c>
      <c r="Q240">
        <v>-0.375</v>
      </c>
      <c r="R240">
        <v>-2.4E-2</v>
      </c>
      <c r="S240">
        <v>0.107</v>
      </c>
      <c r="T240">
        <v>0.28799999999999998</v>
      </c>
      <c r="U240">
        <v>0.08</v>
      </c>
      <c r="V240">
        <v>0.113</v>
      </c>
      <c r="W240">
        <v>1342.9369999999999</v>
      </c>
      <c r="X240">
        <v>550.60400000000004</v>
      </c>
      <c r="Y240">
        <v>937.30899999999997</v>
      </c>
      <c r="Z240">
        <v>80.271000000000001</v>
      </c>
    </row>
    <row r="241" spans="1:26" x14ac:dyDescent="0.25">
      <c r="A241">
        <v>236</v>
      </c>
      <c r="B241">
        <v>236</v>
      </c>
      <c r="C241">
        <v>83.760999999999996</v>
      </c>
      <c r="D241">
        <v>107.377</v>
      </c>
      <c r="E241">
        <v>-89.084999999999994</v>
      </c>
      <c r="F241">
        <v>-92.108999999999995</v>
      </c>
      <c r="G241">
        <v>69.099000000000004</v>
      </c>
      <c r="I241">
        <v>-20.632000000000001</v>
      </c>
      <c r="J241">
        <v>2485.893</v>
      </c>
      <c r="K241">
        <v>14.407</v>
      </c>
      <c r="L241">
        <v>-31.712</v>
      </c>
      <c r="M241">
        <v>335.416</v>
      </c>
      <c r="N241">
        <v>14.353999999999999</v>
      </c>
      <c r="O241">
        <v>-0.8</v>
      </c>
      <c r="P241">
        <v>-0.70599999999999996</v>
      </c>
      <c r="Q241">
        <v>-0.35199999999999998</v>
      </c>
      <c r="R241">
        <v>-0.02</v>
      </c>
      <c r="S241">
        <v>0.111</v>
      </c>
      <c r="T241">
        <v>0.29399999999999998</v>
      </c>
      <c r="U241">
        <v>0.08</v>
      </c>
      <c r="V241">
        <v>0.11700000000000001</v>
      </c>
      <c r="W241">
        <v>1334.3910000000001</v>
      </c>
      <c r="X241">
        <v>550.29899999999998</v>
      </c>
      <c r="Y241">
        <v>930.9</v>
      </c>
      <c r="Z241">
        <v>80.575999999999993</v>
      </c>
    </row>
    <row r="242" spans="1:26" x14ac:dyDescent="0.25">
      <c r="A242">
        <v>237</v>
      </c>
      <c r="B242">
        <v>237</v>
      </c>
      <c r="C242">
        <v>81.367999999999995</v>
      </c>
      <c r="D242">
        <v>105.46</v>
      </c>
      <c r="E242">
        <v>-88.605999999999995</v>
      </c>
      <c r="F242">
        <v>-91.149000000000001</v>
      </c>
      <c r="G242">
        <v>68.144999999999996</v>
      </c>
      <c r="I242">
        <v>-21.111999999999998</v>
      </c>
      <c r="J242">
        <v>2467.7759999999998</v>
      </c>
      <c r="K242">
        <v>13.926</v>
      </c>
      <c r="L242">
        <v>-32.192999999999998</v>
      </c>
      <c r="M242">
        <v>305.43400000000003</v>
      </c>
      <c r="N242">
        <v>8.6120000000000001</v>
      </c>
      <c r="O242">
        <v>-0.8</v>
      </c>
      <c r="P242">
        <v>-0.69699999999999995</v>
      </c>
      <c r="Q242">
        <v>-0.36599999999999999</v>
      </c>
      <c r="R242">
        <v>-2.4E-2</v>
      </c>
      <c r="S242">
        <v>0.121</v>
      </c>
      <c r="T242">
        <v>0.29399999999999998</v>
      </c>
      <c r="U242">
        <v>8.4000000000000005E-2</v>
      </c>
      <c r="V242">
        <v>0.11</v>
      </c>
      <c r="W242">
        <v>1332.865</v>
      </c>
      <c r="X242">
        <v>542.66899999999998</v>
      </c>
      <c r="Y242">
        <v>930.59500000000003</v>
      </c>
      <c r="Z242">
        <v>80.575999999999993</v>
      </c>
    </row>
    <row r="243" spans="1:26" x14ac:dyDescent="0.25">
      <c r="A243">
        <v>238</v>
      </c>
      <c r="B243">
        <v>238</v>
      </c>
      <c r="C243">
        <v>82.804000000000002</v>
      </c>
      <c r="D243">
        <v>106.898</v>
      </c>
      <c r="E243">
        <v>-88.605999999999995</v>
      </c>
      <c r="F243">
        <v>-91.629000000000005</v>
      </c>
      <c r="G243">
        <v>68.622</v>
      </c>
      <c r="I243">
        <v>-21.591999999999999</v>
      </c>
      <c r="J243">
        <v>2476.3580000000002</v>
      </c>
      <c r="K243">
        <v>13.446</v>
      </c>
      <c r="L243">
        <v>-31.712</v>
      </c>
      <c r="M243">
        <v>336.36799999999999</v>
      </c>
      <c r="N243">
        <v>15.79</v>
      </c>
      <c r="O243">
        <v>-0.8</v>
      </c>
      <c r="P243">
        <v>-0.70199999999999996</v>
      </c>
      <c r="Q243">
        <v>-0.36599999999999999</v>
      </c>
      <c r="R243">
        <v>-0.02</v>
      </c>
      <c r="S243">
        <v>0.111</v>
      </c>
      <c r="T243">
        <v>0.29399999999999998</v>
      </c>
      <c r="U243">
        <v>7.2999999999999995E-2</v>
      </c>
      <c r="V243">
        <v>0.11700000000000001</v>
      </c>
      <c r="W243">
        <v>1333.4760000000001</v>
      </c>
      <c r="X243">
        <v>540.53200000000004</v>
      </c>
      <c r="Y243">
        <v>930.59500000000003</v>
      </c>
      <c r="Z243">
        <v>80.271000000000001</v>
      </c>
    </row>
    <row r="244" spans="1:26" x14ac:dyDescent="0.25">
      <c r="A244">
        <v>239</v>
      </c>
      <c r="B244">
        <v>239</v>
      </c>
      <c r="C244">
        <v>83.760999999999996</v>
      </c>
      <c r="D244">
        <v>107.857</v>
      </c>
      <c r="E244">
        <v>-88.605999999999995</v>
      </c>
      <c r="F244">
        <v>-89.71</v>
      </c>
      <c r="G244">
        <v>69.575000000000003</v>
      </c>
      <c r="I244">
        <v>-21.111999999999998</v>
      </c>
      <c r="J244">
        <v>2476.835</v>
      </c>
      <c r="K244">
        <v>13.926</v>
      </c>
      <c r="L244">
        <v>-31.712</v>
      </c>
      <c r="M244">
        <v>348.74200000000002</v>
      </c>
      <c r="N244">
        <v>19.138999999999999</v>
      </c>
      <c r="O244">
        <v>-0.8</v>
      </c>
      <c r="P244">
        <v>-0.70599999999999996</v>
      </c>
      <c r="Q244">
        <v>-0.36599999999999999</v>
      </c>
      <c r="R244">
        <v>-2.4E-2</v>
      </c>
      <c r="S244">
        <v>0.111</v>
      </c>
      <c r="T244">
        <v>0.28799999999999998</v>
      </c>
      <c r="U244">
        <v>0.08</v>
      </c>
      <c r="V244">
        <v>0.11700000000000001</v>
      </c>
      <c r="W244">
        <v>1323.404</v>
      </c>
      <c r="X244">
        <v>539.92200000000003</v>
      </c>
      <c r="Y244">
        <v>930.9</v>
      </c>
      <c r="Z244">
        <v>79.965999999999994</v>
      </c>
    </row>
    <row r="245" spans="1:26" x14ac:dyDescent="0.25">
      <c r="A245">
        <v>240</v>
      </c>
      <c r="B245">
        <v>240</v>
      </c>
      <c r="C245">
        <v>84.24</v>
      </c>
      <c r="D245">
        <v>107.857</v>
      </c>
      <c r="E245">
        <v>-87.647999999999996</v>
      </c>
      <c r="F245">
        <v>-89.71</v>
      </c>
      <c r="G245">
        <v>71.004999999999995</v>
      </c>
      <c r="I245">
        <v>-21.111999999999998</v>
      </c>
      <c r="J245">
        <v>2469.683</v>
      </c>
      <c r="K245">
        <v>13.926</v>
      </c>
      <c r="L245">
        <v>-31.712</v>
      </c>
      <c r="M245">
        <v>342.07900000000001</v>
      </c>
      <c r="N245">
        <v>18.181999999999999</v>
      </c>
      <c r="O245">
        <v>-0.80400000000000005</v>
      </c>
      <c r="P245">
        <v>-0.69699999999999995</v>
      </c>
      <c r="Q245">
        <v>-0.36599999999999999</v>
      </c>
      <c r="R245">
        <v>-2.4E-2</v>
      </c>
      <c r="S245">
        <v>0.107</v>
      </c>
      <c r="T245">
        <v>0.28799999999999998</v>
      </c>
      <c r="U245">
        <v>0.08</v>
      </c>
      <c r="V245">
        <v>0.121</v>
      </c>
      <c r="W245">
        <v>1322.7929999999999</v>
      </c>
      <c r="X245">
        <v>540.53200000000004</v>
      </c>
      <c r="Y245">
        <v>920.82799999999997</v>
      </c>
      <c r="Z245">
        <v>80.575999999999993</v>
      </c>
    </row>
    <row r="246" spans="1:26" x14ac:dyDescent="0.25">
      <c r="A246">
        <v>241</v>
      </c>
      <c r="B246">
        <v>241</v>
      </c>
      <c r="C246">
        <v>83.283000000000001</v>
      </c>
      <c r="D246">
        <v>106.898</v>
      </c>
      <c r="E246">
        <v>-88.126999999999995</v>
      </c>
      <c r="F246">
        <v>-90.19</v>
      </c>
      <c r="G246">
        <v>69.099000000000004</v>
      </c>
      <c r="I246">
        <v>-20.632000000000001</v>
      </c>
      <c r="J246">
        <v>2472.5439999999999</v>
      </c>
      <c r="K246">
        <v>14.407</v>
      </c>
      <c r="L246">
        <v>-31.231999999999999</v>
      </c>
      <c r="M246">
        <v>340.65100000000001</v>
      </c>
      <c r="N246">
        <v>17.704000000000001</v>
      </c>
      <c r="O246">
        <v>-0.80400000000000005</v>
      </c>
      <c r="P246">
        <v>-0.70599999999999996</v>
      </c>
      <c r="Q246">
        <v>-0.375</v>
      </c>
      <c r="R246">
        <v>-0.02</v>
      </c>
      <c r="S246">
        <v>0.10199999999999999</v>
      </c>
      <c r="T246">
        <v>0.28799999999999998</v>
      </c>
      <c r="U246">
        <v>7.6999999999999999E-2</v>
      </c>
      <c r="V246">
        <v>0.113</v>
      </c>
      <c r="W246">
        <v>1313.6369999999999</v>
      </c>
      <c r="X246">
        <v>540.22699999999998</v>
      </c>
      <c r="Y246">
        <v>920.52300000000002</v>
      </c>
      <c r="Z246">
        <v>80.271000000000001</v>
      </c>
    </row>
    <row r="247" spans="1:26" x14ac:dyDescent="0.25">
      <c r="A247">
        <v>242</v>
      </c>
      <c r="B247">
        <v>242</v>
      </c>
      <c r="C247">
        <v>83.760999999999996</v>
      </c>
      <c r="D247">
        <v>106.898</v>
      </c>
      <c r="E247">
        <v>-87.647999999999996</v>
      </c>
      <c r="F247">
        <v>-88.751000000000005</v>
      </c>
      <c r="G247">
        <v>69.575000000000003</v>
      </c>
      <c r="I247">
        <v>-20.632000000000001</v>
      </c>
      <c r="J247">
        <v>2467.3000000000002</v>
      </c>
      <c r="K247">
        <v>13.446</v>
      </c>
      <c r="L247">
        <v>-31.231999999999999</v>
      </c>
      <c r="M247">
        <v>341.60300000000001</v>
      </c>
      <c r="N247">
        <v>17.704000000000001</v>
      </c>
      <c r="O247">
        <v>-0.79500000000000004</v>
      </c>
      <c r="P247">
        <v>-0.70199999999999996</v>
      </c>
      <c r="Q247">
        <v>-0.36599999999999999</v>
      </c>
      <c r="R247">
        <v>-2.4E-2</v>
      </c>
      <c r="S247">
        <v>0.111</v>
      </c>
      <c r="T247">
        <v>0.28799999999999998</v>
      </c>
      <c r="U247">
        <v>7.2999999999999995E-2</v>
      </c>
      <c r="V247">
        <v>0.113</v>
      </c>
      <c r="W247">
        <v>1313.0260000000001</v>
      </c>
      <c r="X247">
        <v>533.20699999999999</v>
      </c>
      <c r="Y247">
        <v>920.21699999999998</v>
      </c>
      <c r="Z247">
        <v>80.271000000000001</v>
      </c>
    </row>
    <row r="248" spans="1:26" x14ac:dyDescent="0.25">
      <c r="A248">
        <v>243</v>
      </c>
      <c r="B248">
        <v>243</v>
      </c>
      <c r="C248">
        <v>85.676000000000002</v>
      </c>
      <c r="D248">
        <v>108.816</v>
      </c>
      <c r="E248">
        <v>-87.168999999999997</v>
      </c>
      <c r="F248">
        <v>-88.751000000000005</v>
      </c>
      <c r="G248">
        <v>70.052000000000007</v>
      </c>
      <c r="I248">
        <v>-20.152999999999999</v>
      </c>
      <c r="J248">
        <v>2481.1260000000002</v>
      </c>
      <c r="K248">
        <v>14.407</v>
      </c>
      <c r="L248">
        <v>-31.231999999999999</v>
      </c>
      <c r="M248">
        <v>366.35199999999998</v>
      </c>
      <c r="N248">
        <v>23.445</v>
      </c>
      <c r="O248">
        <v>-0.8</v>
      </c>
      <c r="P248">
        <v>-0.69699999999999995</v>
      </c>
      <c r="Q248">
        <v>-0.371</v>
      </c>
      <c r="R248">
        <v>-1.4999999999999999E-2</v>
      </c>
      <c r="S248">
        <v>0.107</v>
      </c>
      <c r="T248">
        <v>0.29399999999999998</v>
      </c>
      <c r="U248">
        <v>8.4000000000000005E-2</v>
      </c>
      <c r="V248">
        <v>0.11700000000000001</v>
      </c>
      <c r="W248">
        <v>1310.585</v>
      </c>
      <c r="X248">
        <v>530.46</v>
      </c>
      <c r="Y248">
        <v>916.25</v>
      </c>
      <c r="Z248">
        <v>80.575999999999993</v>
      </c>
    </row>
    <row r="249" spans="1:26" x14ac:dyDescent="0.25">
      <c r="A249">
        <v>244</v>
      </c>
      <c r="B249">
        <v>244</v>
      </c>
      <c r="C249">
        <v>82.325000000000003</v>
      </c>
      <c r="D249">
        <v>106.41800000000001</v>
      </c>
      <c r="E249">
        <v>-86.69</v>
      </c>
      <c r="F249">
        <v>-89.71</v>
      </c>
      <c r="G249">
        <v>69.099000000000004</v>
      </c>
      <c r="I249">
        <v>-20.152999999999999</v>
      </c>
      <c r="J249">
        <v>2462.5320000000002</v>
      </c>
      <c r="K249">
        <v>13.446</v>
      </c>
      <c r="L249">
        <v>-30.751000000000001</v>
      </c>
      <c r="M249">
        <v>326.37299999999999</v>
      </c>
      <c r="N249">
        <v>14.353999999999999</v>
      </c>
      <c r="O249">
        <v>-0.8</v>
      </c>
      <c r="P249">
        <v>-0.71099999999999997</v>
      </c>
      <c r="Q249">
        <v>-0.36599999999999999</v>
      </c>
      <c r="R249">
        <v>-0.02</v>
      </c>
      <c r="S249">
        <v>0.10199999999999999</v>
      </c>
      <c r="T249">
        <v>0.29399999999999998</v>
      </c>
      <c r="U249">
        <v>7.0000000000000007E-2</v>
      </c>
      <c r="V249">
        <v>0.113</v>
      </c>
      <c r="W249">
        <v>1302.954</v>
      </c>
      <c r="X249">
        <v>530.46</v>
      </c>
      <c r="Y249">
        <v>911.06100000000004</v>
      </c>
      <c r="Z249">
        <v>80.271000000000001</v>
      </c>
    </row>
    <row r="250" spans="1:26" x14ac:dyDescent="0.25">
      <c r="A250">
        <v>245</v>
      </c>
      <c r="B250">
        <v>245</v>
      </c>
      <c r="C250">
        <v>82.804000000000002</v>
      </c>
      <c r="D250">
        <v>105.93899999999999</v>
      </c>
      <c r="E250">
        <v>-86.69</v>
      </c>
      <c r="F250">
        <v>-88.751000000000005</v>
      </c>
      <c r="G250">
        <v>69.099000000000004</v>
      </c>
      <c r="I250">
        <v>-19.672999999999998</v>
      </c>
      <c r="J250">
        <v>2473.0210000000002</v>
      </c>
      <c r="K250">
        <v>13.926</v>
      </c>
      <c r="L250">
        <v>-31.712</v>
      </c>
      <c r="M250">
        <v>333.036</v>
      </c>
      <c r="N250">
        <v>14.833</v>
      </c>
      <c r="O250">
        <v>-0.80400000000000005</v>
      </c>
      <c r="P250">
        <v>-0.69699999999999995</v>
      </c>
      <c r="Q250">
        <v>-0.36099999999999999</v>
      </c>
      <c r="R250">
        <v>-1.4999999999999999E-2</v>
      </c>
      <c r="S250">
        <v>0.107</v>
      </c>
      <c r="T250">
        <v>0.29399999999999998</v>
      </c>
      <c r="U250">
        <v>7.6999999999999999E-2</v>
      </c>
      <c r="V250">
        <v>0.113</v>
      </c>
      <c r="W250">
        <v>1303.26</v>
      </c>
      <c r="X250">
        <v>530.76499999999999</v>
      </c>
      <c r="Y250">
        <v>910.75599999999997</v>
      </c>
      <c r="Z250">
        <v>80.271000000000001</v>
      </c>
    </row>
    <row r="251" spans="1:26" x14ac:dyDescent="0.25">
      <c r="A251">
        <v>246</v>
      </c>
      <c r="B251">
        <v>246</v>
      </c>
      <c r="C251">
        <v>80.888999999999996</v>
      </c>
      <c r="D251">
        <v>105.46</v>
      </c>
      <c r="E251">
        <v>-85.731999999999999</v>
      </c>
      <c r="F251">
        <v>-88.271000000000001</v>
      </c>
      <c r="G251">
        <v>69.099000000000004</v>
      </c>
      <c r="I251">
        <v>-19.672999999999998</v>
      </c>
      <c r="J251">
        <v>2460.625</v>
      </c>
      <c r="K251">
        <v>13.926</v>
      </c>
      <c r="L251">
        <v>-31.231999999999999</v>
      </c>
      <c r="M251">
        <v>319.23500000000001</v>
      </c>
      <c r="N251">
        <v>13.397</v>
      </c>
      <c r="O251">
        <v>-0.8</v>
      </c>
      <c r="P251">
        <v>-0.70199999999999996</v>
      </c>
      <c r="Q251">
        <v>-0.35599999999999998</v>
      </c>
      <c r="R251">
        <v>-1.4999999999999999E-2</v>
      </c>
      <c r="S251">
        <v>0.107</v>
      </c>
      <c r="T251">
        <v>0.28299999999999997</v>
      </c>
      <c r="U251">
        <v>0.08</v>
      </c>
      <c r="V251">
        <v>0.11700000000000001</v>
      </c>
      <c r="W251">
        <v>1293.798</v>
      </c>
      <c r="X251">
        <v>530.46</v>
      </c>
      <c r="Y251">
        <v>911.06100000000004</v>
      </c>
      <c r="Z251">
        <v>75.081999999999994</v>
      </c>
    </row>
    <row r="252" spans="1:26" x14ac:dyDescent="0.25">
      <c r="A252">
        <v>247</v>
      </c>
      <c r="B252">
        <v>247</v>
      </c>
      <c r="C252">
        <v>81.846999999999994</v>
      </c>
      <c r="D252">
        <v>106.41800000000001</v>
      </c>
      <c r="E252">
        <v>-85.731999999999999</v>
      </c>
      <c r="F252">
        <v>-87.790999999999997</v>
      </c>
      <c r="G252">
        <v>69.099000000000004</v>
      </c>
      <c r="I252">
        <v>-20.152999999999999</v>
      </c>
      <c r="J252">
        <v>2479.2190000000001</v>
      </c>
      <c r="K252">
        <v>13.926</v>
      </c>
      <c r="L252">
        <v>-31.231999999999999</v>
      </c>
      <c r="M252">
        <v>344.459</v>
      </c>
      <c r="N252">
        <v>16.747</v>
      </c>
      <c r="O252">
        <v>-0.80400000000000005</v>
      </c>
      <c r="P252">
        <v>-0.70599999999999996</v>
      </c>
      <c r="Q252">
        <v>-0.36599999999999999</v>
      </c>
      <c r="R252">
        <v>-0.02</v>
      </c>
      <c r="S252">
        <v>0.10199999999999999</v>
      </c>
      <c r="T252">
        <v>0.29899999999999999</v>
      </c>
      <c r="U252">
        <v>7.2999999999999995E-2</v>
      </c>
      <c r="V252">
        <v>0.113</v>
      </c>
      <c r="W252">
        <v>1293.1880000000001</v>
      </c>
      <c r="X252">
        <v>530.15499999999997</v>
      </c>
      <c r="Y252">
        <v>905.26199999999994</v>
      </c>
      <c r="Z252">
        <v>77.524000000000001</v>
      </c>
    </row>
    <row r="253" spans="1:26" x14ac:dyDescent="0.25">
      <c r="A253">
        <v>248</v>
      </c>
      <c r="B253">
        <v>248</v>
      </c>
      <c r="C253">
        <v>86.155000000000001</v>
      </c>
      <c r="D253">
        <v>108.336</v>
      </c>
      <c r="E253">
        <v>-85.253</v>
      </c>
      <c r="F253">
        <v>-86.831999999999994</v>
      </c>
      <c r="G253">
        <v>70.528000000000006</v>
      </c>
      <c r="I253">
        <v>-19.672999999999998</v>
      </c>
      <c r="J253">
        <v>2491.1379999999999</v>
      </c>
      <c r="K253">
        <v>13.926</v>
      </c>
      <c r="L253">
        <v>-31.231999999999999</v>
      </c>
      <c r="M253">
        <v>390.15100000000001</v>
      </c>
      <c r="N253">
        <v>27.751999999999999</v>
      </c>
      <c r="O253">
        <v>-0.8</v>
      </c>
      <c r="P253">
        <v>-0.70599999999999996</v>
      </c>
      <c r="Q253">
        <v>-0.371</v>
      </c>
      <c r="R253">
        <v>-2.4E-2</v>
      </c>
      <c r="S253">
        <v>0.107</v>
      </c>
      <c r="T253">
        <v>0.28799999999999998</v>
      </c>
      <c r="U253">
        <v>7.6999999999999999E-2</v>
      </c>
      <c r="V253">
        <v>0.11</v>
      </c>
      <c r="W253">
        <v>1293.4929999999999</v>
      </c>
      <c r="X253">
        <v>530.46</v>
      </c>
      <c r="Y253">
        <v>900.68399999999997</v>
      </c>
      <c r="Z253">
        <v>70.504000000000005</v>
      </c>
    </row>
    <row r="254" spans="1:26" x14ac:dyDescent="0.25">
      <c r="A254">
        <v>249</v>
      </c>
      <c r="B254">
        <v>249</v>
      </c>
      <c r="C254">
        <v>85.197000000000003</v>
      </c>
      <c r="D254">
        <v>107.857</v>
      </c>
      <c r="E254">
        <v>-85.253</v>
      </c>
      <c r="F254">
        <v>-86.831999999999994</v>
      </c>
      <c r="G254">
        <v>71.480999999999995</v>
      </c>
      <c r="I254">
        <v>-20.152999999999999</v>
      </c>
      <c r="J254">
        <v>2480.172</v>
      </c>
      <c r="K254">
        <v>13.446</v>
      </c>
      <c r="L254">
        <v>-31.231999999999999</v>
      </c>
      <c r="M254">
        <v>373.01600000000002</v>
      </c>
      <c r="N254">
        <v>25.359000000000002</v>
      </c>
      <c r="O254">
        <v>-0.8</v>
      </c>
      <c r="P254">
        <v>-0.70199999999999996</v>
      </c>
      <c r="Q254">
        <v>-0.36599999999999999</v>
      </c>
      <c r="R254">
        <v>-2.4E-2</v>
      </c>
      <c r="S254">
        <v>0.11600000000000001</v>
      </c>
      <c r="T254">
        <v>0.28799999999999998</v>
      </c>
      <c r="U254">
        <v>7.6999999999999999E-2</v>
      </c>
      <c r="V254">
        <v>0.11700000000000001</v>
      </c>
      <c r="W254">
        <v>1283.116</v>
      </c>
      <c r="X254">
        <v>520.99900000000002</v>
      </c>
      <c r="Y254">
        <v>900.98900000000003</v>
      </c>
      <c r="Z254">
        <v>70.504000000000005</v>
      </c>
    </row>
    <row r="255" spans="1:26" x14ac:dyDescent="0.25">
      <c r="A255">
        <v>250</v>
      </c>
      <c r="B255">
        <v>250</v>
      </c>
      <c r="C255">
        <v>85.197000000000003</v>
      </c>
      <c r="D255">
        <v>107.377</v>
      </c>
      <c r="E255">
        <v>-85.731999999999999</v>
      </c>
      <c r="F255">
        <v>-85.873000000000005</v>
      </c>
      <c r="G255">
        <v>71.957999999999998</v>
      </c>
      <c r="I255">
        <v>-19.193000000000001</v>
      </c>
      <c r="J255">
        <v>2478.2649999999999</v>
      </c>
      <c r="K255">
        <v>13.446</v>
      </c>
      <c r="L255">
        <v>-30.751000000000001</v>
      </c>
      <c r="M255">
        <v>374.92</v>
      </c>
      <c r="N255">
        <v>24.881</v>
      </c>
      <c r="O255">
        <v>-0.79</v>
      </c>
      <c r="P255">
        <v>-0.70599999999999996</v>
      </c>
      <c r="Q255">
        <v>-0.36599999999999999</v>
      </c>
      <c r="R255">
        <v>-2.4E-2</v>
      </c>
      <c r="S255">
        <v>0.107</v>
      </c>
      <c r="T255">
        <v>0.28799999999999998</v>
      </c>
      <c r="U255">
        <v>7.2999999999999995E-2</v>
      </c>
      <c r="V255">
        <v>0.113</v>
      </c>
      <c r="W255">
        <v>1283.116</v>
      </c>
      <c r="X255">
        <v>520.38800000000003</v>
      </c>
      <c r="Y255">
        <v>900.68399999999997</v>
      </c>
      <c r="Z255">
        <v>70.504000000000005</v>
      </c>
    </row>
    <row r="256" spans="1:26" x14ac:dyDescent="0.25">
      <c r="A256">
        <v>251</v>
      </c>
      <c r="B256">
        <v>251</v>
      </c>
      <c r="C256">
        <v>84.718999999999994</v>
      </c>
      <c r="D256">
        <v>106.898</v>
      </c>
      <c r="E256">
        <v>-84.775000000000006</v>
      </c>
      <c r="F256">
        <v>-85.873000000000005</v>
      </c>
      <c r="G256">
        <v>72.435000000000002</v>
      </c>
      <c r="I256">
        <v>-19.672999999999998</v>
      </c>
      <c r="J256">
        <v>2478.2649999999999</v>
      </c>
      <c r="K256">
        <v>13.926</v>
      </c>
      <c r="L256">
        <v>-30.271000000000001</v>
      </c>
      <c r="M256">
        <v>376.82299999999998</v>
      </c>
      <c r="N256">
        <v>25.359000000000002</v>
      </c>
      <c r="O256">
        <v>-0.8</v>
      </c>
      <c r="P256">
        <v>-0.70199999999999996</v>
      </c>
      <c r="Q256">
        <v>-0.371</v>
      </c>
      <c r="R256">
        <v>-2.9000000000000001E-2</v>
      </c>
      <c r="S256">
        <v>0.111</v>
      </c>
      <c r="T256">
        <v>0.28799999999999998</v>
      </c>
      <c r="U256">
        <v>7.6999999999999999E-2</v>
      </c>
      <c r="V256">
        <v>0.11</v>
      </c>
      <c r="W256">
        <v>1277.9269999999999</v>
      </c>
      <c r="X256">
        <v>520.69299999999998</v>
      </c>
      <c r="Y256">
        <v>900.37800000000004</v>
      </c>
      <c r="Z256">
        <v>70.198999999999998</v>
      </c>
    </row>
    <row r="257" spans="1:26" x14ac:dyDescent="0.25">
      <c r="A257">
        <v>252</v>
      </c>
      <c r="B257">
        <v>252</v>
      </c>
      <c r="C257">
        <v>81.846999999999994</v>
      </c>
      <c r="D257">
        <v>104.98</v>
      </c>
      <c r="E257">
        <v>-84.775000000000006</v>
      </c>
      <c r="F257">
        <v>-85.873000000000005</v>
      </c>
      <c r="G257">
        <v>70.052000000000007</v>
      </c>
      <c r="I257">
        <v>-19.193000000000001</v>
      </c>
      <c r="J257">
        <v>2452.52</v>
      </c>
      <c r="K257">
        <v>13.446</v>
      </c>
      <c r="L257">
        <v>-31.231999999999999</v>
      </c>
      <c r="M257">
        <v>320.66300000000001</v>
      </c>
      <c r="N257">
        <v>13.875999999999999</v>
      </c>
      <c r="O257">
        <v>-0.79</v>
      </c>
      <c r="P257">
        <v>-0.70599999999999996</v>
      </c>
      <c r="Q257">
        <v>-0.371</v>
      </c>
      <c r="R257">
        <v>-2.4E-2</v>
      </c>
      <c r="S257">
        <v>0.107</v>
      </c>
      <c r="T257">
        <v>0.28299999999999997</v>
      </c>
      <c r="U257">
        <v>7.2999999999999995E-2</v>
      </c>
      <c r="V257">
        <v>0.113</v>
      </c>
      <c r="W257">
        <v>1273.0440000000001</v>
      </c>
      <c r="X257">
        <v>520.69299999999998</v>
      </c>
      <c r="Y257">
        <v>892.13800000000003</v>
      </c>
      <c r="Z257">
        <v>70.504000000000005</v>
      </c>
    </row>
    <row r="258" spans="1:26" x14ac:dyDescent="0.25">
      <c r="A258">
        <v>253</v>
      </c>
      <c r="B258">
        <v>253</v>
      </c>
      <c r="C258">
        <v>80.888999999999996</v>
      </c>
      <c r="D258">
        <v>104.501</v>
      </c>
      <c r="E258">
        <v>-83.816999999999993</v>
      </c>
      <c r="F258">
        <v>-86.831999999999994</v>
      </c>
      <c r="G258">
        <v>70.052000000000007</v>
      </c>
      <c r="I258">
        <v>-19.672999999999998</v>
      </c>
      <c r="J258">
        <v>2471.59</v>
      </c>
      <c r="K258">
        <v>12.486000000000001</v>
      </c>
      <c r="L258">
        <v>-30.751000000000001</v>
      </c>
      <c r="M258">
        <v>322.56599999999997</v>
      </c>
      <c r="N258">
        <v>11.962</v>
      </c>
      <c r="O258">
        <v>-0.8</v>
      </c>
      <c r="P258">
        <v>-0.70199999999999996</v>
      </c>
      <c r="Q258">
        <v>-0.36599999999999999</v>
      </c>
      <c r="R258">
        <v>-2.4E-2</v>
      </c>
      <c r="S258">
        <v>0.107</v>
      </c>
      <c r="T258">
        <v>0.29399999999999998</v>
      </c>
      <c r="U258">
        <v>7.6999999999999999E-2</v>
      </c>
      <c r="V258">
        <v>0.11700000000000001</v>
      </c>
      <c r="W258">
        <v>1272.7380000000001</v>
      </c>
      <c r="X258">
        <v>520.38800000000003</v>
      </c>
      <c r="Y258">
        <v>890.61199999999997</v>
      </c>
      <c r="Z258">
        <v>69.894000000000005</v>
      </c>
    </row>
    <row r="259" spans="1:26" x14ac:dyDescent="0.25">
      <c r="A259">
        <v>254</v>
      </c>
      <c r="B259">
        <v>254</v>
      </c>
      <c r="C259">
        <v>82.325000000000003</v>
      </c>
      <c r="D259">
        <v>104.98</v>
      </c>
      <c r="E259">
        <v>-83.816999999999993</v>
      </c>
      <c r="F259">
        <v>-86.352000000000004</v>
      </c>
      <c r="G259">
        <v>70.052000000000007</v>
      </c>
      <c r="I259">
        <v>-18.713000000000001</v>
      </c>
      <c r="J259">
        <v>2469.683</v>
      </c>
      <c r="K259">
        <v>13.926</v>
      </c>
      <c r="L259">
        <v>-31.231999999999999</v>
      </c>
      <c r="M259">
        <v>330.65699999999998</v>
      </c>
      <c r="N259">
        <v>13.875999999999999</v>
      </c>
      <c r="O259">
        <v>-0.79500000000000004</v>
      </c>
      <c r="P259">
        <v>-0.70199999999999996</v>
      </c>
      <c r="Q259">
        <v>-0.36599999999999999</v>
      </c>
      <c r="R259">
        <v>-0.02</v>
      </c>
      <c r="S259">
        <v>0.107</v>
      </c>
      <c r="T259">
        <v>0.28799999999999998</v>
      </c>
      <c r="U259">
        <v>7.2999999999999995E-2</v>
      </c>
      <c r="V259">
        <v>0.113</v>
      </c>
      <c r="W259">
        <v>1263.5820000000001</v>
      </c>
      <c r="X259">
        <v>520.69299999999998</v>
      </c>
      <c r="Y259">
        <v>890.91700000000003</v>
      </c>
      <c r="Z259">
        <v>70.504000000000005</v>
      </c>
    </row>
    <row r="260" spans="1:26" x14ac:dyDescent="0.25">
      <c r="A260">
        <v>255</v>
      </c>
      <c r="B260">
        <v>255</v>
      </c>
      <c r="C260">
        <v>80.888999999999996</v>
      </c>
      <c r="D260">
        <v>104.501</v>
      </c>
      <c r="E260">
        <v>-83.816999999999993</v>
      </c>
      <c r="F260">
        <v>-85.873000000000005</v>
      </c>
      <c r="G260">
        <v>70.052000000000007</v>
      </c>
      <c r="I260">
        <v>-19.193000000000001</v>
      </c>
      <c r="J260">
        <v>2470.16</v>
      </c>
      <c r="K260">
        <v>12.965999999999999</v>
      </c>
      <c r="L260">
        <v>-30.751000000000001</v>
      </c>
      <c r="M260">
        <v>326.37299999999999</v>
      </c>
      <c r="N260">
        <v>13.875999999999999</v>
      </c>
      <c r="O260">
        <v>-0.8</v>
      </c>
      <c r="P260">
        <v>-0.70599999999999996</v>
      </c>
      <c r="Q260">
        <v>-0.36599999999999999</v>
      </c>
      <c r="R260">
        <v>-0.02</v>
      </c>
      <c r="S260">
        <v>0.11600000000000001</v>
      </c>
      <c r="T260">
        <v>0.28299999999999997</v>
      </c>
      <c r="U260">
        <v>7.0000000000000007E-2</v>
      </c>
      <c r="V260">
        <v>0.121</v>
      </c>
      <c r="W260">
        <v>1262.972</v>
      </c>
      <c r="X260">
        <v>510.92700000000002</v>
      </c>
      <c r="Y260">
        <v>890.30600000000004</v>
      </c>
      <c r="Z260">
        <v>70.504000000000005</v>
      </c>
    </row>
    <row r="261" spans="1:26" x14ac:dyDescent="0.25">
      <c r="A261">
        <v>256</v>
      </c>
      <c r="B261">
        <v>256</v>
      </c>
      <c r="C261">
        <v>83.283000000000001</v>
      </c>
      <c r="D261">
        <v>105.93899999999999</v>
      </c>
      <c r="E261">
        <v>-82.858999999999995</v>
      </c>
      <c r="F261">
        <v>-85.873000000000005</v>
      </c>
      <c r="G261">
        <v>72.435000000000002</v>
      </c>
      <c r="I261">
        <v>-19.193000000000001</v>
      </c>
      <c r="J261">
        <v>2484.4630000000002</v>
      </c>
      <c r="K261">
        <v>13.446</v>
      </c>
      <c r="L261">
        <v>-30.751000000000001</v>
      </c>
      <c r="M261">
        <v>369.20800000000003</v>
      </c>
      <c r="N261">
        <v>23.445</v>
      </c>
      <c r="O261">
        <v>-0.79500000000000004</v>
      </c>
      <c r="P261">
        <v>-0.70199999999999996</v>
      </c>
      <c r="Q261">
        <v>-0.375</v>
      </c>
      <c r="R261">
        <v>-2.4E-2</v>
      </c>
      <c r="S261">
        <v>0.111</v>
      </c>
      <c r="T261">
        <v>0.28799999999999998</v>
      </c>
      <c r="U261">
        <v>7.0000000000000007E-2</v>
      </c>
      <c r="V261">
        <v>0.11</v>
      </c>
      <c r="W261">
        <v>1261.1400000000001</v>
      </c>
      <c r="X261">
        <v>510.31599999999997</v>
      </c>
      <c r="Y261">
        <v>886.33900000000006</v>
      </c>
      <c r="Z261">
        <v>70.198999999999998</v>
      </c>
    </row>
    <row r="262" spans="1:26" x14ac:dyDescent="0.25">
      <c r="A262">
        <v>257</v>
      </c>
      <c r="B262">
        <v>257</v>
      </c>
      <c r="C262">
        <v>84.24</v>
      </c>
      <c r="D262">
        <v>105.93899999999999</v>
      </c>
      <c r="E262">
        <v>-83.337999999999994</v>
      </c>
      <c r="F262">
        <v>-83.953999999999994</v>
      </c>
      <c r="G262">
        <v>71.957999999999998</v>
      </c>
      <c r="I262">
        <v>-19.193000000000001</v>
      </c>
      <c r="J262">
        <v>2489.2310000000002</v>
      </c>
      <c r="K262">
        <v>13.446</v>
      </c>
      <c r="L262">
        <v>-30.271000000000001</v>
      </c>
      <c r="M262">
        <v>387.77100000000002</v>
      </c>
      <c r="N262">
        <v>27.273</v>
      </c>
      <c r="O262">
        <v>-0.8</v>
      </c>
      <c r="P262">
        <v>-0.70599999999999996</v>
      </c>
      <c r="Q262">
        <v>-0.36599999999999999</v>
      </c>
      <c r="R262">
        <v>-2.4E-2</v>
      </c>
      <c r="S262">
        <v>0.107</v>
      </c>
      <c r="T262">
        <v>0.28799999999999998</v>
      </c>
      <c r="U262">
        <v>7.0000000000000007E-2</v>
      </c>
      <c r="V262">
        <v>0.113</v>
      </c>
      <c r="W262">
        <v>1252.9000000000001</v>
      </c>
      <c r="X262">
        <v>510.31599999999997</v>
      </c>
      <c r="Y262">
        <v>880.84500000000003</v>
      </c>
      <c r="Z262">
        <v>70.198999999999998</v>
      </c>
    </row>
    <row r="263" spans="1:26" x14ac:dyDescent="0.25">
      <c r="A263">
        <v>258</v>
      </c>
      <c r="B263">
        <v>258</v>
      </c>
      <c r="C263">
        <v>86.155000000000001</v>
      </c>
      <c r="D263">
        <v>106.898</v>
      </c>
      <c r="E263">
        <v>-83.337999999999994</v>
      </c>
      <c r="F263">
        <v>-83.474000000000004</v>
      </c>
      <c r="G263">
        <v>71.957999999999998</v>
      </c>
      <c r="I263">
        <v>-19.672999999999998</v>
      </c>
      <c r="J263">
        <v>2485.893</v>
      </c>
      <c r="K263">
        <v>13.446</v>
      </c>
      <c r="L263">
        <v>-30.751000000000001</v>
      </c>
      <c r="M263">
        <v>390.62700000000001</v>
      </c>
      <c r="N263">
        <v>27.751999999999999</v>
      </c>
      <c r="O263">
        <v>-0.8</v>
      </c>
      <c r="P263">
        <v>-0.70199999999999996</v>
      </c>
      <c r="Q263">
        <v>-0.36599999999999999</v>
      </c>
      <c r="R263">
        <v>-1.4999999999999999E-2</v>
      </c>
      <c r="S263">
        <v>0.107</v>
      </c>
      <c r="T263">
        <v>0.28299999999999997</v>
      </c>
      <c r="U263">
        <v>7.2999999999999995E-2</v>
      </c>
      <c r="V263">
        <v>0.113</v>
      </c>
      <c r="W263">
        <v>1252.5940000000001</v>
      </c>
      <c r="X263">
        <v>510.31599999999997</v>
      </c>
      <c r="Y263">
        <v>880.54</v>
      </c>
      <c r="Z263">
        <v>70.198999999999998</v>
      </c>
    </row>
    <row r="264" spans="1:26" x14ac:dyDescent="0.25">
      <c r="A264">
        <v>259</v>
      </c>
      <c r="B264">
        <v>259</v>
      </c>
      <c r="C264">
        <v>86.155000000000001</v>
      </c>
      <c r="D264">
        <v>106.41800000000001</v>
      </c>
      <c r="E264">
        <v>-82.38</v>
      </c>
      <c r="F264">
        <v>-83.474000000000004</v>
      </c>
      <c r="G264">
        <v>71.957999999999998</v>
      </c>
      <c r="I264">
        <v>-18.713000000000001</v>
      </c>
      <c r="J264">
        <v>2484.4630000000002</v>
      </c>
      <c r="K264">
        <v>13.926</v>
      </c>
      <c r="L264">
        <v>-30.271000000000001</v>
      </c>
      <c r="M264">
        <v>390.62700000000001</v>
      </c>
      <c r="N264">
        <v>28.23</v>
      </c>
      <c r="O264">
        <v>-0.8</v>
      </c>
      <c r="P264">
        <v>-0.70199999999999996</v>
      </c>
      <c r="Q264">
        <v>-0.371</v>
      </c>
      <c r="R264">
        <v>-1.4999999999999999E-2</v>
      </c>
      <c r="S264">
        <v>0.11600000000000001</v>
      </c>
      <c r="T264">
        <v>0.28799999999999998</v>
      </c>
      <c r="U264">
        <v>7.2999999999999995E-2</v>
      </c>
      <c r="V264">
        <v>0.11</v>
      </c>
      <c r="W264">
        <v>1252.289</v>
      </c>
      <c r="X264">
        <v>510.31599999999997</v>
      </c>
      <c r="Y264">
        <v>880.54</v>
      </c>
      <c r="Z264">
        <v>70.504000000000005</v>
      </c>
    </row>
    <row r="265" spans="1:26" x14ac:dyDescent="0.25">
      <c r="A265">
        <v>260</v>
      </c>
      <c r="B265">
        <v>260</v>
      </c>
      <c r="C265">
        <v>84.24</v>
      </c>
      <c r="D265">
        <v>105.93899999999999</v>
      </c>
      <c r="E265">
        <v>-82.38</v>
      </c>
      <c r="F265">
        <v>-82.994</v>
      </c>
      <c r="G265">
        <v>71.480999999999995</v>
      </c>
      <c r="I265">
        <v>-18.713000000000001</v>
      </c>
      <c r="J265">
        <v>2482.0790000000002</v>
      </c>
      <c r="K265">
        <v>13.446</v>
      </c>
      <c r="L265">
        <v>-30.271000000000001</v>
      </c>
      <c r="M265">
        <v>384.43900000000002</v>
      </c>
      <c r="N265">
        <v>27.273</v>
      </c>
      <c r="O265">
        <v>-0.8</v>
      </c>
      <c r="P265">
        <v>-0.71099999999999997</v>
      </c>
      <c r="Q265">
        <v>-0.36599999999999999</v>
      </c>
      <c r="R265">
        <v>-0.02</v>
      </c>
      <c r="S265">
        <v>0.107</v>
      </c>
      <c r="T265">
        <v>0.28299999999999997</v>
      </c>
      <c r="U265">
        <v>7.2999999999999995E-2</v>
      </c>
      <c r="V265">
        <v>0.121</v>
      </c>
      <c r="W265">
        <v>1243.7429999999999</v>
      </c>
      <c r="X265">
        <v>510.31599999999997</v>
      </c>
      <c r="Y265">
        <v>880.54</v>
      </c>
      <c r="Z265">
        <v>70.198999999999998</v>
      </c>
    </row>
    <row r="266" spans="1:26" x14ac:dyDescent="0.25">
      <c r="A266">
        <v>261</v>
      </c>
      <c r="B266">
        <v>261</v>
      </c>
      <c r="C266">
        <v>83.760999999999996</v>
      </c>
      <c r="D266">
        <v>106.41800000000001</v>
      </c>
      <c r="E266">
        <v>-82.38</v>
      </c>
      <c r="F266">
        <v>-82.515000000000001</v>
      </c>
      <c r="G266">
        <v>71.480999999999995</v>
      </c>
      <c r="I266">
        <v>-19.193000000000001</v>
      </c>
      <c r="J266">
        <v>2482.556</v>
      </c>
      <c r="K266">
        <v>12.965999999999999</v>
      </c>
      <c r="L266">
        <v>-30.751000000000001</v>
      </c>
      <c r="M266">
        <v>383.96300000000002</v>
      </c>
      <c r="N266">
        <v>25.838000000000001</v>
      </c>
      <c r="O266">
        <v>-0.8</v>
      </c>
      <c r="P266">
        <v>-0.70599999999999996</v>
      </c>
      <c r="Q266">
        <v>-0.36599999999999999</v>
      </c>
      <c r="R266">
        <v>-0.02</v>
      </c>
      <c r="S266">
        <v>0.111</v>
      </c>
      <c r="T266">
        <v>0.28799999999999998</v>
      </c>
      <c r="U266">
        <v>7.0000000000000007E-2</v>
      </c>
      <c r="V266">
        <v>0.113</v>
      </c>
      <c r="W266">
        <v>1242.5219999999999</v>
      </c>
      <c r="X266">
        <v>502.38099999999997</v>
      </c>
      <c r="Y266">
        <v>870.46799999999996</v>
      </c>
      <c r="Z266">
        <v>70.198999999999998</v>
      </c>
    </row>
    <row r="267" spans="1:26" x14ac:dyDescent="0.25">
      <c r="A267">
        <v>262</v>
      </c>
      <c r="B267">
        <v>262</v>
      </c>
      <c r="C267">
        <v>84.24</v>
      </c>
      <c r="D267">
        <v>105.46</v>
      </c>
      <c r="E267">
        <v>-81.421999999999997</v>
      </c>
      <c r="F267">
        <v>-83.474000000000004</v>
      </c>
      <c r="G267">
        <v>71.957999999999998</v>
      </c>
      <c r="I267">
        <v>-18.233000000000001</v>
      </c>
      <c r="J267">
        <v>2482.556</v>
      </c>
      <c r="K267">
        <v>12.486000000000001</v>
      </c>
      <c r="L267">
        <v>-30.271000000000001</v>
      </c>
      <c r="M267">
        <v>383.01100000000002</v>
      </c>
      <c r="N267">
        <v>26.315999999999999</v>
      </c>
      <c r="O267">
        <v>-0.79500000000000004</v>
      </c>
      <c r="P267">
        <v>-0.70599999999999996</v>
      </c>
      <c r="Q267">
        <v>-0.36099999999999999</v>
      </c>
      <c r="R267">
        <v>-0.02</v>
      </c>
      <c r="S267">
        <v>0.10199999999999999</v>
      </c>
      <c r="T267">
        <v>0.29399999999999998</v>
      </c>
      <c r="U267">
        <v>6.6000000000000003E-2</v>
      </c>
      <c r="V267">
        <v>0.11700000000000001</v>
      </c>
      <c r="W267">
        <v>1240.691</v>
      </c>
      <c r="X267">
        <v>500.85500000000002</v>
      </c>
      <c r="Y267">
        <v>870.46799999999996</v>
      </c>
      <c r="Z267">
        <v>70.198999999999998</v>
      </c>
    </row>
    <row r="268" spans="1:26" x14ac:dyDescent="0.25">
      <c r="A268">
        <v>263</v>
      </c>
      <c r="B268">
        <v>263</v>
      </c>
      <c r="C268">
        <v>83.760999999999996</v>
      </c>
      <c r="D268">
        <v>105.93899999999999</v>
      </c>
      <c r="E268">
        <v>-81.900999999999996</v>
      </c>
      <c r="F268">
        <v>-82.515000000000001</v>
      </c>
      <c r="G268">
        <v>72.911000000000001</v>
      </c>
      <c r="I268">
        <v>-19.193000000000001</v>
      </c>
      <c r="J268">
        <v>2483.9859999999999</v>
      </c>
      <c r="K268">
        <v>12.486000000000001</v>
      </c>
      <c r="L268">
        <v>-29.79</v>
      </c>
      <c r="M268">
        <v>381.58300000000003</v>
      </c>
      <c r="N268">
        <v>26.315999999999999</v>
      </c>
      <c r="O268">
        <v>-0.8</v>
      </c>
      <c r="P268">
        <v>-0.70199999999999996</v>
      </c>
      <c r="Q268">
        <v>-0.36599999999999999</v>
      </c>
      <c r="R268">
        <v>-0.02</v>
      </c>
      <c r="S268">
        <v>0.10199999999999999</v>
      </c>
      <c r="T268">
        <v>0.28299999999999997</v>
      </c>
      <c r="U268">
        <v>6.6000000000000003E-2</v>
      </c>
      <c r="V268">
        <v>0.113</v>
      </c>
      <c r="W268">
        <v>1232.7550000000001</v>
      </c>
      <c r="X268">
        <v>499.93900000000002</v>
      </c>
      <c r="Y268">
        <v>870.46799999999996</v>
      </c>
      <c r="Z268">
        <v>69.894000000000005</v>
      </c>
    </row>
    <row r="269" spans="1:26" x14ac:dyDescent="0.25">
      <c r="A269">
        <v>264</v>
      </c>
      <c r="B269">
        <v>264</v>
      </c>
      <c r="C269">
        <v>77.06</v>
      </c>
      <c r="D269">
        <v>102.104</v>
      </c>
      <c r="E269">
        <v>-80.942999999999998</v>
      </c>
      <c r="F269">
        <v>-82.994</v>
      </c>
      <c r="G269">
        <v>69.575000000000003</v>
      </c>
      <c r="I269">
        <v>-18.233000000000001</v>
      </c>
      <c r="J269">
        <v>2456.8110000000001</v>
      </c>
      <c r="K269">
        <v>12.486000000000001</v>
      </c>
      <c r="L269">
        <v>-30.751000000000001</v>
      </c>
      <c r="M269">
        <v>306.38499999999999</v>
      </c>
      <c r="N269">
        <v>8.6120000000000001</v>
      </c>
      <c r="O269">
        <v>-0.79500000000000004</v>
      </c>
      <c r="P269">
        <v>-0.70199999999999996</v>
      </c>
      <c r="Q269">
        <v>-0.36599999999999999</v>
      </c>
      <c r="R269">
        <v>-2.4E-2</v>
      </c>
      <c r="S269">
        <v>0.111</v>
      </c>
      <c r="T269">
        <v>0.28799999999999998</v>
      </c>
      <c r="U269">
        <v>7.0000000000000007E-2</v>
      </c>
      <c r="V269">
        <v>0.11700000000000001</v>
      </c>
      <c r="W269">
        <v>1233.366</v>
      </c>
      <c r="X269">
        <v>500.54899999999998</v>
      </c>
      <c r="Y269">
        <v>870.16200000000003</v>
      </c>
      <c r="Z269">
        <v>70.504000000000005</v>
      </c>
    </row>
    <row r="270" spans="1:26" x14ac:dyDescent="0.25">
      <c r="A270">
        <v>265</v>
      </c>
      <c r="B270">
        <v>265</v>
      </c>
      <c r="C270">
        <v>78.495999999999995</v>
      </c>
      <c r="D270">
        <v>101.624</v>
      </c>
      <c r="E270">
        <v>-80.942999999999998</v>
      </c>
      <c r="F270">
        <v>-83.474000000000004</v>
      </c>
      <c r="G270">
        <v>69.575000000000003</v>
      </c>
      <c r="I270">
        <v>-17.754000000000001</v>
      </c>
      <c r="J270">
        <v>2469.683</v>
      </c>
      <c r="K270">
        <v>12.486000000000001</v>
      </c>
      <c r="L270">
        <v>-30.751000000000001</v>
      </c>
      <c r="M270">
        <v>317.80700000000002</v>
      </c>
      <c r="N270">
        <v>11.005000000000001</v>
      </c>
      <c r="O270">
        <v>-0.8</v>
      </c>
      <c r="P270">
        <v>-0.70599999999999996</v>
      </c>
      <c r="Q270">
        <v>-0.36599999999999999</v>
      </c>
      <c r="R270">
        <v>-0.02</v>
      </c>
      <c r="S270">
        <v>0.107</v>
      </c>
      <c r="T270">
        <v>0.29399999999999998</v>
      </c>
      <c r="U270">
        <v>7.0000000000000007E-2</v>
      </c>
      <c r="V270">
        <v>0.113</v>
      </c>
      <c r="W270">
        <v>1233.0609999999999</v>
      </c>
      <c r="X270">
        <v>500.24400000000003</v>
      </c>
      <c r="Y270">
        <v>865.58399999999995</v>
      </c>
      <c r="Z270">
        <v>70.504000000000005</v>
      </c>
    </row>
    <row r="271" spans="1:26" x14ac:dyDescent="0.25">
      <c r="A271">
        <v>266</v>
      </c>
      <c r="B271">
        <v>266</v>
      </c>
      <c r="C271">
        <v>76.581000000000003</v>
      </c>
      <c r="D271">
        <v>102.104</v>
      </c>
      <c r="E271">
        <v>-79.984999999999999</v>
      </c>
      <c r="F271">
        <v>-83.474000000000004</v>
      </c>
      <c r="G271">
        <v>69.099000000000004</v>
      </c>
      <c r="I271">
        <v>-19.193000000000001</v>
      </c>
      <c r="J271">
        <v>2471.114</v>
      </c>
      <c r="K271">
        <v>12.486000000000001</v>
      </c>
      <c r="L271">
        <v>-30.271000000000001</v>
      </c>
      <c r="M271">
        <v>320.18700000000001</v>
      </c>
      <c r="N271">
        <v>11.962</v>
      </c>
      <c r="O271">
        <v>-0.8</v>
      </c>
      <c r="P271">
        <v>-0.70599999999999996</v>
      </c>
      <c r="Q271">
        <v>-0.36599999999999999</v>
      </c>
      <c r="R271">
        <v>-0.02</v>
      </c>
      <c r="S271">
        <v>0.11600000000000001</v>
      </c>
      <c r="T271">
        <v>0.28799999999999998</v>
      </c>
      <c r="U271">
        <v>6.6000000000000003E-2</v>
      </c>
      <c r="V271">
        <v>0.113</v>
      </c>
      <c r="W271">
        <v>1223.5989999999999</v>
      </c>
      <c r="X271">
        <v>500.24400000000003</v>
      </c>
      <c r="Y271">
        <v>860.39599999999996</v>
      </c>
      <c r="Z271">
        <v>70.504000000000005</v>
      </c>
    </row>
    <row r="272" spans="1:26" x14ac:dyDescent="0.25">
      <c r="A272">
        <v>267</v>
      </c>
      <c r="B272">
        <v>267</v>
      </c>
      <c r="C272">
        <v>76.102999999999994</v>
      </c>
      <c r="D272">
        <v>101.624</v>
      </c>
      <c r="E272">
        <v>-80.942999999999998</v>
      </c>
      <c r="F272">
        <v>-82.994</v>
      </c>
      <c r="G272">
        <v>68.622</v>
      </c>
      <c r="I272">
        <v>-18.233000000000001</v>
      </c>
      <c r="J272">
        <v>2472.067</v>
      </c>
      <c r="K272">
        <v>12.486000000000001</v>
      </c>
      <c r="L272">
        <v>-31.231999999999999</v>
      </c>
      <c r="M272">
        <v>323.04199999999997</v>
      </c>
      <c r="N272">
        <v>11.962</v>
      </c>
      <c r="O272">
        <v>-0.79500000000000004</v>
      </c>
      <c r="P272">
        <v>-0.70199999999999996</v>
      </c>
      <c r="Q272">
        <v>-0.36599999999999999</v>
      </c>
      <c r="R272">
        <v>-0.02</v>
      </c>
      <c r="S272">
        <v>0.111</v>
      </c>
      <c r="T272">
        <v>0.28299999999999997</v>
      </c>
      <c r="U272">
        <v>7.0000000000000007E-2</v>
      </c>
      <c r="V272">
        <v>0.113</v>
      </c>
      <c r="W272">
        <v>1222.989</v>
      </c>
      <c r="X272">
        <v>499.32900000000001</v>
      </c>
      <c r="Y272">
        <v>861.00599999999997</v>
      </c>
      <c r="Z272">
        <v>70.504000000000005</v>
      </c>
    </row>
    <row r="273" spans="1:26" x14ac:dyDescent="0.25">
      <c r="A273">
        <v>268</v>
      </c>
      <c r="B273">
        <v>268</v>
      </c>
      <c r="C273">
        <v>75.623999999999995</v>
      </c>
      <c r="D273">
        <v>101.145</v>
      </c>
      <c r="E273">
        <v>-80.463999999999999</v>
      </c>
      <c r="F273">
        <v>-82.515000000000001</v>
      </c>
      <c r="G273">
        <v>68.144999999999996</v>
      </c>
      <c r="I273">
        <v>-18.713000000000001</v>
      </c>
      <c r="J273">
        <v>2469.683</v>
      </c>
      <c r="K273">
        <v>12.486000000000001</v>
      </c>
      <c r="L273">
        <v>-30.271000000000001</v>
      </c>
      <c r="M273">
        <v>317.80700000000002</v>
      </c>
      <c r="N273">
        <v>11.483000000000001</v>
      </c>
      <c r="O273">
        <v>-0.8</v>
      </c>
      <c r="P273">
        <v>-0.69699999999999995</v>
      </c>
      <c r="Q273">
        <v>-0.371</v>
      </c>
      <c r="R273">
        <v>-0.02</v>
      </c>
      <c r="S273">
        <v>0.11600000000000001</v>
      </c>
      <c r="T273">
        <v>0.28799999999999998</v>
      </c>
      <c r="U273">
        <v>7.0000000000000007E-2</v>
      </c>
      <c r="V273">
        <v>0.11700000000000001</v>
      </c>
      <c r="W273">
        <v>1215.3579999999999</v>
      </c>
      <c r="X273">
        <v>490.47699999999998</v>
      </c>
      <c r="Y273">
        <v>860.70100000000002</v>
      </c>
      <c r="Z273">
        <v>70.198999999999998</v>
      </c>
    </row>
    <row r="274" spans="1:26" x14ac:dyDescent="0.25">
      <c r="A274">
        <v>269</v>
      </c>
      <c r="B274">
        <v>269</v>
      </c>
      <c r="C274">
        <v>75.623999999999995</v>
      </c>
      <c r="D274">
        <v>101.145</v>
      </c>
      <c r="E274">
        <v>-79.984999999999999</v>
      </c>
      <c r="F274">
        <v>-82.034999999999997</v>
      </c>
      <c r="G274">
        <v>68.622</v>
      </c>
      <c r="I274">
        <v>-18.713000000000001</v>
      </c>
      <c r="J274">
        <v>2464.9160000000002</v>
      </c>
      <c r="K274">
        <v>12.965999999999999</v>
      </c>
      <c r="L274">
        <v>-30.751000000000001</v>
      </c>
      <c r="M274">
        <v>312.096</v>
      </c>
      <c r="N274">
        <v>11.005000000000001</v>
      </c>
      <c r="O274">
        <v>-0.8</v>
      </c>
      <c r="P274">
        <v>-0.70599999999999996</v>
      </c>
      <c r="Q274">
        <v>-0.35599999999999998</v>
      </c>
      <c r="R274">
        <v>-0.02</v>
      </c>
      <c r="S274">
        <v>0.111</v>
      </c>
      <c r="T274">
        <v>0.28799999999999998</v>
      </c>
      <c r="U274">
        <v>7.0000000000000007E-2</v>
      </c>
      <c r="V274">
        <v>0.113</v>
      </c>
      <c r="W274">
        <v>1212.306</v>
      </c>
      <c r="X274">
        <v>490.17200000000003</v>
      </c>
      <c r="Y274">
        <v>861.00599999999997</v>
      </c>
      <c r="Z274">
        <v>70.198999999999998</v>
      </c>
    </row>
    <row r="275" spans="1:26" x14ac:dyDescent="0.25">
      <c r="A275">
        <v>270</v>
      </c>
      <c r="B275">
        <v>270</v>
      </c>
      <c r="C275">
        <v>75.623999999999995</v>
      </c>
      <c r="D275">
        <v>101.145</v>
      </c>
      <c r="E275">
        <v>-80.463999999999999</v>
      </c>
      <c r="F275">
        <v>-82.515000000000001</v>
      </c>
      <c r="G275">
        <v>69.575000000000003</v>
      </c>
      <c r="I275">
        <v>-18.233000000000001</v>
      </c>
      <c r="J275">
        <v>2473.0210000000002</v>
      </c>
      <c r="K275">
        <v>12.486000000000001</v>
      </c>
      <c r="L275">
        <v>-29.79</v>
      </c>
      <c r="M275">
        <v>323.99400000000003</v>
      </c>
      <c r="N275">
        <v>12.44</v>
      </c>
      <c r="O275">
        <v>-0.80400000000000005</v>
      </c>
      <c r="P275">
        <v>-0.70599999999999996</v>
      </c>
      <c r="Q275">
        <v>-0.36599999999999999</v>
      </c>
      <c r="R275">
        <v>-2.4E-2</v>
      </c>
      <c r="S275">
        <v>0.107</v>
      </c>
      <c r="T275">
        <v>0.29399999999999998</v>
      </c>
      <c r="U275">
        <v>7.0000000000000007E-2</v>
      </c>
      <c r="V275">
        <v>0.113</v>
      </c>
      <c r="W275">
        <v>1212.6110000000001</v>
      </c>
      <c r="X275">
        <v>490.47699999999998</v>
      </c>
      <c r="Y275">
        <v>856.428</v>
      </c>
      <c r="Z275">
        <v>70.198999999999998</v>
      </c>
    </row>
    <row r="276" spans="1:26" x14ac:dyDescent="0.25">
      <c r="A276">
        <v>271</v>
      </c>
      <c r="B276">
        <v>271</v>
      </c>
      <c r="C276">
        <v>75.623999999999995</v>
      </c>
      <c r="D276">
        <v>100.666</v>
      </c>
      <c r="E276">
        <v>-79.984999999999999</v>
      </c>
      <c r="F276">
        <v>-82.034999999999997</v>
      </c>
      <c r="G276">
        <v>68.622</v>
      </c>
      <c r="I276">
        <v>-19.193000000000001</v>
      </c>
      <c r="J276">
        <v>2472.5439999999999</v>
      </c>
      <c r="K276">
        <v>12.486000000000001</v>
      </c>
      <c r="L276">
        <v>-30.751000000000001</v>
      </c>
      <c r="M276">
        <v>323.51799999999997</v>
      </c>
      <c r="N276">
        <v>14.353999999999999</v>
      </c>
      <c r="O276">
        <v>-0.8</v>
      </c>
      <c r="P276">
        <v>-0.70599999999999996</v>
      </c>
      <c r="Q276">
        <v>-0.36599999999999999</v>
      </c>
      <c r="R276">
        <v>-2.4E-2</v>
      </c>
      <c r="S276">
        <v>0.111</v>
      </c>
      <c r="T276">
        <v>0.29399999999999998</v>
      </c>
      <c r="U276">
        <v>7.0000000000000007E-2</v>
      </c>
      <c r="V276">
        <v>0.11700000000000001</v>
      </c>
      <c r="W276">
        <v>1210.17</v>
      </c>
      <c r="X276">
        <v>489.86700000000002</v>
      </c>
      <c r="Y276">
        <v>850.62900000000002</v>
      </c>
      <c r="Z276">
        <v>70.198999999999998</v>
      </c>
    </row>
    <row r="277" spans="1:26" x14ac:dyDescent="0.25">
      <c r="A277">
        <v>272</v>
      </c>
      <c r="B277">
        <v>272</v>
      </c>
      <c r="C277">
        <v>78.016999999999996</v>
      </c>
      <c r="D277">
        <v>102.104</v>
      </c>
      <c r="E277">
        <v>-79.028000000000006</v>
      </c>
      <c r="F277">
        <v>-81.075999999999993</v>
      </c>
      <c r="G277">
        <v>70.052000000000007</v>
      </c>
      <c r="I277">
        <v>-18.713000000000001</v>
      </c>
      <c r="J277">
        <v>2485.893</v>
      </c>
      <c r="K277">
        <v>12.005000000000001</v>
      </c>
      <c r="L277">
        <v>-29.79</v>
      </c>
      <c r="M277">
        <v>350.64600000000002</v>
      </c>
      <c r="N277">
        <v>19.617000000000001</v>
      </c>
      <c r="O277">
        <v>-0.79500000000000004</v>
      </c>
      <c r="P277">
        <v>-0.70199999999999996</v>
      </c>
      <c r="Q277">
        <v>-0.36599999999999999</v>
      </c>
      <c r="R277">
        <v>-2.4E-2</v>
      </c>
      <c r="S277">
        <v>0.111</v>
      </c>
      <c r="T277">
        <v>0.28799999999999998</v>
      </c>
      <c r="U277">
        <v>7.0000000000000007E-2</v>
      </c>
      <c r="V277">
        <v>0.11</v>
      </c>
      <c r="W277">
        <v>1203.1500000000001</v>
      </c>
      <c r="X277">
        <v>489.86700000000002</v>
      </c>
      <c r="Y277">
        <v>850.32399999999996</v>
      </c>
      <c r="Z277">
        <v>70.504000000000005</v>
      </c>
    </row>
    <row r="278" spans="1:26" x14ac:dyDescent="0.25">
      <c r="A278">
        <v>273</v>
      </c>
      <c r="B278">
        <v>273</v>
      </c>
      <c r="C278">
        <v>79.453000000000003</v>
      </c>
      <c r="D278">
        <v>102.104</v>
      </c>
      <c r="E278">
        <v>-79.028000000000006</v>
      </c>
      <c r="F278">
        <v>-80.116</v>
      </c>
      <c r="G278">
        <v>70.052000000000007</v>
      </c>
      <c r="I278">
        <v>-18.233000000000001</v>
      </c>
      <c r="J278">
        <v>2489.2310000000002</v>
      </c>
      <c r="K278">
        <v>12.486000000000001</v>
      </c>
      <c r="L278">
        <v>-28.829000000000001</v>
      </c>
      <c r="M278">
        <v>368.25599999999997</v>
      </c>
      <c r="N278">
        <v>23.445</v>
      </c>
      <c r="O278">
        <v>-0.80400000000000005</v>
      </c>
      <c r="P278">
        <v>-0.71099999999999997</v>
      </c>
      <c r="Q278">
        <v>-0.36099999999999999</v>
      </c>
      <c r="R278">
        <v>-2.4E-2</v>
      </c>
      <c r="S278">
        <v>0.107</v>
      </c>
      <c r="T278">
        <v>0.28799999999999998</v>
      </c>
      <c r="U278">
        <v>7.0000000000000007E-2</v>
      </c>
      <c r="V278">
        <v>0.113</v>
      </c>
      <c r="W278">
        <v>1202.845</v>
      </c>
      <c r="X278">
        <v>490.47699999999998</v>
      </c>
      <c r="Y278">
        <v>850.62900000000002</v>
      </c>
      <c r="Z278">
        <v>70.198999999999998</v>
      </c>
    </row>
    <row r="279" spans="1:26" x14ac:dyDescent="0.25">
      <c r="A279">
        <v>274</v>
      </c>
      <c r="B279">
        <v>274</v>
      </c>
      <c r="C279">
        <v>80.888999999999996</v>
      </c>
      <c r="D279">
        <v>103.542</v>
      </c>
      <c r="E279">
        <v>-79.028000000000006</v>
      </c>
      <c r="F279">
        <v>-80.116</v>
      </c>
      <c r="G279">
        <v>70.052000000000007</v>
      </c>
      <c r="I279">
        <v>-18.233000000000001</v>
      </c>
      <c r="J279">
        <v>2487.3240000000001</v>
      </c>
      <c r="K279">
        <v>12.005000000000001</v>
      </c>
      <c r="L279">
        <v>-29.79</v>
      </c>
      <c r="M279">
        <v>381.10700000000003</v>
      </c>
      <c r="N279">
        <v>26.795000000000002</v>
      </c>
      <c r="O279">
        <v>-0.79</v>
      </c>
      <c r="P279">
        <v>-0.70599999999999996</v>
      </c>
      <c r="Q279">
        <v>-0.36099999999999999</v>
      </c>
      <c r="R279">
        <v>-0.02</v>
      </c>
      <c r="S279">
        <v>0.11600000000000001</v>
      </c>
      <c r="T279">
        <v>0.28799999999999998</v>
      </c>
      <c r="U279">
        <v>6.3E-2</v>
      </c>
      <c r="V279">
        <v>0.11</v>
      </c>
      <c r="W279">
        <v>1203.1500000000001</v>
      </c>
      <c r="X279">
        <v>490.17200000000003</v>
      </c>
      <c r="Y279">
        <v>846.05100000000004</v>
      </c>
      <c r="Z279">
        <v>70.504000000000005</v>
      </c>
    </row>
    <row r="280" spans="1:26" x14ac:dyDescent="0.25">
      <c r="A280">
        <v>275</v>
      </c>
      <c r="B280">
        <v>275</v>
      </c>
      <c r="C280">
        <v>80.888999999999996</v>
      </c>
      <c r="D280">
        <v>103.542</v>
      </c>
      <c r="E280">
        <v>-78.069999999999993</v>
      </c>
      <c r="F280">
        <v>-79.637</v>
      </c>
      <c r="G280">
        <v>70.528000000000006</v>
      </c>
      <c r="I280">
        <v>-17.754000000000001</v>
      </c>
      <c r="J280">
        <v>2489.2310000000002</v>
      </c>
      <c r="K280">
        <v>12.005000000000001</v>
      </c>
      <c r="L280">
        <v>-29.79</v>
      </c>
      <c r="M280">
        <v>388.72300000000001</v>
      </c>
      <c r="N280">
        <v>28.23</v>
      </c>
      <c r="O280">
        <v>-0.79500000000000004</v>
      </c>
      <c r="P280">
        <v>-0.70199999999999996</v>
      </c>
      <c r="Q280">
        <v>-0.371</v>
      </c>
      <c r="R280">
        <v>-2.4E-2</v>
      </c>
      <c r="S280">
        <v>0.111</v>
      </c>
      <c r="T280">
        <v>0.28299999999999997</v>
      </c>
      <c r="U280">
        <v>6.6000000000000003E-2</v>
      </c>
      <c r="V280">
        <v>0.11</v>
      </c>
      <c r="W280">
        <v>1193.383</v>
      </c>
      <c r="X280">
        <v>481.32100000000003</v>
      </c>
      <c r="Y280">
        <v>840.86199999999997</v>
      </c>
      <c r="Z280">
        <v>70.198999999999998</v>
      </c>
    </row>
    <row r="281" spans="1:26" x14ac:dyDescent="0.25">
      <c r="A281">
        <v>276</v>
      </c>
      <c r="B281">
        <v>276</v>
      </c>
      <c r="C281">
        <v>81.846999999999994</v>
      </c>
      <c r="D281">
        <v>104.021</v>
      </c>
      <c r="E281">
        <v>-78.549000000000007</v>
      </c>
      <c r="F281">
        <v>-79.156999999999996</v>
      </c>
      <c r="G281">
        <v>71.957999999999998</v>
      </c>
      <c r="I281">
        <v>-17.754000000000001</v>
      </c>
      <c r="J281">
        <v>2489.7080000000001</v>
      </c>
      <c r="K281">
        <v>12.486000000000001</v>
      </c>
      <c r="L281">
        <v>-29.79</v>
      </c>
      <c r="M281">
        <v>393.95800000000003</v>
      </c>
      <c r="N281">
        <v>30.143999999999998</v>
      </c>
      <c r="O281">
        <v>-0.79500000000000004</v>
      </c>
      <c r="P281">
        <v>-0.70199999999999996</v>
      </c>
      <c r="Q281">
        <v>-0.35599999999999998</v>
      </c>
      <c r="R281">
        <v>-0.02</v>
      </c>
      <c r="S281">
        <v>0.111</v>
      </c>
      <c r="T281">
        <v>0.28799999999999998</v>
      </c>
      <c r="U281">
        <v>6.6000000000000003E-2</v>
      </c>
      <c r="V281">
        <v>0.11700000000000001</v>
      </c>
      <c r="W281">
        <v>1192.7729999999999</v>
      </c>
      <c r="X281">
        <v>480.1</v>
      </c>
      <c r="Y281">
        <v>840.55700000000002</v>
      </c>
      <c r="Z281">
        <v>70.198999999999998</v>
      </c>
    </row>
    <row r="282" spans="1:26" x14ac:dyDescent="0.25">
      <c r="A282">
        <v>277</v>
      </c>
      <c r="B282">
        <v>277</v>
      </c>
      <c r="C282">
        <v>82.325000000000003</v>
      </c>
      <c r="D282">
        <v>104.501</v>
      </c>
      <c r="E282">
        <v>-78.069999999999993</v>
      </c>
      <c r="F282">
        <v>-78.677000000000007</v>
      </c>
      <c r="G282">
        <v>71.957999999999998</v>
      </c>
      <c r="I282">
        <v>-17.754000000000001</v>
      </c>
      <c r="J282">
        <v>2493.9989999999998</v>
      </c>
      <c r="K282">
        <v>11.525</v>
      </c>
      <c r="L282">
        <v>-29.31</v>
      </c>
      <c r="M282">
        <v>405.38200000000001</v>
      </c>
      <c r="N282">
        <v>32.536999999999999</v>
      </c>
      <c r="O282">
        <v>-0.79500000000000004</v>
      </c>
      <c r="P282">
        <v>-0.70199999999999996</v>
      </c>
      <c r="Q282">
        <v>-0.36599999999999999</v>
      </c>
      <c r="R282">
        <v>-2.9000000000000001E-2</v>
      </c>
      <c r="S282">
        <v>0.111</v>
      </c>
      <c r="T282">
        <v>0.28799999999999998</v>
      </c>
      <c r="U282">
        <v>6.6000000000000003E-2</v>
      </c>
      <c r="V282">
        <v>0.113</v>
      </c>
      <c r="W282">
        <v>1193.383</v>
      </c>
      <c r="X282">
        <v>480.71100000000001</v>
      </c>
      <c r="Y282">
        <v>840.86199999999997</v>
      </c>
      <c r="Z282">
        <v>70.504000000000005</v>
      </c>
    </row>
    <row r="283" spans="1:26" x14ac:dyDescent="0.25">
      <c r="A283">
        <v>278</v>
      </c>
      <c r="B283">
        <v>278</v>
      </c>
      <c r="C283">
        <v>82.325000000000003</v>
      </c>
      <c r="D283">
        <v>104.021</v>
      </c>
      <c r="E283">
        <v>-78.069999999999993</v>
      </c>
      <c r="F283">
        <v>-79.156999999999996</v>
      </c>
      <c r="G283">
        <v>72.911000000000001</v>
      </c>
      <c r="I283">
        <v>-17.274000000000001</v>
      </c>
      <c r="J283">
        <v>2490.1840000000002</v>
      </c>
      <c r="K283">
        <v>12.486000000000001</v>
      </c>
      <c r="L283">
        <v>-29.79</v>
      </c>
      <c r="M283">
        <v>402.52600000000001</v>
      </c>
      <c r="N283">
        <v>33.015000000000001</v>
      </c>
      <c r="O283">
        <v>-0.79500000000000004</v>
      </c>
      <c r="P283">
        <v>-0.70199999999999996</v>
      </c>
      <c r="Q283">
        <v>-0.36599999999999999</v>
      </c>
      <c r="R283">
        <v>-2.4E-2</v>
      </c>
      <c r="S283">
        <v>0.111</v>
      </c>
      <c r="T283">
        <v>0.28299999999999997</v>
      </c>
      <c r="U283">
        <v>6.3E-2</v>
      </c>
      <c r="V283">
        <v>0.11</v>
      </c>
      <c r="W283">
        <v>1189.72</v>
      </c>
      <c r="X283">
        <v>480.40499999999997</v>
      </c>
      <c r="Y283">
        <v>840.86199999999997</v>
      </c>
      <c r="Z283">
        <v>70.504000000000005</v>
      </c>
    </row>
    <row r="284" spans="1:26" x14ac:dyDescent="0.25">
      <c r="A284">
        <v>279</v>
      </c>
      <c r="B284">
        <v>279</v>
      </c>
      <c r="C284">
        <v>80.888999999999996</v>
      </c>
      <c r="D284">
        <v>103.063</v>
      </c>
      <c r="E284">
        <v>-77.590999999999994</v>
      </c>
      <c r="F284">
        <v>-79.156999999999996</v>
      </c>
      <c r="G284">
        <v>71.957999999999998</v>
      </c>
      <c r="I284">
        <v>-17.274000000000001</v>
      </c>
      <c r="J284">
        <v>2486.37</v>
      </c>
      <c r="K284">
        <v>12.005000000000001</v>
      </c>
      <c r="L284">
        <v>-29.31</v>
      </c>
      <c r="M284">
        <v>389.19900000000001</v>
      </c>
      <c r="N284">
        <v>29.187000000000001</v>
      </c>
      <c r="O284">
        <v>-0.79500000000000004</v>
      </c>
      <c r="P284">
        <v>-0.70199999999999996</v>
      </c>
      <c r="Q284">
        <v>-0.36599999999999999</v>
      </c>
      <c r="R284">
        <v>-0.02</v>
      </c>
      <c r="S284">
        <v>0.111</v>
      </c>
      <c r="T284">
        <v>0.28799999999999998</v>
      </c>
      <c r="U284">
        <v>6.3E-2</v>
      </c>
      <c r="V284">
        <v>0.11700000000000001</v>
      </c>
      <c r="W284">
        <v>1183.0060000000001</v>
      </c>
      <c r="X284">
        <v>481.01600000000002</v>
      </c>
      <c r="Y284">
        <v>841.16700000000003</v>
      </c>
      <c r="Z284">
        <v>70.504000000000005</v>
      </c>
    </row>
    <row r="285" spans="1:26" x14ac:dyDescent="0.25">
      <c r="A285">
        <v>280</v>
      </c>
      <c r="B285">
        <v>280</v>
      </c>
      <c r="C285">
        <v>81.846999999999994</v>
      </c>
      <c r="D285">
        <v>103.063</v>
      </c>
      <c r="E285">
        <v>-77.590999999999994</v>
      </c>
      <c r="F285">
        <v>-77.718000000000004</v>
      </c>
      <c r="G285">
        <v>71.480999999999995</v>
      </c>
      <c r="I285">
        <v>-16.794</v>
      </c>
      <c r="J285">
        <v>2485.4169999999999</v>
      </c>
      <c r="K285">
        <v>12.005000000000001</v>
      </c>
      <c r="L285">
        <v>-28.829000000000001</v>
      </c>
      <c r="M285">
        <v>391.10300000000001</v>
      </c>
      <c r="N285">
        <v>28.709</v>
      </c>
      <c r="O285">
        <v>-0.79500000000000004</v>
      </c>
      <c r="P285">
        <v>-0.70599999999999996</v>
      </c>
      <c r="Q285">
        <v>-0.36599999999999999</v>
      </c>
      <c r="R285">
        <v>-0.02</v>
      </c>
      <c r="S285">
        <v>0.107</v>
      </c>
      <c r="T285">
        <v>0.29399999999999998</v>
      </c>
      <c r="U285">
        <v>7.0000000000000007E-2</v>
      </c>
      <c r="V285">
        <v>0.113</v>
      </c>
      <c r="W285">
        <v>1182.701</v>
      </c>
      <c r="X285">
        <v>480.1</v>
      </c>
      <c r="Y285">
        <v>831.4</v>
      </c>
      <c r="Z285">
        <v>70.198999999999998</v>
      </c>
    </row>
    <row r="286" spans="1:26" x14ac:dyDescent="0.25">
      <c r="A286">
        <v>281</v>
      </c>
      <c r="B286">
        <v>281</v>
      </c>
      <c r="C286">
        <v>80.411000000000001</v>
      </c>
      <c r="D286">
        <v>103.063</v>
      </c>
      <c r="E286">
        <v>-77.111999999999995</v>
      </c>
      <c r="F286">
        <v>-78.677000000000007</v>
      </c>
      <c r="G286">
        <v>73.388000000000005</v>
      </c>
      <c r="I286">
        <v>-18.233000000000001</v>
      </c>
      <c r="J286">
        <v>2483.5100000000002</v>
      </c>
      <c r="K286">
        <v>12.486000000000001</v>
      </c>
      <c r="L286">
        <v>-30.271000000000001</v>
      </c>
      <c r="M286">
        <v>382.53500000000003</v>
      </c>
      <c r="N286">
        <v>26.795000000000002</v>
      </c>
      <c r="O286">
        <v>-0.79500000000000004</v>
      </c>
      <c r="P286">
        <v>-0.69699999999999995</v>
      </c>
      <c r="Q286">
        <v>-0.371</v>
      </c>
      <c r="R286">
        <v>-0.02</v>
      </c>
      <c r="S286">
        <v>0.111</v>
      </c>
      <c r="T286">
        <v>0.28799999999999998</v>
      </c>
      <c r="U286">
        <v>7.0000000000000007E-2</v>
      </c>
      <c r="V286">
        <v>0.11</v>
      </c>
      <c r="W286">
        <v>1172.934</v>
      </c>
      <c r="X286">
        <v>474.911</v>
      </c>
      <c r="Y286">
        <v>830.79</v>
      </c>
      <c r="Z286">
        <v>70.198999999999998</v>
      </c>
    </row>
    <row r="287" spans="1:26" x14ac:dyDescent="0.25">
      <c r="A287">
        <v>282</v>
      </c>
      <c r="B287">
        <v>282</v>
      </c>
      <c r="C287">
        <v>79.932000000000002</v>
      </c>
      <c r="D287">
        <v>102.583</v>
      </c>
      <c r="E287">
        <v>-77.111999999999995</v>
      </c>
      <c r="F287">
        <v>-78.197000000000003</v>
      </c>
      <c r="G287">
        <v>72.435000000000002</v>
      </c>
      <c r="I287">
        <v>-18.233000000000001</v>
      </c>
      <c r="J287">
        <v>2483.5100000000002</v>
      </c>
      <c r="K287">
        <v>11.525</v>
      </c>
      <c r="L287">
        <v>-29.79</v>
      </c>
      <c r="M287">
        <v>375.87099999999998</v>
      </c>
      <c r="N287">
        <v>25.359000000000002</v>
      </c>
      <c r="O287">
        <v>-0.8</v>
      </c>
      <c r="P287">
        <v>-0.71099999999999997</v>
      </c>
      <c r="Q287">
        <v>-0.36599999999999999</v>
      </c>
      <c r="R287">
        <v>-0.02</v>
      </c>
      <c r="S287">
        <v>0.107</v>
      </c>
      <c r="T287">
        <v>0.28299999999999997</v>
      </c>
      <c r="U287">
        <v>6.6000000000000003E-2</v>
      </c>
      <c r="V287">
        <v>0.113</v>
      </c>
      <c r="W287">
        <v>1172.6279999999999</v>
      </c>
      <c r="X287">
        <v>470.33300000000003</v>
      </c>
      <c r="Y287">
        <v>830.79</v>
      </c>
      <c r="Z287">
        <v>70.504000000000005</v>
      </c>
    </row>
    <row r="288" spans="1:26" x14ac:dyDescent="0.25">
      <c r="A288">
        <v>283</v>
      </c>
      <c r="B288">
        <v>283</v>
      </c>
      <c r="C288">
        <v>79.453000000000003</v>
      </c>
      <c r="D288">
        <v>102.583</v>
      </c>
      <c r="E288">
        <v>-77.111999999999995</v>
      </c>
      <c r="F288">
        <v>-78.197000000000003</v>
      </c>
      <c r="G288">
        <v>72.435000000000002</v>
      </c>
      <c r="I288">
        <v>-17.754000000000001</v>
      </c>
      <c r="J288">
        <v>2486.8470000000002</v>
      </c>
      <c r="K288">
        <v>12.005000000000001</v>
      </c>
      <c r="L288">
        <v>-28.829000000000001</v>
      </c>
      <c r="M288">
        <v>383.96300000000002</v>
      </c>
      <c r="N288">
        <v>27.273</v>
      </c>
      <c r="O288">
        <v>-0.79500000000000004</v>
      </c>
      <c r="P288">
        <v>-0.70199999999999996</v>
      </c>
      <c r="Q288">
        <v>-0.36599999999999999</v>
      </c>
      <c r="R288">
        <v>-2.4E-2</v>
      </c>
      <c r="S288">
        <v>0.107</v>
      </c>
      <c r="T288">
        <v>0.28299999999999997</v>
      </c>
      <c r="U288">
        <v>6.3E-2</v>
      </c>
      <c r="V288">
        <v>0.121</v>
      </c>
      <c r="W288">
        <v>1172.6279999999999</v>
      </c>
      <c r="X288">
        <v>470.33300000000003</v>
      </c>
      <c r="Y288">
        <v>831.09500000000003</v>
      </c>
      <c r="Z288">
        <v>70.504000000000005</v>
      </c>
    </row>
    <row r="289" spans="1:26" x14ac:dyDescent="0.25">
      <c r="A289">
        <v>284</v>
      </c>
      <c r="B289">
        <v>284</v>
      </c>
      <c r="C289">
        <v>81.367999999999995</v>
      </c>
      <c r="D289">
        <v>103.542</v>
      </c>
      <c r="E289">
        <v>-77.111999999999995</v>
      </c>
      <c r="F289">
        <v>-77.238</v>
      </c>
      <c r="G289">
        <v>73.388000000000005</v>
      </c>
      <c r="I289">
        <v>-17.274000000000001</v>
      </c>
      <c r="J289">
        <v>2486.8470000000002</v>
      </c>
      <c r="K289">
        <v>12.486000000000001</v>
      </c>
      <c r="L289">
        <v>-29.31</v>
      </c>
      <c r="M289">
        <v>399.67</v>
      </c>
      <c r="N289">
        <v>31.100999999999999</v>
      </c>
      <c r="O289">
        <v>-0.79500000000000004</v>
      </c>
      <c r="P289">
        <v>-0.70599999999999996</v>
      </c>
      <c r="Q289">
        <v>-0.36099999999999999</v>
      </c>
      <c r="R289">
        <v>-0.02</v>
      </c>
      <c r="S289">
        <v>0.111</v>
      </c>
      <c r="T289">
        <v>0.28799999999999998</v>
      </c>
      <c r="U289">
        <v>6.6000000000000003E-2</v>
      </c>
      <c r="V289">
        <v>0.121</v>
      </c>
      <c r="W289">
        <v>1170.797</v>
      </c>
      <c r="X289">
        <v>470.94400000000002</v>
      </c>
      <c r="Y289">
        <v>831.09500000000003</v>
      </c>
      <c r="Z289">
        <v>69.894000000000005</v>
      </c>
    </row>
    <row r="290" spans="1:26" x14ac:dyDescent="0.25">
      <c r="A290">
        <v>285</v>
      </c>
      <c r="B290">
        <v>285</v>
      </c>
      <c r="C290">
        <v>79.453000000000003</v>
      </c>
      <c r="D290">
        <v>102.104</v>
      </c>
      <c r="E290">
        <v>-76.632999999999996</v>
      </c>
      <c r="F290">
        <v>-76.757999999999996</v>
      </c>
      <c r="G290">
        <v>72.435000000000002</v>
      </c>
      <c r="I290">
        <v>-17.274000000000001</v>
      </c>
      <c r="J290">
        <v>2485.4169999999999</v>
      </c>
      <c r="K290">
        <v>12.005000000000001</v>
      </c>
      <c r="L290">
        <v>-29.79</v>
      </c>
      <c r="M290">
        <v>383.01100000000002</v>
      </c>
      <c r="N290">
        <v>26.315999999999999</v>
      </c>
      <c r="O290">
        <v>-0.79500000000000004</v>
      </c>
      <c r="P290">
        <v>-0.69699999999999995</v>
      </c>
      <c r="Q290">
        <v>-0.371</v>
      </c>
      <c r="R290">
        <v>-1.4999999999999999E-2</v>
      </c>
      <c r="S290">
        <v>0.11600000000000001</v>
      </c>
      <c r="T290">
        <v>0.28799999999999998</v>
      </c>
      <c r="U290">
        <v>6.3E-2</v>
      </c>
      <c r="V290">
        <v>0.113</v>
      </c>
      <c r="W290">
        <v>1162.251</v>
      </c>
      <c r="X290">
        <v>470.02800000000002</v>
      </c>
      <c r="Y290">
        <v>823.77</v>
      </c>
      <c r="Z290">
        <v>69.283000000000001</v>
      </c>
    </row>
    <row r="291" spans="1:26" x14ac:dyDescent="0.25">
      <c r="A291">
        <v>286</v>
      </c>
      <c r="B291">
        <v>286</v>
      </c>
      <c r="C291">
        <v>79.453000000000003</v>
      </c>
      <c r="D291">
        <v>102.104</v>
      </c>
      <c r="E291">
        <v>-76.632999999999996</v>
      </c>
      <c r="F291">
        <v>-77.238</v>
      </c>
      <c r="G291">
        <v>72.911000000000001</v>
      </c>
      <c r="I291">
        <v>-17.754000000000001</v>
      </c>
      <c r="J291">
        <v>2476.3580000000002</v>
      </c>
      <c r="K291">
        <v>11.525</v>
      </c>
      <c r="L291">
        <v>-29.79</v>
      </c>
      <c r="M291">
        <v>374.44400000000002</v>
      </c>
      <c r="N291">
        <v>26.315999999999999</v>
      </c>
      <c r="O291">
        <v>-0.8</v>
      </c>
      <c r="P291">
        <v>-0.70199999999999996</v>
      </c>
      <c r="Q291">
        <v>-0.35599999999999998</v>
      </c>
      <c r="R291">
        <v>-2.4E-2</v>
      </c>
      <c r="S291">
        <v>0.111</v>
      </c>
      <c r="T291">
        <v>0.29399999999999998</v>
      </c>
      <c r="U291">
        <v>7.0000000000000007E-2</v>
      </c>
      <c r="V291">
        <v>0.113</v>
      </c>
      <c r="W291">
        <v>1162.556</v>
      </c>
      <c r="X291">
        <v>470.33300000000003</v>
      </c>
      <c r="Y291">
        <v>820.41300000000001</v>
      </c>
      <c r="Z291">
        <v>62.262999999999998</v>
      </c>
    </row>
    <row r="292" spans="1:26" x14ac:dyDescent="0.25">
      <c r="A292">
        <v>287</v>
      </c>
      <c r="B292">
        <v>287</v>
      </c>
      <c r="C292">
        <v>78.495999999999995</v>
      </c>
      <c r="D292">
        <v>102.104</v>
      </c>
      <c r="E292">
        <v>-76.153999999999996</v>
      </c>
      <c r="F292">
        <v>-76.757999999999996</v>
      </c>
      <c r="G292">
        <v>73.864000000000004</v>
      </c>
      <c r="I292">
        <v>-16.794</v>
      </c>
      <c r="J292">
        <v>2486.8470000000002</v>
      </c>
      <c r="K292">
        <v>12.005000000000001</v>
      </c>
      <c r="L292">
        <v>-28.829000000000001</v>
      </c>
      <c r="M292">
        <v>381.58300000000003</v>
      </c>
      <c r="N292">
        <v>26.315999999999999</v>
      </c>
      <c r="O292">
        <v>-0.8</v>
      </c>
      <c r="P292">
        <v>-0.70199999999999996</v>
      </c>
      <c r="Q292">
        <v>-0.36599999999999999</v>
      </c>
      <c r="R292">
        <v>-0.02</v>
      </c>
      <c r="S292">
        <v>0.111</v>
      </c>
      <c r="T292">
        <v>0.28299999999999997</v>
      </c>
      <c r="U292">
        <v>6.6000000000000003E-2</v>
      </c>
      <c r="V292">
        <v>0.11700000000000001</v>
      </c>
      <c r="W292">
        <v>1162.556</v>
      </c>
      <c r="X292">
        <v>470.33300000000003</v>
      </c>
      <c r="Y292">
        <v>820.10699999999997</v>
      </c>
      <c r="Z292">
        <v>67.147000000000006</v>
      </c>
    </row>
    <row r="293" spans="1:26" x14ac:dyDescent="0.25">
      <c r="A293">
        <v>288</v>
      </c>
      <c r="B293">
        <v>288</v>
      </c>
      <c r="C293">
        <v>79.453000000000003</v>
      </c>
      <c r="D293">
        <v>101.624</v>
      </c>
      <c r="E293">
        <v>-75.674999999999997</v>
      </c>
      <c r="F293">
        <v>-76.757999999999996</v>
      </c>
      <c r="G293">
        <v>72.911000000000001</v>
      </c>
      <c r="I293">
        <v>-17.754000000000001</v>
      </c>
      <c r="J293">
        <v>2483.9859999999999</v>
      </c>
      <c r="K293">
        <v>11.045</v>
      </c>
      <c r="L293">
        <v>-29.79</v>
      </c>
      <c r="M293">
        <v>378.72699999999998</v>
      </c>
      <c r="N293">
        <v>26.795000000000002</v>
      </c>
      <c r="O293">
        <v>-0.79500000000000004</v>
      </c>
      <c r="P293">
        <v>-0.70599999999999996</v>
      </c>
      <c r="Q293">
        <v>-0.36099999999999999</v>
      </c>
      <c r="R293">
        <v>-0.02</v>
      </c>
      <c r="S293">
        <v>0.11600000000000001</v>
      </c>
      <c r="T293">
        <v>0.28799999999999998</v>
      </c>
      <c r="U293">
        <v>6.6000000000000003E-2</v>
      </c>
      <c r="V293">
        <v>0.11700000000000001</v>
      </c>
      <c r="W293">
        <v>1155.8420000000001</v>
      </c>
      <c r="X293">
        <v>470.33300000000003</v>
      </c>
      <c r="Y293">
        <v>820.41300000000001</v>
      </c>
      <c r="Z293">
        <v>60.737000000000002</v>
      </c>
    </row>
    <row r="294" spans="1:26" x14ac:dyDescent="0.25">
      <c r="A294">
        <v>289</v>
      </c>
      <c r="B294">
        <v>289</v>
      </c>
      <c r="C294">
        <v>79.453000000000003</v>
      </c>
      <c r="D294">
        <v>102.104</v>
      </c>
      <c r="E294">
        <v>-75.674999999999997</v>
      </c>
      <c r="F294">
        <v>-76.278999999999996</v>
      </c>
      <c r="G294">
        <v>72.911000000000001</v>
      </c>
      <c r="I294">
        <v>-16.794</v>
      </c>
      <c r="J294">
        <v>2488.277</v>
      </c>
      <c r="K294">
        <v>11.525</v>
      </c>
      <c r="L294">
        <v>-29.79</v>
      </c>
      <c r="M294">
        <v>383.01100000000002</v>
      </c>
      <c r="N294">
        <v>27.273</v>
      </c>
      <c r="O294">
        <v>-0.8</v>
      </c>
      <c r="P294">
        <v>-0.70199999999999996</v>
      </c>
      <c r="Q294">
        <v>-0.36599999999999999</v>
      </c>
      <c r="R294">
        <v>-2.4E-2</v>
      </c>
      <c r="S294">
        <v>0.111</v>
      </c>
      <c r="T294">
        <v>0.27700000000000002</v>
      </c>
      <c r="U294">
        <v>6.6000000000000003E-2</v>
      </c>
      <c r="V294">
        <v>0.11</v>
      </c>
      <c r="W294">
        <v>1152.4839999999999</v>
      </c>
      <c r="X294">
        <v>465.45</v>
      </c>
      <c r="Y294">
        <v>818.27599999999995</v>
      </c>
      <c r="Z294">
        <v>64.704999999999998</v>
      </c>
    </row>
    <row r="295" spans="1:26" x14ac:dyDescent="0.25">
      <c r="A295">
        <v>290</v>
      </c>
      <c r="B295">
        <v>290</v>
      </c>
      <c r="C295">
        <v>78.016999999999996</v>
      </c>
      <c r="D295">
        <v>101.145</v>
      </c>
      <c r="E295">
        <v>-75.674999999999997</v>
      </c>
      <c r="F295">
        <v>-76.757999999999996</v>
      </c>
      <c r="G295">
        <v>72.435000000000002</v>
      </c>
      <c r="I295">
        <v>-17.274000000000001</v>
      </c>
      <c r="J295">
        <v>2482.0790000000002</v>
      </c>
      <c r="K295">
        <v>12.486000000000001</v>
      </c>
      <c r="L295">
        <v>-28.829000000000001</v>
      </c>
      <c r="M295">
        <v>372.06400000000002</v>
      </c>
      <c r="N295">
        <v>24.881</v>
      </c>
      <c r="O295">
        <v>-0.80400000000000005</v>
      </c>
      <c r="P295">
        <v>-0.69199999999999995</v>
      </c>
      <c r="Q295">
        <v>-0.36599999999999999</v>
      </c>
      <c r="R295">
        <v>-0.02</v>
      </c>
      <c r="S295">
        <v>0.111</v>
      </c>
      <c r="T295">
        <v>0.28799999999999998</v>
      </c>
      <c r="U295">
        <v>6.3E-2</v>
      </c>
      <c r="V295">
        <v>0.113</v>
      </c>
      <c r="W295">
        <v>1152.79</v>
      </c>
      <c r="X295">
        <v>459.95600000000002</v>
      </c>
      <c r="Y295">
        <v>810.95100000000002</v>
      </c>
      <c r="Z295">
        <v>60.737000000000002</v>
      </c>
    </row>
    <row r="296" spans="1:26" x14ac:dyDescent="0.25">
      <c r="A296">
        <v>291</v>
      </c>
      <c r="B296">
        <v>291</v>
      </c>
      <c r="C296">
        <v>78.016999999999996</v>
      </c>
      <c r="D296">
        <v>100.666</v>
      </c>
      <c r="E296">
        <v>-75.674999999999997</v>
      </c>
      <c r="F296">
        <v>-75.799000000000007</v>
      </c>
      <c r="G296">
        <v>73.864000000000004</v>
      </c>
      <c r="I296">
        <v>-15.834</v>
      </c>
      <c r="J296">
        <v>2480.172</v>
      </c>
      <c r="K296">
        <v>11.045</v>
      </c>
      <c r="L296">
        <v>-27.867999999999999</v>
      </c>
      <c r="M296">
        <v>372.54</v>
      </c>
      <c r="N296">
        <v>24.881</v>
      </c>
      <c r="O296">
        <v>-0.8</v>
      </c>
      <c r="P296">
        <v>-0.70199999999999996</v>
      </c>
      <c r="Q296">
        <v>-0.36599999999999999</v>
      </c>
      <c r="R296">
        <v>-0.02</v>
      </c>
      <c r="S296">
        <v>0.111</v>
      </c>
      <c r="T296">
        <v>0.28299999999999997</v>
      </c>
      <c r="U296">
        <v>6.3E-2</v>
      </c>
      <c r="V296">
        <v>0.11700000000000001</v>
      </c>
      <c r="W296">
        <v>1146.075</v>
      </c>
      <c r="X296">
        <v>460.26100000000002</v>
      </c>
      <c r="Y296">
        <v>810.95100000000002</v>
      </c>
      <c r="Z296">
        <v>59.822000000000003</v>
      </c>
    </row>
    <row r="297" spans="1:26" x14ac:dyDescent="0.25">
      <c r="A297">
        <v>292</v>
      </c>
      <c r="B297">
        <v>292</v>
      </c>
      <c r="C297">
        <v>77.539000000000001</v>
      </c>
      <c r="D297">
        <v>100.666</v>
      </c>
      <c r="E297">
        <v>-74.716999999999999</v>
      </c>
      <c r="F297">
        <v>-75.799000000000007</v>
      </c>
      <c r="G297">
        <v>72.911000000000001</v>
      </c>
      <c r="I297">
        <v>-16.314</v>
      </c>
      <c r="J297">
        <v>2484.4630000000002</v>
      </c>
      <c r="K297">
        <v>11.525</v>
      </c>
      <c r="L297">
        <v>-29.31</v>
      </c>
      <c r="M297">
        <v>376.82299999999998</v>
      </c>
      <c r="N297">
        <v>25.838000000000001</v>
      </c>
      <c r="O297">
        <v>-0.8</v>
      </c>
      <c r="P297">
        <v>-0.69699999999999995</v>
      </c>
      <c r="Q297">
        <v>-0.36599999999999999</v>
      </c>
      <c r="R297">
        <v>-2.9000000000000001E-2</v>
      </c>
      <c r="S297">
        <v>0.111</v>
      </c>
      <c r="T297">
        <v>0.28299999999999997</v>
      </c>
      <c r="U297">
        <v>6.6000000000000003E-2</v>
      </c>
      <c r="V297">
        <v>0.113</v>
      </c>
      <c r="W297">
        <v>1143.0229999999999</v>
      </c>
      <c r="X297">
        <v>460.26100000000002</v>
      </c>
      <c r="Y297">
        <v>810.64599999999996</v>
      </c>
      <c r="Z297">
        <v>60.432000000000002</v>
      </c>
    </row>
    <row r="298" spans="1:26" x14ac:dyDescent="0.25">
      <c r="A298">
        <v>293</v>
      </c>
      <c r="B298">
        <v>293</v>
      </c>
      <c r="C298">
        <v>77.06</v>
      </c>
      <c r="D298">
        <v>101.145</v>
      </c>
      <c r="E298">
        <v>-75.195999999999998</v>
      </c>
      <c r="F298">
        <v>-76.278999999999996</v>
      </c>
      <c r="G298">
        <v>72.911000000000001</v>
      </c>
      <c r="I298">
        <v>-16.794</v>
      </c>
      <c r="J298">
        <v>2484.94</v>
      </c>
      <c r="K298">
        <v>11.525</v>
      </c>
      <c r="L298">
        <v>-28.829000000000001</v>
      </c>
      <c r="M298">
        <v>374.44400000000002</v>
      </c>
      <c r="N298">
        <v>24.881</v>
      </c>
      <c r="O298">
        <v>-0.79</v>
      </c>
      <c r="P298">
        <v>-0.70599999999999996</v>
      </c>
      <c r="Q298">
        <v>-0.36599999999999999</v>
      </c>
      <c r="R298">
        <v>-2.4E-2</v>
      </c>
      <c r="S298">
        <v>0.107</v>
      </c>
      <c r="T298">
        <v>0.28299999999999997</v>
      </c>
      <c r="U298">
        <v>6.6000000000000003E-2</v>
      </c>
      <c r="V298">
        <v>0.11</v>
      </c>
      <c r="W298">
        <v>1142.7180000000001</v>
      </c>
      <c r="X298">
        <v>460.56599999999997</v>
      </c>
      <c r="Y298">
        <v>810.95100000000002</v>
      </c>
      <c r="Z298">
        <v>60.127000000000002</v>
      </c>
    </row>
    <row r="299" spans="1:26" x14ac:dyDescent="0.25">
      <c r="A299">
        <v>294</v>
      </c>
      <c r="B299">
        <v>294</v>
      </c>
      <c r="C299">
        <v>71.316000000000003</v>
      </c>
      <c r="D299">
        <v>97.31</v>
      </c>
      <c r="E299">
        <v>-74.238</v>
      </c>
      <c r="F299">
        <v>-76.278999999999996</v>
      </c>
      <c r="G299">
        <v>71.004999999999995</v>
      </c>
      <c r="I299">
        <v>-16.314</v>
      </c>
      <c r="J299">
        <v>2446.8000000000002</v>
      </c>
      <c r="K299">
        <v>11.045</v>
      </c>
      <c r="L299">
        <v>-29.31</v>
      </c>
      <c r="M299">
        <v>303.05399999999997</v>
      </c>
      <c r="N299">
        <v>10.048</v>
      </c>
      <c r="O299">
        <v>-0.8</v>
      </c>
      <c r="P299">
        <v>-0.70199999999999996</v>
      </c>
      <c r="Q299">
        <v>-0.36599999999999999</v>
      </c>
      <c r="R299">
        <v>-0.02</v>
      </c>
      <c r="S299">
        <v>0.111</v>
      </c>
      <c r="T299">
        <v>0.28299999999999997</v>
      </c>
      <c r="U299">
        <v>6.3E-2</v>
      </c>
      <c r="V299">
        <v>0.113</v>
      </c>
      <c r="W299">
        <v>1136.6130000000001</v>
      </c>
      <c r="X299">
        <v>459.95600000000002</v>
      </c>
      <c r="Y299">
        <v>810.95100000000002</v>
      </c>
      <c r="Z299">
        <v>60.432000000000002</v>
      </c>
    </row>
    <row r="300" spans="1:26" x14ac:dyDescent="0.25">
      <c r="A300">
        <v>295</v>
      </c>
      <c r="B300">
        <v>295</v>
      </c>
      <c r="C300">
        <v>70.358999999999995</v>
      </c>
      <c r="D300">
        <v>95.872</v>
      </c>
      <c r="E300">
        <v>-75.195999999999998</v>
      </c>
      <c r="F300">
        <v>-76.278999999999996</v>
      </c>
      <c r="G300">
        <v>71.004999999999995</v>
      </c>
      <c r="I300">
        <v>-16.794</v>
      </c>
      <c r="J300">
        <v>2465.393</v>
      </c>
      <c r="K300">
        <v>11.045</v>
      </c>
      <c r="L300">
        <v>-29.79</v>
      </c>
      <c r="M300">
        <v>301.14999999999998</v>
      </c>
      <c r="N300">
        <v>7.6550000000000002</v>
      </c>
      <c r="O300">
        <v>-0.81399999999999995</v>
      </c>
      <c r="P300">
        <v>-0.70199999999999996</v>
      </c>
      <c r="Q300">
        <v>-0.371</v>
      </c>
      <c r="R300">
        <v>-0.02</v>
      </c>
      <c r="S300">
        <v>0.121</v>
      </c>
      <c r="T300">
        <v>0.28299999999999997</v>
      </c>
      <c r="U300">
        <v>6.6000000000000003E-2</v>
      </c>
      <c r="V300">
        <v>0.113</v>
      </c>
      <c r="W300">
        <v>1132.951</v>
      </c>
      <c r="X300">
        <v>459.65100000000001</v>
      </c>
      <c r="Y300">
        <v>804.84699999999998</v>
      </c>
      <c r="Z300">
        <v>60.432000000000002</v>
      </c>
    </row>
    <row r="301" spans="1:26" x14ac:dyDescent="0.25">
      <c r="A301">
        <v>296</v>
      </c>
      <c r="B301">
        <v>296</v>
      </c>
      <c r="C301">
        <v>71.795000000000002</v>
      </c>
      <c r="D301">
        <v>96.83</v>
      </c>
      <c r="E301">
        <v>-75.195999999999998</v>
      </c>
      <c r="F301">
        <v>-76.278999999999996</v>
      </c>
      <c r="G301">
        <v>71.480999999999995</v>
      </c>
      <c r="I301">
        <v>-16.794</v>
      </c>
      <c r="J301">
        <v>2475.8809999999999</v>
      </c>
      <c r="K301">
        <v>11.045</v>
      </c>
      <c r="L301">
        <v>-29.31</v>
      </c>
      <c r="M301">
        <v>320.18700000000001</v>
      </c>
      <c r="N301">
        <v>11.962</v>
      </c>
      <c r="O301">
        <v>-0.79500000000000004</v>
      </c>
      <c r="P301">
        <v>-0.70199999999999996</v>
      </c>
      <c r="Q301">
        <v>-0.371</v>
      </c>
      <c r="R301">
        <v>-1.4999999999999999E-2</v>
      </c>
      <c r="S301">
        <v>0.111</v>
      </c>
      <c r="T301">
        <v>0.28799999999999998</v>
      </c>
      <c r="U301">
        <v>6.6000000000000003E-2</v>
      </c>
      <c r="V301">
        <v>0.113</v>
      </c>
      <c r="W301">
        <v>1132.646</v>
      </c>
      <c r="X301">
        <v>459.346</v>
      </c>
      <c r="Y301">
        <v>800.87900000000002</v>
      </c>
      <c r="Z301">
        <v>60.432000000000002</v>
      </c>
    </row>
    <row r="302" spans="1:26" x14ac:dyDescent="0.25">
      <c r="A302">
        <v>297</v>
      </c>
      <c r="B302">
        <v>297</v>
      </c>
      <c r="C302">
        <v>70.358999999999995</v>
      </c>
      <c r="D302">
        <v>96.350999999999999</v>
      </c>
      <c r="E302">
        <v>-74.716999999999999</v>
      </c>
      <c r="F302">
        <v>-76.757999999999996</v>
      </c>
      <c r="G302">
        <v>71.480999999999995</v>
      </c>
      <c r="I302">
        <v>-16.794</v>
      </c>
      <c r="J302">
        <v>2473.4969999999998</v>
      </c>
      <c r="K302">
        <v>10.565</v>
      </c>
      <c r="L302">
        <v>-30.271000000000001</v>
      </c>
      <c r="M302">
        <v>312.572</v>
      </c>
      <c r="N302">
        <v>10.526</v>
      </c>
      <c r="O302">
        <v>-0.79500000000000004</v>
      </c>
      <c r="P302">
        <v>-0.69699999999999995</v>
      </c>
      <c r="Q302">
        <v>-0.36099999999999999</v>
      </c>
      <c r="R302">
        <v>-0.02</v>
      </c>
      <c r="S302">
        <v>0.11600000000000001</v>
      </c>
      <c r="T302">
        <v>0.28299999999999997</v>
      </c>
      <c r="U302">
        <v>6.3E-2</v>
      </c>
      <c r="V302">
        <v>0.11700000000000001</v>
      </c>
      <c r="W302">
        <v>1132.3399999999999</v>
      </c>
      <c r="X302">
        <v>451.10500000000002</v>
      </c>
      <c r="Y302">
        <v>800.57399999999996</v>
      </c>
      <c r="Z302">
        <v>60.432000000000002</v>
      </c>
    </row>
    <row r="303" spans="1:26" x14ac:dyDescent="0.25">
      <c r="A303">
        <v>298</v>
      </c>
      <c r="B303">
        <v>298</v>
      </c>
      <c r="C303">
        <v>70.358999999999995</v>
      </c>
      <c r="D303">
        <v>95.872</v>
      </c>
      <c r="E303">
        <v>-74.238</v>
      </c>
      <c r="F303">
        <v>-76.278999999999996</v>
      </c>
      <c r="G303">
        <v>71.480999999999995</v>
      </c>
      <c r="I303">
        <v>-16.314</v>
      </c>
      <c r="J303">
        <v>2469.683</v>
      </c>
      <c r="K303">
        <v>11.525</v>
      </c>
      <c r="L303">
        <v>-30.271000000000001</v>
      </c>
      <c r="M303">
        <v>312.572</v>
      </c>
      <c r="N303">
        <v>11.962</v>
      </c>
      <c r="O303">
        <v>-0.8</v>
      </c>
      <c r="P303">
        <v>-0.69699999999999995</v>
      </c>
      <c r="Q303">
        <v>-0.36099999999999999</v>
      </c>
      <c r="R303">
        <v>-0.02</v>
      </c>
      <c r="S303">
        <v>0.11600000000000001</v>
      </c>
      <c r="T303">
        <v>0.28299999999999997</v>
      </c>
      <c r="U303">
        <v>5.8999999999999997E-2</v>
      </c>
      <c r="V303">
        <v>0.113</v>
      </c>
      <c r="W303">
        <v>1123.184</v>
      </c>
      <c r="X303">
        <v>450.18900000000002</v>
      </c>
      <c r="Y303">
        <v>800.87900000000002</v>
      </c>
      <c r="Z303">
        <v>60.432000000000002</v>
      </c>
    </row>
    <row r="304" spans="1:26" x14ac:dyDescent="0.25">
      <c r="A304">
        <v>299</v>
      </c>
      <c r="B304">
        <v>299</v>
      </c>
      <c r="C304">
        <v>69.88</v>
      </c>
      <c r="D304">
        <v>97.31</v>
      </c>
      <c r="E304">
        <v>-74.716999999999999</v>
      </c>
      <c r="F304">
        <v>-76.278999999999996</v>
      </c>
      <c r="G304">
        <v>71.957999999999998</v>
      </c>
      <c r="I304">
        <v>-17.274000000000001</v>
      </c>
      <c r="J304">
        <v>2475.8809999999999</v>
      </c>
      <c r="K304">
        <v>11.525</v>
      </c>
      <c r="L304">
        <v>-29.31</v>
      </c>
      <c r="M304">
        <v>319.71100000000001</v>
      </c>
      <c r="N304">
        <v>12.919</v>
      </c>
      <c r="O304">
        <v>-0.8</v>
      </c>
      <c r="P304">
        <v>-0.70199999999999996</v>
      </c>
      <c r="Q304">
        <v>-0.36099999999999999</v>
      </c>
      <c r="R304">
        <v>-0.02</v>
      </c>
      <c r="S304">
        <v>0.107</v>
      </c>
      <c r="T304">
        <v>0.28299999999999997</v>
      </c>
      <c r="U304">
        <v>6.3E-2</v>
      </c>
      <c r="V304">
        <v>0.11700000000000001</v>
      </c>
      <c r="W304">
        <v>1122.8789999999999</v>
      </c>
      <c r="X304">
        <v>450.8</v>
      </c>
      <c r="Y304">
        <v>800.87900000000002</v>
      </c>
      <c r="Z304">
        <v>60.432000000000002</v>
      </c>
    </row>
    <row r="305" spans="1:26" x14ac:dyDescent="0.25">
      <c r="A305">
        <v>300</v>
      </c>
      <c r="B305">
        <v>300</v>
      </c>
      <c r="C305">
        <v>70.837000000000003</v>
      </c>
      <c r="D305">
        <v>95.872</v>
      </c>
      <c r="E305">
        <v>-74.238</v>
      </c>
      <c r="F305">
        <v>-75.319000000000003</v>
      </c>
      <c r="G305">
        <v>72.435000000000002</v>
      </c>
      <c r="I305">
        <v>-16.314</v>
      </c>
      <c r="J305">
        <v>2476.3580000000002</v>
      </c>
      <c r="K305">
        <v>10.565</v>
      </c>
      <c r="L305">
        <v>-29.79</v>
      </c>
      <c r="M305">
        <v>327.80099999999999</v>
      </c>
      <c r="N305">
        <v>14.833</v>
      </c>
      <c r="O305">
        <v>-0.79500000000000004</v>
      </c>
      <c r="P305">
        <v>-0.70199999999999996</v>
      </c>
      <c r="Q305">
        <v>-0.36099999999999999</v>
      </c>
      <c r="R305">
        <v>-0.02</v>
      </c>
      <c r="S305">
        <v>0.111</v>
      </c>
      <c r="T305">
        <v>0.28799999999999998</v>
      </c>
      <c r="U305">
        <v>6.3E-2</v>
      </c>
      <c r="V305">
        <v>0.113</v>
      </c>
      <c r="W305">
        <v>1122.5740000000001</v>
      </c>
      <c r="X305">
        <v>450.49400000000003</v>
      </c>
      <c r="Y305">
        <v>800.57399999999996</v>
      </c>
      <c r="Z305">
        <v>60.432000000000002</v>
      </c>
    </row>
    <row r="306" spans="1:26" x14ac:dyDescent="0.25">
      <c r="A306">
        <v>301</v>
      </c>
      <c r="B306">
        <v>301</v>
      </c>
      <c r="C306">
        <v>72.751999999999995</v>
      </c>
      <c r="D306">
        <v>97.789000000000001</v>
      </c>
      <c r="E306">
        <v>-76.632999999999996</v>
      </c>
      <c r="F306">
        <v>-79.156999999999996</v>
      </c>
      <c r="G306">
        <v>72.911000000000001</v>
      </c>
      <c r="I306">
        <v>-17.274000000000001</v>
      </c>
      <c r="J306">
        <v>2478.2649999999999</v>
      </c>
      <c r="K306">
        <v>11.045</v>
      </c>
      <c r="L306">
        <v>-31.231999999999999</v>
      </c>
      <c r="M306">
        <v>330.18099999999998</v>
      </c>
      <c r="N306">
        <v>13.875999999999999</v>
      </c>
      <c r="O306">
        <v>-0.8</v>
      </c>
      <c r="P306">
        <v>-0.69699999999999995</v>
      </c>
      <c r="Q306">
        <v>-0.36599999999999999</v>
      </c>
      <c r="R306">
        <v>-2.4E-2</v>
      </c>
      <c r="S306">
        <v>0.111</v>
      </c>
      <c r="T306">
        <v>0.28299999999999997</v>
      </c>
      <c r="U306">
        <v>6.3E-2</v>
      </c>
      <c r="V306">
        <v>0.11</v>
      </c>
      <c r="W306">
        <v>1122.268</v>
      </c>
      <c r="X306">
        <v>450.8</v>
      </c>
      <c r="Y306">
        <v>800.57399999999996</v>
      </c>
      <c r="Z306">
        <v>60.432000000000002</v>
      </c>
    </row>
    <row r="307" spans="1:26" x14ac:dyDescent="0.25">
      <c r="A307">
        <v>302</v>
      </c>
      <c r="B307">
        <v>302</v>
      </c>
      <c r="C307">
        <v>76.581000000000003</v>
      </c>
      <c r="D307">
        <v>100.666</v>
      </c>
      <c r="E307">
        <v>-82.858999999999995</v>
      </c>
      <c r="F307">
        <v>-84.912999999999997</v>
      </c>
      <c r="G307">
        <v>73.388000000000005</v>
      </c>
      <c r="I307">
        <v>-18.233000000000001</v>
      </c>
      <c r="J307">
        <v>2471.114</v>
      </c>
      <c r="K307">
        <v>12.005000000000001</v>
      </c>
      <c r="L307">
        <v>-30.751000000000001</v>
      </c>
      <c r="M307">
        <v>322.08999999999997</v>
      </c>
      <c r="N307">
        <v>11.005000000000001</v>
      </c>
      <c r="O307">
        <v>-0.79500000000000004</v>
      </c>
      <c r="P307">
        <v>-0.69699999999999995</v>
      </c>
      <c r="Q307">
        <v>-0.36599999999999999</v>
      </c>
      <c r="R307">
        <v>-0.02</v>
      </c>
      <c r="S307">
        <v>0.111</v>
      </c>
      <c r="T307">
        <v>0.28299999999999997</v>
      </c>
      <c r="U307">
        <v>7.0000000000000007E-2</v>
      </c>
      <c r="V307">
        <v>0.11700000000000001</v>
      </c>
      <c r="W307">
        <v>1178.1220000000001</v>
      </c>
      <c r="X307">
        <v>462.39800000000002</v>
      </c>
      <c r="Y307">
        <v>811.25599999999997</v>
      </c>
      <c r="Z307">
        <v>70.198999999999998</v>
      </c>
    </row>
    <row r="308" spans="1:26" x14ac:dyDescent="0.25">
      <c r="A308">
        <v>303</v>
      </c>
      <c r="B308">
        <v>303</v>
      </c>
      <c r="C308">
        <v>82.325000000000003</v>
      </c>
      <c r="D308">
        <v>105.93899999999999</v>
      </c>
      <c r="E308">
        <v>-85.731999999999999</v>
      </c>
      <c r="F308">
        <v>-87.790999999999997</v>
      </c>
      <c r="G308">
        <v>75.771000000000001</v>
      </c>
      <c r="I308">
        <v>-20.632000000000001</v>
      </c>
      <c r="J308">
        <v>2485.4169999999999</v>
      </c>
      <c r="K308">
        <v>13.446</v>
      </c>
      <c r="L308">
        <v>-31.712</v>
      </c>
      <c r="M308">
        <v>367.78</v>
      </c>
      <c r="N308">
        <v>20.574000000000002</v>
      </c>
      <c r="O308">
        <v>-0.8</v>
      </c>
      <c r="P308">
        <v>-0.69699999999999995</v>
      </c>
      <c r="Q308">
        <v>-0.36599999999999999</v>
      </c>
      <c r="R308">
        <v>-2.4E-2</v>
      </c>
      <c r="S308">
        <v>0.111</v>
      </c>
      <c r="T308">
        <v>0.28299999999999997</v>
      </c>
      <c r="U308">
        <v>7.2999999999999995E-2</v>
      </c>
      <c r="V308">
        <v>0.121</v>
      </c>
      <c r="W308">
        <v>1246.7950000000001</v>
      </c>
      <c r="X308">
        <v>489.56200000000001</v>
      </c>
      <c r="Y308">
        <v>853.98599999999999</v>
      </c>
      <c r="Z308">
        <v>70.504000000000005</v>
      </c>
    </row>
    <row r="309" spans="1:26" x14ac:dyDescent="0.25">
      <c r="A309">
        <v>304</v>
      </c>
      <c r="B309">
        <v>304</v>
      </c>
      <c r="C309">
        <v>84.24</v>
      </c>
      <c r="D309">
        <v>108.816</v>
      </c>
      <c r="E309">
        <v>-89.563999999999993</v>
      </c>
      <c r="F309">
        <v>-91.629000000000005</v>
      </c>
      <c r="G309">
        <v>76.724000000000004</v>
      </c>
      <c r="I309">
        <v>-20.632000000000001</v>
      </c>
      <c r="J309">
        <v>2480.172</v>
      </c>
      <c r="K309">
        <v>14.407</v>
      </c>
      <c r="L309">
        <v>-32.673000000000002</v>
      </c>
      <c r="M309">
        <v>365.4</v>
      </c>
      <c r="N309">
        <v>19.138999999999999</v>
      </c>
      <c r="O309">
        <v>-0.8</v>
      </c>
      <c r="P309">
        <v>-0.70199999999999996</v>
      </c>
      <c r="Q309">
        <v>-0.36099999999999999</v>
      </c>
      <c r="R309">
        <v>-0.02</v>
      </c>
      <c r="S309">
        <v>0.11600000000000001</v>
      </c>
      <c r="T309">
        <v>0.28299999999999997</v>
      </c>
      <c r="U309">
        <v>7.2999999999999995E-2</v>
      </c>
      <c r="V309">
        <v>0.113</v>
      </c>
      <c r="W309">
        <v>1293.798</v>
      </c>
      <c r="X309">
        <v>526.18700000000001</v>
      </c>
      <c r="Y309">
        <v>905.26199999999994</v>
      </c>
      <c r="Z309">
        <v>79.355000000000004</v>
      </c>
    </row>
    <row r="310" spans="1:26" x14ac:dyDescent="0.25">
      <c r="A310">
        <v>305</v>
      </c>
      <c r="B310">
        <v>305</v>
      </c>
      <c r="C310">
        <v>87.590999999999994</v>
      </c>
      <c r="D310">
        <v>111.21299999999999</v>
      </c>
      <c r="E310">
        <v>-91</v>
      </c>
      <c r="F310">
        <v>-92.108999999999995</v>
      </c>
      <c r="G310">
        <v>77.2</v>
      </c>
      <c r="I310">
        <v>-20.632000000000001</v>
      </c>
      <c r="J310">
        <v>2484.4630000000002</v>
      </c>
      <c r="K310">
        <v>14.887</v>
      </c>
      <c r="L310">
        <v>-32.192999999999998</v>
      </c>
      <c r="M310">
        <v>379.67899999999997</v>
      </c>
      <c r="N310">
        <v>22.488</v>
      </c>
      <c r="O310">
        <v>-0.8</v>
      </c>
      <c r="P310">
        <v>-0.70599999999999996</v>
      </c>
      <c r="Q310">
        <v>-0.36099999999999999</v>
      </c>
      <c r="R310">
        <v>-2.4E-2</v>
      </c>
      <c r="S310">
        <v>0.111</v>
      </c>
      <c r="T310">
        <v>0.28299999999999997</v>
      </c>
      <c r="U310">
        <v>7.6999999999999999E-2</v>
      </c>
      <c r="V310">
        <v>0.113</v>
      </c>
      <c r="W310">
        <v>1338.97</v>
      </c>
      <c r="X310">
        <v>545.41600000000005</v>
      </c>
      <c r="Y310">
        <v>934.56200000000001</v>
      </c>
      <c r="Z310">
        <v>80.271000000000001</v>
      </c>
    </row>
    <row r="311" spans="1:26" x14ac:dyDescent="0.25">
      <c r="A311">
        <v>306</v>
      </c>
      <c r="B311">
        <v>306</v>
      </c>
      <c r="C311">
        <v>87.590999999999994</v>
      </c>
      <c r="D311">
        <v>110.733</v>
      </c>
      <c r="E311">
        <v>-91.957999999999998</v>
      </c>
      <c r="F311">
        <v>-92.587999999999994</v>
      </c>
      <c r="G311">
        <v>77.2</v>
      </c>
      <c r="I311">
        <v>-21.111999999999998</v>
      </c>
      <c r="J311">
        <v>2478.2649999999999</v>
      </c>
      <c r="K311">
        <v>14.887</v>
      </c>
      <c r="L311">
        <v>-32.673000000000002</v>
      </c>
      <c r="M311">
        <v>371.58800000000002</v>
      </c>
      <c r="N311">
        <v>20.574000000000002</v>
      </c>
      <c r="O311">
        <v>-0.79500000000000004</v>
      </c>
      <c r="P311">
        <v>-0.70199999999999996</v>
      </c>
      <c r="Q311">
        <v>-0.35599999999999998</v>
      </c>
      <c r="R311">
        <v>-0.02</v>
      </c>
      <c r="S311">
        <v>0.111</v>
      </c>
      <c r="T311">
        <v>0.28799999999999998</v>
      </c>
      <c r="U311">
        <v>0.08</v>
      </c>
      <c r="V311">
        <v>0.113</v>
      </c>
      <c r="W311">
        <v>1352.3989999999999</v>
      </c>
      <c r="X311">
        <v>550.29899999999998</v>
      </c>
      <c r="Y311">
        <v>940.97199999999998</v>
      </c>
      <c r="Z311">
        <v>80.271000000000001</v>
      </c>
    </row>
    <row r="312" spans="1:26" x14ac:dyDescent="0.25">
      <c r="A312">
        <v>307</v>
      </c>
      <c r="B312">
        <v>307</v>
      </c>
      <c r="C312">
        <v>89.983999999999995</v>
      </c>
      <c r="D312">
        <v>112.651</v>
      </c>
      <c r="E312">
        <v>-91</v>
      </c>
      <c r="F312">
        <v>-92.108999999999995</v>
      </c>
      <c r="G312">
        <v>79.106999999999999</v>
      </c>
      <c r="I312">
        <v>-21.591999999999999</v>
      </c>
      <c r="J312">
        <v>2489.2310000000002</v>
      </c>
      <c r="K312">
        <v>15.367000000000001</v>
      </c>
      <c r="L312">
        <v>-32.192999999999998</v>
      </c>
      <c r="M312">
        <v>406.81</v>
      </c>
      <c r="N312">
        <v>28.23</v>
      </c>
      <c r="O312">
        <v>-0.79</v>
      </c>
      <c r="P312">
        <v>-0.69699999999999995</v>
      </c>
      <c r="Q312">
        <v>-0.375</v>
      </c>
      <c r="R312">
        <v>-2.4E-2</v>
      </c>
      <c r="S312">
        <v>0.111</v>
      </c>
      <c r="T312">
        <v>0.28799999999999998</v>
      </c>
      <c r="U312">
        <v>0.08</v>
      </c>
      <c r="V312">
        <v>0.113</v>
      </c>
      <c r="W312">
        <v>1353.009</v>
      </c>
      <c r="X312">
        <v>550.29899999999998</v>
      </c>
      <c r="Y312">
        <v>940.97199999999998</v>
      </c>
      <c r="Z312">
        <v>80.881</v>
      </c>
    </row>
    <row r="313" spans="1:26" x14ac:dyDescent="0.25">
      <c r="A313">
        <v>308</v>
      </c>
      <c r="B313">
        <v>308</v>
      </c>
      <c r="C313">
        <v>97.164000000000001</v>
      </c>
      <c r="D313">
        <v>118.883</v>
      </c>
      <c r="E313">
        <v>-100.099</v>
      </c>
      <c r="F313">
        <v>-101.223</v>
      </c>
      <c r="G313">
        <v>81.013000000000005</v>
      </c>
      <c r="I313">
        <v>-23.991</v>
      </c>
      <c r="J313">
        <v>2483.9859999999999</v>
      </c>
      <c r="K313">
        <v>16.808</v>
      </c>
      <c r="L313">
        <v>-33.154000000000003</v>
      </c>
      <c r="M313">
        <v>407.286</v>
      </c>
      <c r="N313">
        <v>26.315999999999999</v>
      </c>
      <c r="O313">
        <v>-0.80900000000000005</v>
      </c>
      <c r="P313">
        <v>-0.70599999999999996</v>
      </c>
      <c r="Q313">
        <v>-0.375</v>
      </c>
      <c r="R313">
        <v>-2.4E-2</v>
      </c>
      <c r="S313">
        <v>0.11600000000000001</v>
      </c>
      <c r="T313">
        <v>0.29899999999999999</v>
      </c>
      <c r="U313">
        <v>8.6999999999999994E-2</v>
      </c>
      <c r="V313">
        <v>0.113</v>
      </c>
      <c r="W313">
        <v>1389.33</v>
      </c>
      <c r="X313">
        <v>557.31899999999996</v>
      </c>
      <c r="Y313">
        <v>947.99199999999996</v>
      </c>
      <c r="Z313">
        <v>80.881</v>
      </c>
    </row>
    <row r="314" spans="1:26" x14ac:dyDescent="0.25">
      <c r="A314">
        <v>309</v>
      </c>
      <c r="B314">
        <v>309</v>
      </c>
      <c r="C314">
        <v>96.206999999999994</v>
      </c>
      <c r="D314">
        <v>120.801</v>
      </c>
      <c r="E314">
        <v>-105.846</v>
      </c>
      <c r="F314">
        <v>-106.979</v>
      </c>
      <c r="G314">
        <v>79.106999999999999</v>
      </c>
      <c r="I314">
        <v>-25.431000000000001</v>
      </c>
      <c r="J314">
        <v>2462.5320000000002</v>
      </c>
      <c r="K314">
        <v>17.288</v>
      </c>
      <c r="L314">
        <v>-35.075000000000003</v>
      </c>
      <c r="M314">
        <v>344.459</v>
      </c>
      <c r="N314">
        <v>11.005000000000001</v>
      </c>
      <c r="O314">
        <v>-0.81899999999999995</v>
      </c>
      <c r="P314">
        <v>-0.73499999999999999</v>
      </c>
      <c r="Q314">
        <v>-0.38500000000000001</v>
      </c>
      <c r="R314">
        <v>-0.02</v>
      </c>
      <c r="S314">
        <v>0.121</v>
      </c>
      <c r="T314">
        <v>0.31</v>
      </c>
      <c r="U314">
        <v>9.0999999999999998E-2</v>
      </c>
      <c r="V314">
        <v>0.11700000000000001</v>
      </c>
      <c r="W314">
        <v>1483.335</v>
      </c>
      <c r="X314">
        <v>574.71600000000001</v>
      </c>
      <c r="Y314">
        <v>983.702</v>
      </c>
      <c r="Z314">
        <v>90.343000000000004</v>
      </c>
    </row>
    <row r="315" spans="1:26" x14ac:dyDescent="0.25">
      <c r="A315">
        <v>310</v>
      </c>
      <c r="B315">
        <v>310</v>
      </c>
      <c r="C315">
        <v>98.122</v>
      </c>
      <c r="D315">
        <v>122.71899999999999</v>
      </c>
      <c r="E315">
        <v>-105.367</v>
      </c>
      <c r="F315">
        <v>-107.458</v>
      </c>
      <c r="G315">
        <v>79.582999999999998</v>
      </c>
      <c r="I315">
        <v>-25.431000000000001</v>
      </c>
      <c r="J315">
        <v>2471.114</v>
      </c>
      <c r="K315">
        <v>18.248000000000001</v>
      </c>
      <c r="L315">
        <v>-34.594999999999999</v>
      </c>
      <c r="M315">
        <v>357.30900000000003</v>
      </c>
      <c r="N315">
        <v>11.962</v>
      </c>
      <c r="O315">
        <v>-0.82899999999999996</v>
      </c>
      <c r="P315">
        <v>-0.74399999999999999</v>
      </c>
      <c r="Q315">
        <v>-0.39900000000000002</v>
      </c>
      <c r="R315">
        <v>-0.02</v>
      </c>
      <c r="S315">
        <v>0.126</v>
      </c>
      <c r="T315">
        <v>0.315</v>
      </c>
      <c r="U315">
        <v>9.0999999999999998E-2</v>
      </c>
      <c r="V315">
        <v>0.11700000000000001</v>
      </c>
      <c r="W315">
        <v>1538.579</v>
      </c>
      <c r="X315">
        <v>634.53800000000001</v>
      </c>
      <c r="Y315">
        <v>1053.595</v>
      </c>
      <c r="Z315">
        <v>90.343000000000004</v>
      </c>
    </row>
    <row r="316" spans="1:26" x14ac:dyDescent="0.25">
      <c r="A316">
        <v>311</v>
      </c>
      <c r="B316">
        <v>311</v>
      </c>
      <c r="C316">
        <v>93.334999999999994</v>
      </c>
      <c r="D316">
        <v>121.28100000000001</v>
      </c>
      <c r="E316">
        <v>-104.88800000000001</v>
      </c>
      <c r="F316">
        <v>-107.938</v>
      </c>
      <c r="G316">
        <v>78.63</v>
      </c>
      <c r="I316">
        <v>-25.91</v>
      </c>
      <c r="J316">
        <v>2461.1019999999999</v>
      </c>
      <c r="K316">
        <v>17.768000000000001</v>
      </c>
      <c r="L316">
        <v>-36.036000000000001</v>
      </c>
      <c r="M316">
        <v>317.33100000000002</v>
      </c>
      <c r="N316">
        <v>2.3919999999999999</v>
      </c>
      <c r="O316">
        <v>-0.82899999999999996</v>
      </c>
      <c r="P316">
        <v>-0.74</v>
      </c>
      <c r="Q316">
        <v>-0.39900000000000002</v>
      </c>
      <c r="R316">
        <v>-2.4E-2</v>
      </c>
      <c r="S316">
        <v>0.13100000000000001</v>
      </c>
      <c r="T316">
        <v>0.31</v>
      </c>
      <c r="U316">
        <v>8.4000000000000005E-2</v>
      </c>
      <c r="V316">
        <v>0.113</v>
      </c>
      <c r="W316">
        <v>1538.2739999999999</v>
      </c>
      <c r="X316">
        <v>633.31700000000001</v>
      </c>
      <c r="Y316">
        <v>1060.921</v>
      </c>
      <c r="Z316">
        <v>90.343000000000004</v>
      </c>
    </row>
    <row r="317" spans="1:26" x14ac:dyDescent="0.25">
      <c r="A317">
        <v>312</v>
      </c>
      <c r="B317">
        <v>312</v>
      </c>
      <c r="C317">
        <v>96.686000000000007</v>
      </c>
      <c r="D317">
        <v>123.19799999999999</v>
      </c>
      <c r="E317">
        <v>-107.283</v>
      </c>
      <c r="F317">
        <v>-110.336</v>
      </c>
      <c r="G317">
        <v>80.06</v>
      </c>
      <c r="I317">
        <v>-26.39</v>
      </c>
      <c r="J317">
        <v>2459.1950000000002</v>
      </c>
      <c r="K317">
        <v>18.248000000000001</v>
      </c>
      <c r="L317">
        <v>-36.997</v>
      </c>
      <c r="M317">
        <v>313.048</v>
      </c>
      <c r="N317">
        <v>-0.47799999999999998</v>
      </c>
      <c r="O317">
        <v>-0.82899999999999996</v>
      </c>
      <c r="P317">
        <v>-0.749</v>
      </c>
      <c r="Q317">
        <v>-0.39900000000000002</v>
      </c>
      <c r="R317">
        <v>-0.02</v>
      </c>
      <c r="S317">
        <v>0.126</v>
      </c>
      <c r="T317">
        <v>0.31</v>
      </c>
      <c r="U317">
        <v>9.0999999999999998E-2</v>
      </c>
      <c r="V317">
        <v>0.113</v>
      </c>
      <c r="W317">
        <v>1540.105</v>
      </c>
      <c r="X317">
        <v>631.48599999999999</v>
      </c>
      <c r="Y317">
        <v>1060.921</v>
      </c>
      <c r="Z317">
        <v>90.647999999999996</v>
      </c>
    </row>
    <row r="318" spans="1:26" x14ac:dyDescent="0.25">
      <c r="A318">
        <v>313</v>
      </c>
      <c r="B318">
        <v>313</v>
      </c>
      <c r="C318">
        <v>99.078999999999994</v>
      </c>
      <c r="D318">
        <v>126.075</v>
      </c>
      <c r="E318">
        <v>-108.241</v>
      </c>
      <c r="F318">
        <v>-113.214</v>
      </c>
      <c r="G318">
        <v>80.06</v>
      </c>
      <c r="I318">
        <v>-27.35</v>
      </c>
      <c r="J318">
        <v>2468.2530000000002</v>
      </c>
      <c r="K318">
        <v>17.768000000000001</v>
      </c>
      <c r="L318">
        <v>-36.036000000000001</v>
      </c>
      <c r="M318">
        <v>328.27699999999999</v>
      </c>
      <c r="N318">
        <v>3.8279999999999998</v>
      </c>
      <c r="O318">
        <v>-0.83399999999999996</v>
      </c>
      <c r="P318">
        <v>-0.754</v>
      </c>
      <c r="Q318">
        <v>-0.40899999999999997</v>
      </c>
      <c r="R318">
        <v>-2.4E-2</v>
      </c>
      <c r="S318">
        <v>0.13100000000000001</v>
      </c>
      <c r="T318">
        <v>0.315</v>
      </c>
      <c r="U318">
        <v>9.4E-2</v>
      </c>
      <c r="V318">
        <v>0.113</v>
      </c>
      <c r="W318">
        <v>1579.172</v>
      </c>
      <c r="X318">
        <v>640.64200000000005</v>
      </c>
      <c r="Y318">
        <v>1070.077</v>
      </c>
      <c r="Z318">
        <v>99.498999999999995</v>
      </c>
    </row>
    <row r="319" spans="1:26" x14ac:dyDescent="0.25">
      <c r="A319">
        <v>314</v>
      </c>
      <c r="B319">
        <v>314</v>
      </c>
      <c r="C319">
        <v>100.994</v>
      </c>
      <c r="D319">
        <v>127.99299999999999</v>
      </c>
      <c r="E319">
        <v>-111.114</v>
      </c>
      <c r="F319">
        <v>-114.65300000000001</v>
      </c>
      <c r="G319">
        <v>80.06</v>
      </c>
      <c r="I319">
        <v>-27.35</v>
      </c>
      <c r="J319">
        <v>2466.8229999999999</v>
      </c>
      <c r="K319">
        <v>18.728999999999999</v>
      </c>
      <c r="L319">
        <v>-37.478000000000002</v>
      </c>
      <c r="M319">
        <v>329.70499999999998</v>
      </c>
      <c r="N319">
        <v>2.871</v>
      </c>
      <c r="O319">
        <v>-0.83899999999999997</v>
      </c>
      <c r="P319">
        <v>-0.75900000000000001</v>
      </c>
      <c r="Q319">
        <v>-0.40400000000000003</v>
      </c>
      <c r="R319">
        <v>-2.4E-2</v>
      </c>
      <c r="S319">
        <v>0.126</v>
      </c>
      <c r="T319">
        <v>0.32100000000000001</v>
      </c>
      <c r="U319">
        <v>9.4E-2</v>
      </c>
      <c r="V319">
        <v>0.121</v>
      </c>
      <c r="W319">
        <v>1592.6020000000001</v>
      </c>
      <c r="X319">
        <v>654.68200000000002</v>
      </c>
      <c r="Y319">
        <v>1089</v>
      </c>
      <c r="Z319">
        <v>100.41500000000001</v>
      </c>
    </row>
    <row r="320" spans="1:26" x14ac:dyDescent="0.25">
      <c r="A320">
        <v>315</v>
      </c>
      <c r="B320">
        <v>315</v>
      </c>
      <c r="C320">
        <v>102.43</v>
      </c>
      <c r="D320">
        <v>130.38999999999999</v>
      </c>
      <c r="E320">
        <v>-111.114</v>
      </c>
      <c r="F320">
        <v>-113.694</v>
      </c>
      <c r="G320">
        <v>81.013000000000005</v>
      </c>
      <c r="I320">
        <v>-27.83</v>
      </c>
      <c r="J320">
        <v>2469.2069999999999</v>
      </c>
      <c r="K320">
        <v>18.728999999999999</v>
      </c>
      <c r="L320">
        <v>-36.997</v>
      </c>
      <c r="M320">
        <v>339.22300000000001</v>
      </c>
      <c r="N320">
        <v>5.742</v>
      </c>
      <c r="O320">
        <v>-0.83399999999999996</v>
      </c>
      <c r="P320">
        <v>-0.76300000000000001</v>
      </c>
      <c r="Q320">
        <v>-0.41299999999999998</v>
      </c>
      <c r="R320">
        <v>-2.4E-2</v>
      </c>
      <c r="S320">
        <v>0.13100000000000001</v>
      </c>
      <c r="T320">
        <v>0.32600000000000001</v>
      </c>
      <c r="U320">
        <v>9.0999999999999998E-2</v>
      </c>
      <c r="V320">
        <v>0.11700000000000001</v>
      </c>
      <c r="W320">
        <v>1602.979</v>
      </c>
      <c r="X320">
        <v>668.72199999999998</v>
      </c>
      <c r="Y320">
        <v>1100.598</v>
      </c>
      <c r="Z320">
        <v>100.11</v>
      </c>
    </row>
    <row r="321" spans="1:26" x14ac:dyDescent="0.25">
      <c r="A321">
        <v>316</v>
      </c>
      <c r="B321">
        <v>316</v>
      </c>
      <c r="C321">
        <v>106.738</v>
      </c>
      <c r="D321">
        <v>132.78700000000001</v>
      </c>
      <c r="E321">
        <v>-111.114</v>
      </c>
      <c r="F321">
        <v>-114.65300000000001</v>
      </c>
      <c r="G321">
        <v>81.965999999999994</v>
      </c>
      <c r="I321">
        <v>-27.35</v>
      </c>
      <c r="J321">
        <v>2473.9740000000002</v>
      </c>
      <c r="K321">
        <v>18.728999999999999</v>
      </c>
      <c r="L321">
        <v>-36.997</v>
      </c>
      <c r="M321">
        <v>365.4</v>
      </c>
      <c r="N321">
        <v>10.526</v>
      </c>
      <c r="O321">
        <v>-0.84799999999999998</v>
      </c>
      <c r="P321">
        <v>-0.76300000000000001</v>
      </c>
      <c r="Q321">
        <v>-0.41299999999999998</v>
      </c>
      <c r="R321">
        <v>-2.4E-2</v>
      </c>
      <c r="S321">
        <v>0.13100000000000001</v>
      </c>
      <c r="T321">
        <v>0.32600000000000001</v>
      </c>
      <c r="U321">
        <v>9.0999999999999998E-2</v>
      </c>
      <c r="V321">
        <v>0.113</v>
      </c>
      <c r="W321">
        <v>1612.7460000000001</v>
      </c>
      <c r="X321">
        <v>671.16300000000001</v>
      </c>
      <c r="Y321">
        <v>1102.7349999999999</v>
      </c>
      <c r="Z321">
        <v>99.805000000000007</v>
      </c>
    </row>
    <row r="322" spans="1:26" x14ac:dyDescent="0.25">
      <c r="A322">
        <v>317</v>
      </c>
      <c r="B322">
        <v>317</v>
      </c>
      <c r="C322">
        <v>109.611</v>
      </c>
      <c r="D322">
        <v>136.143</v>
      </c>
      <c r="E322">
        <v>-111.114</v>
      </c>
      <c r="F322">
        <v>-113.694</v>
      </c>
      <c r="G322">
        <v>81.013000000000005</v>
      </c>
      <c r="I322">
        <v>-27.83</v>
      </c>
      <c r="J322">
        <v>2477.788</v>
      </c>
      <c r="K322">
        <v>19.209</v>
      </c>
      <c r="L322">
        <v>-37.478000000000002</v>
      </c>
      <c r="M322">
        <v>381.10700000000003</v>
      </c>
      <c r="N322">
        <v>14.353999999999999</v>
      </c>
      <c r="O322">
        <v>-0.84299999999999997</v>
      </c>
      <c r="P322">
        <v>-0.76800000000000002</v>
      </c>
      <c r="Q322">
        <v>-0.41299999999999998</v>
      </c>
      <c r="R322">
        <v>-2.9000000000000001E-2</v>
      </c>
      <c r="S322">
        <v>0.126</v>
      </c>
      <c r="T322">
        <v>0.32600000000000001</v>
      </c>
      <c r="U322">
        <v>9.0999999999999998E-2</v>
      </c>
      <c r="V322">
        <v>0.11700000000000001</v>
      </c>
      <c r="W322">
        <v>1613.356</v>
      </c>
      <c r="X322">
        <v>670.85799999999995</v>
      </c>
      <c r="Y322">
        <v>1109.7550000000001</v>
      </c>
      <c r="Z322">
        <v>100.41500000000001</v>
      </c>
    </row>
    <row r="323" spans="1:26" x14ac:dyDescent="0.25">
      <c r="A323">
        <v>318</v>
      </c>
      <c r="B323">
        <v>318</v>
      </c>
      <c r="C323">
        <v>110.089</v>
      </c>
      <c r="D323">
        <v>136.143</v>
      </c>
      <c r="E323">
        <v>-110.63500000000001</v>
      </c>
      <c r="F323">
        <v>-113.694</v>
      </c>
      <c r="G323">
        <v>82.442999999999998</v>
      </c>
      <c r="I323">
        <v>-26.87</v>
      </c>
      <c r="J323">
        <v>2474.451</v>
      </c>
      <c r="K323">
        <v>19.689</v>
      </c>
      <c r="L323">
        <v>-37.478000000000002</v>
      </c>
      <c r="M323">
        <v>381.10700000000003</v>
      </c>
      <c r="N323">
        <v>15.311</v>
      </c>
      <c r="O323">
        <v>-0.83899999999999997</v>
      </c>
      <c r="P323">
        <v>-0.77300000000000002</v>
      </c>
      <c r="Q323">
        <v>-0.41299999999999998</v>
      </c>
      <c r="R323">
        <v>-2.4E-2</v>
      </c>
      <c r="S323">
        <v>0.13100000000000001</v>
      </c>
      <c r="T323">
        <v>0.32100000000000001</v>
      </c>
      <c r="U323">
        <v>9.4E-2</v>
      </c>
      <c r="V323">
        <v>0.113</v>
      </c>
      <c r="W323">
        <v>1603.895</v>
      </c>
      <c r="X323">
        <v>670.553</v>
      </c>
      <c r="Y323">
        <v>1101.5139999999999</v>
      </c>
      <c r="Z323">
        <v>100.11</v>
      </c>
    </row>
    <row r="324" spans="1:26" x14ac:dyDescent="0.25">
      <c r="A324">
        <v>319</v>
      </c>
      <c r="B324">
        <v>319</v>
      </c>
      <c r="C324">
        <v>110.089</v>
      </c>
      <c r="D324">
        <v>137.102</v>
      </c>
      <c r="E324">
        <v>-110.63500000000001</v>
      </c>
      <c r="F324">
        <v>-113.694</v>
      </c>
      <c r="G324">
        <v>82.918999999999997</v>
      </c>
      <c r="I324">
        <v>-27.35</v>
      </c>
      <c r="J324">
        <v>2472.067</v>
      </c>
      <c r="K324">
        <v>19.209</v>
      </c>
      <c r="L324">
        <v>-36.997</v>
      </c>
      <c r="M324">
        <v>382.53500000000003</v>
      </c>
      <c r="N324">
        <v>14.833</v>
      </c>
      <c r="O324">
        <v>-0.84799999999999998</v>
      </c>
      <c r="P324">
        <v>-0.77300000000000002</v>
      </c>
      <c r="Q324">
        <v>-0.41299999999999998</v>
      </c>
      <c r="R324">
        <v>-1.4999999999999999E-2</v>
      </c>
      <c r="S324">
        <v>0.13600000000000001</v>
      </c>
      <c r="T324">
        <v>0.32100000000000001</v>
      </c>
      <c r="U324">
        <v>9.4E-2</v>
      </c>
      <c r="V324">
        <v>0.11700000000000001</v>
      </c>
      <c r="W324">
        <v>1603.895</v>
      </c>
      <c r="X324">
        <v>670.85799999999995</v>
      </c>
      <c r="Y324">
        <v>1101.5139999999999</v>
      </c>
      <c r="Z324">
        <v>100.41500000000001</v>
      </c>
    </row>
    <row r="325" spans="1:26" x14ac:dyDescent="0.25">
      <c r="A325">
        <v>320</v>
      </c>
      <c r="B325">
        <v>320</v>
      </c>
      <c r="C325">
        <v>111.047</v>
      </c>
      <c r="D325">
        <v>137.58099999999999</v>
      </c>
      <c r="E325">
        <v>-110.15600000000001</v>
      </c>
      <c r="F325">
        <v>-112.735</v>
      </c>
      <c r="G325">
        <v>82.442999999999998</v>
      </c>
      <c r="I325">
        <v>-27.35</v>
      </c>
      <c r="J325">
        <v>2473.9740000000002</v>
      </c>
      <c r="K325">
        <v>19.689</v>
      </c>
      <c r="L325">
        <v>-36.997</v>
      </c>
      <c r="M325">
        <v>383.96300000000002</v>
      </c>
      <c r="N325">
        <v>15.79</v>
      </c>
      <c r="O325">
        <v>-0.84299999999999997</v>
      </c>
      <c r="P325">
        <v>-0.76300000000000001</v>
      </c>
      <c r="Q325">
        <v>-0.41299999999999998</v>
      </c>
      <c r="R325">
        <v>-1.4999999999999999E-2</v>
      </c>
      <c r="S325">
        <v>0.13600000000000001</v>
      </c>
      <c r="T325">
        <v>0.32100000000000001</v>
      </c>
      <c r="U325">
        <v>9.0999999999999998E-2</v>
      </c>
      <c r="V325">
        <v>0.11700000000000001</v>
      </c>
      <c r="W325">
        <v>1603.895</v>
      </c>
      <c r="X325">
        <v>661.702</v>
      </c>
      <c r="Y325">
        <v>1101.2090000000001</v>
      </c>
      <c r="Z325">
        <v>101.026</v>
      </c>
    </row>
    <row r="326" spans="1:26" x14ac:dyDescent="0.25">
      <c r="A326">
        <v>321</v>
      </c>
      <c r="B326">
        <v>321</v>
      </c>
      <c r="C326">
        <v>109.611</v>
      </c>
      <c r="D326">
        <v>137.102</v>
      </c>
      <c r="E326">
        <v>-109.19799999999999</v>
      </c>
      <c r="F326">
        <v>-113.214</v>
      </c>
      <c r="G326">
        <v>82.442999999999998</v>
      </c>
      <c r="I326">
        <v>-27.83</v>
      </c>
      <c r="J326">
        <v>2472.067</v>
      </c>
      <c r="K326">
        <v>19.209</v>
      </c>
      <c r="L326">
        <v>-36.997</v>
      </c>
      <c r="M326">
        <v>378.72699999999998</v>
      </c>
      <c r="N326">
        <v>14.833</v>
      </c>
      <c r="O326">
        <v>-0.84799999999999998</v>
      </c>
      <c r="P326">
        <v>-0.76800000000000002</v>
      </c>
      <c r="Q326">
        <v>-0.41799999999999998</v>
      </c>
      <c r="R326">
        <v>-2.4E-2</v>
      </c>
      <c r="S326">
        <v>0.13600000000000001</v>
      </c>
      <c r="T326">
        <v>0.315</v>
      </c>
      <c r="U326">
        <v>9.0999999999999998E-2</v>
      </c>
      <c r="V326">
        <v>0.113</v>
      </c>
      <c r="W326">
        <v>1599.9269999999999</v>
      </c>
      <c r="X326">
        <v>660.78599999999994</v>
      </c>
      <c r="Y326">
        <v>1101.5139999999999</v>
      </c>
      <c r="Z326">
        <v>100.72</v>
      </c>
    </row>
    <row r="327" spans="1:26" x14ac:dyDescent="0.25">
      <c r="A327">
        <v>322</v>
      </c>
      <c r="B327">
        <v>322</v>
      </c>
      <c r="C327">
        <v>113.44</v>
      </c>
      <c r="D327">
        <v>139.499</v>
      </c>
      <c r="E327">
        <v>-113.03</v>
      </c>
      <c r="F327">
        <v>-116.092</v>
      </c>
      <c r="G327">
        <v>82.442999999999998</v>
      </c>
      <c r="I327">
        <v>-27.83</v>
      </c>
      <c r="J327">
        <v>2470.6370000000002</v>
      </c>
      <c r="K327">
        <v>20.169</v>
      </c>
      <c r="L327">
        <v>-36.517000000000003</v>
      </c>
      <c r="M327">
        <v>380.63099999999997</v>
      </c>
      <c r="N327">
        <v>13.875999999999999</v>
      </c>
      <c r="O327">
        <v>-0.84799999999999998</v>
      </c>
      <c r="P327">
        <v>-0.77300000000000002</v>
      </c>
      <c r="Q327">
        <v>-0.41299999999999998</v>
      </c>
      <c r="R327">
        <v>-2.4E-2</v>
      </c>
      <c r="S327">
        <v>0.13100000000000001</v>
      </c>
      <c r="T327">
        <v>0.315</v>
      </c>
      <c r="U327">
        <v>9.8000000000000004E-2</v>
      </c>
      <c r="V327">
        <v>0.11700000000000001</v>
      </c>
      <c r="W327">
        <v>1603.2840000000001</v>
      </c>
      <c r="X327">
        <v>660.48099999999999</v>
      </c>
      <c r="Y327">
        <v>1100.903</v>
      </c>
      <c r="Z327">
        <v>100.41500000000001</v>
      </c>
    </row>
    <row r="328" spans="1:26" x14ac:dyDescent="0.25">
      <c r="A328">
        <v>323</v>
      </c>
      <c r="B328">
        <v>323</v>
      </c>
      <c r="C328">
        <v>124.45099999999999</v>
      </c>
      <c r="D328">
        <v>155.80099999999999</v>
      </c>
      <c r="E328">
        <v>-124.044</v>
      </c>
      <c r="F328">
        <v>-124.726</v>
      </c>
      <c r="G328">
        <v>84.349000000000004</v>
      </c>
      <c r="I328">
        <v>-30.707999999999998</v>
      </c>
      <c r="J328">
        <v>2468.2530000000002</v>
      </c>
      <c r="K328">
        <v>21.13</v>
      </c>
      <c r="L328">
        <v>-38.918999999999997</v>
      </c>
      <c r="M328">
        <v>385.39100000000002</v>
      </c>
      <c r="N328">
        <v>11.483000000000001</v>
      </c>
      <c r="O328">
        <v>-0.873</v>
      </c>
      <c r="P328">
        <v>-0.80600000000000005</v>
      </c>
      <c r="Q328">
        <v>-0.432</v>
      </c>
      <c r="R328">
        <v>-2.4E-2</v>
      </c>
      <c r="S328">
        <v>0.13600000000000001</v>
      </c>
      <c r="T328">
        <v>0.34300000000000003</v>
      </c>
      <c r="U328">
        <v>0.105</v>
      </c>
      <c r="V328">
        <v>0.113</v>
      </c>
      <c r="W328">
        <v>1657.002</v>
      </c>
      <c r="X328">
        <v>672.995</v>
      </c>
      <c r="Y328">
        <v>1114.3330000000001</v>
      </c>
      <c r="Z328">
        <v>100.41500000000001</v>
      </c>
    </row>
    <row r="329" spans="1:26" x14ac:dyDescent="0.25">
      <c r="A329">
        <v>324</v>
      </c>
      <c r="B329">
        <v>324</v>
      </c>
      <c r="C329">
        <v>142.642</v>
      </c>
      <c r="D329">
        <v>187.446</v>
      </c>
      <c r="E329">
        <v>-134.57900000000001</v>
      </c>
      <c r="F329">
        <v>-132.88</v>
      </c>
      <c r="G329">
        <v>85.778999999999996</v>
      </c>
      <c r="I329">
        <v>-31.187999999999999</v>
      </c>
      <c r="J329">
        <v>2468.2530000000002</v>
      </c>
      <c r="K329">
        <v>21.61</v>
      </c>
      <c r="L329">
        <v>-40.360999999999997</v>
      </c>
      <c r="M329">
        <v>391.57900000000001</v>
      </c>
      <c r="N329">
        <v>10.526</v>
      </c>
      <c r="O329">
        <v>-0.89700000000000002</v>
      </c>
      <c r="P329">
        <v>-0.83399999999999996</v>
      </c>
      <c r="Q329">
        <v>-0.45600000000000002</v>
      </c>
      <c r="R329">
        <v>-2.4E-2</v>
      </c>
      <c r="S329">
        <v>0.14499999999999999</v>
      </c>
      <c r="T329">
        <v>0.35299999999999998</v>
      </c>
      <c r="U329">
        <v>0.108</v>
      </c>
      <c r="V329">
        <v>0.11700000000000001</v>
      </c>
      <c r="W329">
        <v>1759.8579999999999</v>
      </c>
      <c r="X329">
        <v>709.92600000000004</v>
      </c>
      <c r="Y329">
        <v>1179.954</v>
      </c>
      <c r="Z329">
        <v>109.571</v>
      </c>
    </row>
    <row r="330" spans="1:26" x14ac:dyDescent="0.25">
      <c r="A330">
        <v>325</v>
      </c>
      <c r="B330">
        <v>325</v>
      </c>
      <c r="C330">
        <v>182.37799999999999</v>
      </c>
      <c r="D330">
        <v>220.53200000000001</v>
      </c>
      <c r="E330">
        <v>-141.28299999999999</v>
      </c>
      <c r="F330">
        <v>-143.91200000000001</v>
      </c>
      <c r="G330">
        <v>85.302000000000007</v>
      </c>
      <c r="I330">
        <v>-32.628</v>
      </c>
      <c r="J330">
        <v>2464.9160000000002</v>
      </c>
      <c r="K330">
        <v>21.61</v>
      </c>
      <c r="L330">
        <v>-41.802</v>
      </c>
      <c r="M330">
        <v>394.43400000000003</v>
      </c>
      <c r="N330">
        <v>10.048</v>
      </c>
      <c r="O330">
        <v>-0.91700000000000004</v>
      </c>
      <c r="P330">
        <v>-0.872</v>
      </c>
      <c r="Q330">
        <v>-0.46600000000000003</v>
      </c>
      <c r="R330">
        <v>-2.9000000000000001E-2</v>
      </c>
      <c r="S330">
        <v>0.16500000000000001</v>
      </c>
      <c r="T330">
        <v>0.36399999999999999</v>
      </c>
      <c r="U330">
        <v>0.115</v>
      </c>
      <c r="V330">
        <v>0.11700000000000001</v>
      </c>
      <c r="W330">
        <v>1812.05</v>
      </c>
      <c r="X330">
        <v>756.01300000000003</v>
      </c>
      <c r="Y330">
        <v>1238.5550000000001</v>
      </c>
      <c r="Z330">
        <v>115.676</v>
      </c>
    </row>
    <row r="331" spans="1:26" x14ac:dyDescent="0.25">
      <c r="A331">
        <v>326</v>
      </c>
      <c r="B331">
        <v>326</v>
      </c>
      <c r="C331">
        <v>212.06299999999999</v>
      </c>
      <c r="D331">
        <v>248.345</v>
      </c>
      <c r="E331">
        <v>-143.19800000000001</v>
      </c>
      <c r="F331">
        <v>-147.27000000000001</v>
      </c>
      <c r="G331">
        <v>86.254999999999995</v>
      </c>
      <c r="I331">
        <v>-32.148000000000003</v>
      </c>
      <c r="J331">
        <v>2468.73</v>
      </c>
      <c r="K331">
        <v>21.61</v>
      </c>
      <c r="L331">
        <v>-42.281999999999996</v>
      </c>
      <c r="M331">
        <v>404.43</v>
      </c>
      <c r="N331">
        <v>10.526</v>
      </c>
      <c r="O331">
        <v>-0.93100000000000005</v>
      </c>
      <c r="P331">
        <v>-0.877</v>
      </c>
      <c r="Q331">
        <v>-0.48499999999999999</v>
      </c>
      <c r="R331">
        <v>-2.4E-2</v>
      </c>
      <c r="S331">
        <v>0.16500000000000001</v>
      </c>
      <c r="T331">
        <v>0.36399999999999999</v>
      </c>
      <c r="U331">
        <v>0.115</v>
      </c>
      <c r="V331">
        <v>0.121</v>
      </c>
      <c r="W331">
        <v>1833.415</v>
      </c>
      <c r="X331">
        <v>760.28599999999994</v>
      </c>
      <c r="Y331">
        <v>1259.9190000000001</v>
      </c>
      <c r="Z331">
        <v>120.559</v>
      </c>
    </row>
    <row r="332" spans="1:26" x14ac:dyDescent="0.25">
      <c r="A332">
        <v>327</v>
      </c>
      <c r="B332">
        <v>327</v>
      </c>
      <c r="C332">
        <v>224.512</v>
      </c>
      <c r="D332">
        <v>262.25200000000001</v>
      </c>
      <c r="E332">
        <v>-143.19800000000001</v>
      </c>
      <c r="F332">
        <v>-148.709</v>
      </c>
      <c r="G332">
        <v>84.825999999999993</v>
      </c>
      <c r="I332">
        <v>-31.667999999999999</v>
      </c>
      <c r="J332">
        <v>2463.4859999999999</v>
      </c>
      <c r="K332">
        <v>22.09</v>
      </c>
      <c r="L332">
        <v>-41.802</v>
      </c>
      <c r="M332">
        <v>401.57400000000001</v>
      </c>
      <c r="N332">
        <v>10.526</v>
      </c>
      <c r="O332">
        <v>-0.92600000000000005</v>
      </c>
      <c r="P332">
        <v>-0.88200000000000001</v>
      </c>
      <c r="Q332">
        <v>-0.48</v>
      </c>
      <c r="R332">
        <v>-2.9000000000000001E-2</v>
      </c>
      <c r="S332">
        <v>0.16500000000000001</v>
      </c>
      <c r="T332">
        <v>0.37</v>
      </c>
      <c r="U332">
        <v>0.115</v>
      </c>
      <c r="V332">
        <v>0.11</v>
      </c>
      <c r="W332">
        <v>1825.479</v>
      </c>
      <c r="X332">
        <v>760.59100000000001</v>
      </c>
      <c r="Y332">
        <v>1252.289</v>
      </c>
      <c r="Z332">
        <v>120.559</v>
      </c>
    </row>
    <row r="333" spans="1:26" x14ac:dyDescent="0.25">
      <c r="A333">
        <v>328</v>
      </c>
      <c r="B333">
        <v>328</v>
      </c>
      <c r="C333">
        <v>234.56700000000001</v>
      </c>
      <c r="D333">
        <v>275.68</v>
      </c>
      <c r="E333">
        <v>-142.72</v>
      </c>
      <c r="F333">
        <v>-148.709</v>
      </c>
      <c r="G333">
        <v>85.302000000000007</v>
      </c>
      <c r="I333">
        <v>-31.187999999999999</v>
      </c>
      <c r="J333">
        <v>2469.2069999999999</v>
      </c>
      <c r="K333">
        <v>22.09</v>
      </c>
      <c r="L333">
        <v>-42.281999999999996</v>
      </c>
      <c r="M333">
        <v>407.286</v>
      </c>
      <c r="N333">
        <v>10.048</v>
      </c>
      <c r="O333">
        <v>-0.92100000000000004</v>
      </c>
      <c r="P333">
        <v>-0.88700000000000001</v>
      </c>
      <c r="Q333">
        <v>-0.48</v>
      </c>
      <c r="R333">
        <v>-2.9000000000000001E-2</v>
      </c>
      <c r="S333">
        <v>0.16</v>
      </c>
      <c r="T333">
        <v>0.36399999999999999</v>
      </c>
      <c r="U333">
        <v>0.115</v>
      </c>
      <c r="V333">
        <v>0.11700000000000001</v>
      </c>
      <c r="W333">
        <v>1812.05</v>
      </c>
      <c r="X333">
        <v>752.96100000000001</v>
      </c>
      <c r="Y333">
        <v>1247.4059999999999</v>
      </c>
      <c r="Z333">
        <v>120.559</v>
      </c>
    </row>
    <row r="334" spans="1:26" x14ac:dyDescent="0.25">
      <c r="A334">
        <v>329</v>
      </c>
      <c r="B334">
        <v>329</v>
      </c>
      <c r="C334">
        <v>242.70699999999999</v>
      </c>
      <c r="D334">
        <v>285.27199999999999</v>
      </c>
      <c r="E334">
        <v>-142.24100000000001</v>
      </c>
      <c r="F334">
        <v>-148.22900000000001</v>
      </c>
      <c r="G334">
        <v>85.302000000000007</v>
      </c>
      <c r="I334">
        <v>-31.667999999999999</v>
      </c>
      <c r="J334">
        <v>2465.8690000000001</v>
      </c>
      <c r="K334">
        <v>22.09</v>
      </c>
      <c r="L334">
        <v>-42.281999999999996</v>
      </c>
      <c r="M334">
        <v>403.95400000000001</v>
      </c>
      <c r="N334">
        <v>9.0909999999999993</v>
      </c>
      <c r="O334">
        <v>-0.92600000000000005</v>
      </c>
      <c r="P334">
        <v>-0.88700000000000001</v>
      </c>
      <c r="Q334">
        <v>-0.48499999999999999</v>
      </c>
      <c r="R334">
        <v>-2.4E-2</v>
      </c>
      <c r="S334">
        <v>0.16500000000000001</v>
      </c>
      <c r="T334">
        <v>0.375</v>
      </c>
      <c r="U334">
        <v>0.115</v>
      </c>
      <c r="V334">
        <v>0.113</v>
      </c>
      <c r="W334">
        <v>1803.809</v>
      </c>
      <c r="X334">
        <v>751.43499999999995</v>
      </c>
      <c r="Y334">
        <v>1240.9960000000001</v>
      </c>
      <c r="Z334">
        <v>120.559</v>
      </c>
    </row>
    <row r="335" spans="1:26" x14ac:dyDescent="0.25">
      <c r="A335">
        <v>330</v>
      </c>
      <c r="B335">
        <v>330</v>
      </c>
      <c r="C335">
        <v>250.36799999999999</v>
      </c>
      <c r="D335">
        <v>293.904</v>
      </c>
      <c r="E335">
        <v>-143.19800000000001</v>
      </c>
      <c r="F335">
        <v>-150.148</v>
      </c>
      <c r="G335">
        <v>85.302000000000007</v>
      </c>
      <c r="I335">
        <v>-31.667999999999999</v>
      </c>
      <c r="J335">
        <v>2469.2069999999999</v>
      </c>
      <c r="K335">
        <v>21.61</v>
      </c>
      <c r="L335">
        <v>-42.762999999999998</v>
      </c>
      <c r="M335">
        <v>407.286</v>
      </c>
      <c r="N335">
        <v>9.5690000000000008</v>
      </c>
      <c r="O335">
        <v>-0.92600000000000005</v>
      </c>
      <c r="P335">
        <v>-0.88200000000000001</v>
      </c>
      <c r="Q335">
        <v>-0.48899999999999999</v>
      </c>
      <c r="R335">
        <v>-3.4000000000000002E-2</v>
      </c>
      <c r="S335">
        <v>0.16500000000000001</v>
      </c>
      <c r="T335">
        <v>0.37</v>
      </c>
      <c r="U335">
        <v>0.115</v>
      </c>
      <c r="V335">
        <v>0.113</v>
      </c>
      <c r="W335">
        <v>1793.7370000000001</v>
      </c>
      <c r="X335">
        <v>742.58299999999997</v>
      </c>
      <c r="Y335">
        <v>1231.5350000000001</v>
      </c>
      <c r="Z335">
        <v>117.812</v>
      </c>
    </row>
    <row r="336" spans="1:26" x14ac:dyDescent="0.25">
      <c r="A336">
        <v>331</v>
      </c>
      <c r="B336">
        <v>331</v>
      </c>
      <c r="C336">
        <v>256.59300000000002</v>
      </c>
      <c r="D336">
        <v>300.61900000000003</v>
      </c>
      <c r="E336">
        <v>-141.28299999999999</v>
      </c>
      <c r="F336">
        <v>-150.148</v>
      </c>
      <c r="G336">
        <v>84.825999999999993</v>
      </c>
      <c r="I336">
        <v>-30.707999999999998</v>
      </c>
      <c r="J336">
        <v>2469.2069999999999</v>
      </c>
      <c r="K336">
        <v>20.65</v>
      </c>
      <c r="L336">
        <v>-41.802</v>
      </c>
      <c r="M336">
        <v>406.334</v>
      </c>
      <c r="N336">
        <v>9.5690000000000008</v>
      </c>
      <c r="O336">
        <v>-0.92100000000000004</v>
      </c>
      <c r="P336">
        <v>-0.88700000000000001</v>
      </c>
      <c r="Q336">
        <v>-0.48</v>
      </c>
      <c r="R336">
        <v>-2.4E-2</v>
      </c>
      <c r="S336">
        <v>0.16500000000000001</v>
      </c>
      <c r="T336">
        <v>0.37</v>
      </c>
      <c r="U336">
        <v>0.11799999999999999</v>
      </c>
      <c r="V336">
        <v>0.113</v>
      </c>
      <c r="W336">
        <v>1786.107</v>
      </c>
      <c r="X336">
        <v>740.75199999999995</v>
      </c>
      <c r="Y336">
        <v>1230.6189999999999</v>
      </c>
      <c r="Z336">
        <v>112.01300000000001</v>
      </c>
    </row>
    <row r="337" spans="1:26" x14ac:dyDescent="0.25">
      <c r="A337">
        <v>332</v>
      </c>
      <c r="B337">
        <v>332</v>
      </c>
      <c r="C337">
        <v>366.73899999999998</v>
      </c>
      <c r="D337">
        <v>366.80799999999999</v>
      </c>
      <c r="E337">
        <v>-127.396</v>
      </c>
      <c r="F337">
        <v>-170.77099999999999</v>
      </c>
      <c r="G337">
        <v>81.965999999999994</v>
      </c>
      <c r="I337">
        <v>-28.309000000000001</v>
      </c>
      <c r="J337">
        <v>2471.59</v>
      </c>
      <c r="K337">
        <v>19.209</v>
      </c>
      <c r="L337">
        <v>-42.762999999999998</v>
      </c>
      <c r="M337">
        <v>406.334</v>
      </c>
      <c r="N337">
        <v>7.6550000000000002</v>
      </c>
      <c r="O337">
        <v>-0.94599999999999995</v>
      </c>
      <c r="P337">
        <v>-0.93899999999999995</v>
      </c>
      <c r="Q337">
        <v>-0.49399999999999999</v>
      </c>
      <c r="R337">
        <v>-2.9000000000000001E-2</v>
      </c>
      <c r="S337">
        <v>0.17899999999999999</v>
      </c>
      <c r="T337">
        <v>0.39200000000000002</v>
      </c>
      <c r="U337">
        <v>0.125</v>
      </c>
      <c r="V337">
        <v>0.113</v>
      </c>
      <c r="W337">
        <v>1774.8140000000001</v>
      </c>
      <c r="X337">
        <v>736.47900000000004</v>
      </c>
      <c r="Y337">
        <v>1226.0409999999999</v>
      </c>
      <c r="Z337">
        <v>111.40300000000001</v>
      </c>
    </row>
    <row r="338" spans="1:26" x14ac:dyDescent="0.25">
      <c r="A338">
        <v>333</v>
      </c>
      <c r="B338">
        <v>333</v>
      </c>
      <c r="C338">
        <v>822.90300000000002</v>
      </c>
      <c r="D338">
        <v>852.94100000000003</v>
      </c>
      <c r="E338">
        <v>-92.915999999999997</v>
      </c>
      <c r="F338">
        <v>-165.97499999999999</v>
      </c>
      <c r="G338">
        <v>73.388000000000005</v>
      </c>
      <c r="I338">
        <v>-16.794</v>
      </c>
      <c r="J338">
        <v>2485.893</v>
      </c>
      <c r="K338">
        <v>11.525</v>
      </c>
      <c r="L338">
        <v>-47.087000000000003</v>
      </c>
      <c r="M338">
        <v>420.61399999999998</v>
      </c>
      <c r="N338">
        <v>4.7850000000000001</v>
      </c>
      <c r="O338">
        <v>-1.014</v>
      </c>
      <c r="P338">
        <v>-1.095</v>
      </c>
      <c r="Q338">
        <v>-0.54200000000000004</v>
      </c>
      <c r="R338">
        <v>-2.4E-2</v>
      </c>
      <c r="S338">
        <v>0.20399999999999999</v>
      </c>
      <c r="T338">
        <v>0.441</v>
      </c>
      <c r="U338">
        <v>0.18099999999999999</v>
      </c>
      <c r="V338">
        <v>0.121</v>
      </c>
      <c r="W338">
        <v>1701.2570000000001</v>
      </c>
      <c r="X338">
        <v>693.74900000000002</v>
      </c>
      <c r="Y338">
        <v>1200.403</v>
      </c>
      <c r="Z338">
        <v>120.254</v>
      </c>
    </row>
    <row r="339" spans="1:26" x14ac:dyDescent="0.25">
      <c r="A339">
        <v>334</v>
      </c>
      <c r="B339">
        <v>334</v>
      </c>
      <c r="C339">
        <v>880.91200000000003</v>
      </c>
      <c r="D339">
        <v>934.56899999999996</v>
      </c>
      <c r="E339">
        <v>-85.731999999999999</v>
      </c>
      <c r="F339">
        <v>-157.34200000000001</v>
      </c>
      <c r="G339">
        <v>73.388000000000005</v>
      </c>
      <c r="I339">
        <v>-15.834</v>
      </c>
      <c r="J339">
        <v>2489.2310000000002</v>
      </c>
      <c r="K339">
        <v>10.085000000000001</v>
      </c>
      <c r="L339">
        <v>-48.048000000000002</v>
      </c>
      <c r="M339">
        <v>435.84699999999998</v>
      </c>
      <c r="N339">
        <v>3.8279999999999998</v>
      </c>
      <c r="O339">
        <v>-1.024</v>
      </c>
      <c r="P339">
        <v>-1.119</v>
      </c>
      <c r="Q339">
        <v>-0.55600000000000005</v>
      </c>
      <c r="R339">
        <v>-3.4000000000000002E-2</v>
      </c>
      <c r="S339">
        <v>0.21299999999999999</v>
      </c>
      <c r="T339">
        <v>0.441</v>
      </c>
      <c r="U339">
        <v>0.19500000000000001</v>
      </c>
      <c r="V339">
        <v>0.128</v>
      </c>
      <c r="W339">
        <v>1541.326</v>
      </c>
      <c r="X339">
        <v>598.52300000000002</v>
      </c>
      <c r="Y339">
        <v>1146.3800000000001</v>
      </c>
      <c r="Z339">
        <v>130.32599999999999</v>
      </c>
    </row>
    <row r="340" spans="1:26" x14ac:dyDescent="0.25">
      <c r="A340">
        <v>335</v>
      </c>
      <c r="B340">
        <v>335</v>
      </c>
      <c r="C340">
        <v>901.52800000000002</v>
      </c>
      <c r="D340">
        <v>959.54</v>
      </c>
      <c r="E340">
        <v>-84.296000000000006</v>
      </c>
      <c r="F340">
        <v>-154.94399999999999</v>
      </c>
      <c r="G340">
        <v>72.435000000000002</v>
      </c>
      <c r="I340">
        <v>-15.353999999999999</v>
      </c>
      <c r="J340">
        <v>2486.37</v>
      </c>
      <c r="K340">
        <v>9.6039999999999992</v>
      </c>
      <c r="L340">
        <v>-48.527999999999999</v>
      </c>
      <c r="M340">
        <v>436.32299999999998</v>
      </c>
      <c r="N340">
        <v>2.871</v>
      </c>
      <c r="O340">
        <v>-1.0289999999999999</v>
      </c>
      <c r="P340">
        <v>-1.1240000000000001</v>
      </c>
      <c r="Q340">
        <v>-0.56499999999999995</v>
      </c>
      <c r="R340">
        <v>-2.9000000000000001E-2</v>
      </c>
      <c r="S340">
        <v>0.218</v>
      </c>
      <c r="T340">
        <v>0.44600000000000001</v>
      </c>
      <c r="U340">
        <v>0.19500000000000001</v>
      </c>
      <c r="V340">
        <v>0.13200000000000001</v>
      </c>
      <c r="W340">
        <v>1516.9090000000001</v>
      </c>
      <c r="X340">
        <v>581.12599999999998</v>
      </c>
      <c r="Y340">
        <v>1140.5809999999999</v>
      </c>
      <c r="Z340">
        <v>130.32599999999999</v>
      </c>
    </row>
    <row r="341" spans="1:26" x14ac:dyDescent="0.25">
      <c r="A341">
        <v>336</v>
      </c>
      <c r="B341">
        <v>336</v>
      </c>
      <c r="C341">
        <v>904.40499999999997</v>
      </c>
      <c r="D341">
        <v>970.10599999999999</v>
      </c>
      <c r="E341">
        <v>-83.337999999999994</v>
      </c>
      <c r="F341">
        <v>-154.94399999999999</v>
      </c>
      <c r="G341">
        <v>70.052000000000007</v>
      </c>
      <c r="I341">
        <v>-15.353999999999999</v>
      </c>
      <c r="J341">
        <v>2459.672</v>
      </c>
      <c r="K341">
        <v>9.6039999999999992</v>
      </c>
      <c r="L341">
        <v>-49.488999999999997</v>
      </c>
      <c r="M341">
        <v>358.73700000000002</v>
      </c>
      <c r="N341">
        <v>-15.311</v>
      </c>
      <c r="O341">
        <v>-1.0189999999999999</v>
      </c>
      <c r="P341">
        <v>-1.1279999999999999</v>
      </c>
      <c r="Q341">
        <v>-0.56499999999999995</v>
      </c>
      <c r="R341">
        <v>-3.4000000000000002E-2</v>
      </c>
      <c r="S341">
        <v>0.21299999999999999</v>
      </c>
      <c r="T341">
        <v>0.44600000000000001</v>
      </c>
      <c r="U341">
        <v>0.19900000000000001</v>
      </c>
      <c r="V341">
        <v>0.13200000000000001</v>
      </c>
      <c r="W341">
        <v>1505.0050000000001</v>
      </c>
      <c r="X341">
        <v>580.51499999999999</v>
      </c>
      <c r="Y341">
        <v>1130.8140000000001</v>
      </c>
      <c r="Z341">
        <v>130.02099999999999</v>
      </c>
    </row>
    <row r="342" spans="1:26" x14ac:dyDescent="0.25">
      <c r="A342">
        <v>337</v>
      </c>
      <c r="B342">
        <v>337</v>
      </c>
      <c r="C342">
        <v>909.67899999999997</v>
      </c>
      <c r="D342">
        <v>976.82899999999995</v>
      </c>
      <c r="E342">
        <v>-82.38</v>
      </c>
      <c r="F342">
        <v>-153.98500000000001</v>
      </c>
      <c r="G342">
        <v>69.575000000000003</v>
      </c>
      <c r="I342">
        <v>-15.353999999999999</v>
      </c>
      <c r="J342">
        <v>2470.6370000000002</v>
      </c>
      <c r="K342">
        <v>9.6039999999999992</v>
      </c>
      <c r="L342">
        <v>-49.97</v>
      </c>
      <c r="M342">
        <v>369.68400000000003</v>
      </c>
      <c r="N342">
        <v>-14.832000000000001</v>
      </c>
      <c r="O342">
        <v>-1.0189999999999999</v>
      </c>
      <c r="P342">
        <v>-1.133</v>
      </c>
      <c r="Q342">
        <v>-0.56100000000000005</v>
      </c>
      <c r="R342">
        <v>-2.9000000000000001E-2</v>
      </c>
      <c r="S342">
        <v>0.20799999999999999</v>
      </c>
      <c r="T342">
        <v>0.44600000000000001</v>
      </c>
      <c r="U342">
        <v>0.20200000000000001</v>
      </c>
      <c r="V342">
        <v>0.13500000000000001</v>
      </c>
      <c r="W342">
        <v>1499.817</v>
      </c>
      <c r="X342">
        <v>580.82000000000005</v>
      </c>
      <c r="Y342">
        <v>1122.8789999999999</v>
      </c>
      <c r="Z342">
        <v>130.631</v>
      </c>
    </row>
    <row r="343" spans="1:26" x14ac:dyDescent="0.25">
      <c r="A343">
        <v>338</v>
      </c>
      <c r="B343">
        <v>338</v>
      </c>
      <c r="C343">
        <v>914.47400000000005</v>
      </c>
      <c r="D343">
        <v>981.63099999999997</v>
      </c>
      <c r="E343">
        <v>-81.900999999999996</v>
      </c>
      <c r="F343">
        <v>-152.066</v>
      </c>
      <c r="G343">
        <v>70.528000000000006</v>
      </c>
      <c r="I343">
        <v>-15.353999999999999</v>
      </c>
      <c r="J343">
        <v>2473.4969999999998</v>
      </c>
      <c r="K343">
        <v>10.085000000000001</v>
      </c>
      <c r="L343">
        <v>-49.488999999999997</v>
      </c>
      <c r="M343">
        <v>378.25099999999998</v>
      </c>
      <c r="N343">
        <v>-13.397</v>
      </c>
      <c r="O343">
        <v>-1.0189999999999999</v>
      </c>
      <c r="P343">
        <v>-1.1279999999999999</v>
      </c>
      <c r="Q343">
        <v>-0.56499999999999995</v>
      </c>
      <c r="R343">
        <v>-2.9000000000000001E-2</v>
      </c>
      <c r="S343">
        <v>0.21299999999999999</v>
      </c>
      <c r="T343">
        <v>0.44600000000000001</v>
      </c>
      <c r="U343">
        <v>0.20200000000000001</v>
      </c>
      <c r="V343">
        <v>0.13900000000000001</v>
      </c>
      <c r="W343">
        <v>1493.4069999999999</v>
      </c>
      <c r="X343">
        <v>571.35900000000004</v>
      </c>
      <c r="Y343">
        <v>1121.3530000000001</v>
      </c>
      <c r="Z343">
        <v>130.631</v>
      </c>
    </row>
    <row r="344" spans="1:26" x14ac:dyDescent="0.25">
      <c r="A344">
        <v>339</v>
      </c>
      <c r="B344">
        <v>339</v>
      </c>
      <c r="C344">
        <v>919.26900000000001</v>
      </c>
      <c r="D344">
        <v>986.91399999999999</v>
      </c>
      <c r="E344">
        <v>-81.900999999999996</v>
      </c>
      <c r="F344">
        <v>-152.54599999999999</v>
      </c>
      <c r="G344">
        <v>71.004999999999995</v>
      </c>
      <c r="I344">
        <v>-15.834</v>
      </c>
      <c r="J344">
        <v>2491.1379999999999</v>
      </c>
      <c r="K344">
        <v>8.6440000000000001</v>
      </c>
      <c r="L344">
        <v>-49.488999999999997</v>
      </c>
      <c r="M344">
        <v>410.142</v>
      </c>
      <c r="N344">
        <v>-7.1769999999999996</v>
      </c>
      <c r="O344">
        <v>-1.0289999999999999</v>
      </c>
      <c r="P344">
        <v>-1.1279999999999999</v>
      </c>
      <c r="Q344">
        <v>-0.56999999999999995</v>
      </c>
      <c r="R344">
        <v>-2.4E-2</v>
      </c>
      <c r="S344">
        <v>0.20799999999999999</v>
      </c>
      <c r="T344">
        <v>0.441</v>
      </c>
      <c r="U344">
        <v>0.19900000000000001</v>
      </c>
      <c r="V344">
        <v>0.13900000000000001</v>
      </c>
      <c r="W344">
        <v>1493.1020000000001</v>
      </c>
      <c r="X344">
        <v>570.44299999999998</v>
      </c>
      <c r="Y344">
        <v>1121.047</v>
      </c>
      <c r="Z344">
        <v>130.32599999999999</v>
      </c>
    </row>
    <row r="345" spans="1:26" x14ac:dyDescent="0.25">
      <c r="A345">
        <v>340</v>
      </c>
      <c r="B345">
        <v>340</v>
      </c>
      <c r="C345">
        <v>919.26900000000001</v>
      </c>
      <c r="D345">
        <v>987.875</v>
      </c>
      <c r="E345">
        <v>-80.942999999999998</v>
      </c>
      <c r="F345">
        <v>-152.066</v>
      </c>
      <c r="G345">
        <v>70.528000000000006</v>
      </c>
      <c r="I345">
        <v>-15.353999999999999</v>
      </c>
      <c r="J345">
        <v>2478.7420000000002</v>
      </c>
      <c r="K345">
        <v>9.1240000000000006</v>
      </c>
      <c r="L345">
        <v>-49.488999999999997</v>
      </c>
      <c r="M345">
        <v>388.24700000000001</v>
      </c>
      <c r="N345">
        <v>-11.961</v>
      </c>
      <c r="O345">
        <v>-1.024</v>
      </c>
      <c r="P345">
        <v>-1.133</v>
      </c>
      <c r="Q345">
        <v>-0.56499999999999995</v>
      </c>
      <c r="R345">
        <v>-3.4000000000000002E-2</v>
      </c>
      <c r="S345">
        <v>0.21299999999999999</v>
      </c>
      <c r="T345">
        <v>0.44600000000000001</v>
      </c>
      <c r="U345">
        <v>0.19900000000000001</v>
      </c>
      <c r="V345">
        <v>0.13500000000000001</v>
      </c>
      <c r="W345">
        <v>1483.335</v>
      </c>
      <c r="X345">
        <v>570.44299999999998</v>
      </c>
      <c r="Y345">
        <v>1112.1959999999999</v>
      </c>
      <c r="Z345">
        <v>130.32599999999999</v>
      </c>
    </row>
    <row r="346" spans="1:26" x14ac:dyDescent="0.25">
      <c r="A346">
        <v>341</v>
      </c>
      <c r="B346">
        <v>341</v>
      </c>
      <c r="C346">
        <v>922.14499999999998</v>
      </c>
      <c r="D346">
        <v>990.27599999999995</v>
      </c>
      <c r="E346">
        <v>-80.942999999999998</v>
      </c>
      <c r="F346">
        <v>-151.58600000000001</v>
      </c>
      <c r="G346">
        <v>70.528000000000006</v>
      </c>
      <c r="I346">
        <v>-15.353999999999999</v>
      </c>
      <c r="J346">
        <v>2483.0329999999999</v>
      </c>
      <c r="K346">
        <v>8.6440000000000001</v>
      </c>
      <c r="L346">
        <v>-49.97</v>
      </c>
      <c r="M346">
        <v>400.62200000000001</v>
      </c>
      <c r="N346">
        <v>-8.6120000000000001</v>
      </c>
      <c r="O346">
        <v>-1.034</v>
      </c>
      <c r="P346">
        <v>-1.1279999999999999</v>
      </c>
      <c r="Q346">
        <v>-0.56100000000000005</v>
      </c>
      <c r="R346">
        <v>-2.9000000000000001E-2</v>
      </c>
      <c r="S346">
        <v>0.20799999999999999</v>
      </c>
      <c r="T346">
        <v>0.45100000000000001</v>
      </c>
      <c r="U346">
        <v>0.19900000000000001</v>
      </c>
      <c r="V346">
        <v>0.13900000000000001</v>
      </c>
      <c r="W346">
        <v>1483.335</v>
      </c>
      <c r="X346">
        <v>570.44299999999998</v>
      </c>
      <c r="Y346">
        <v>1110.9749999999999</v>
      </c>
      <c r="Z346">
        <v>130.631</v>
      </c>
    </row>
    <row r="347" spans="1:26" x14ac:dyDescent="0.25">
      <c r="A347">
        <v>342</v>
      </c>
      <c r="B347">
        <v>342</v>
      </c>
      <c r="C347">
        <v>922.625</v>
      </c>
      <c r="D347">
        <v>992.67700000000002</v>
      </c>
      <c r="E347">
        <v>-79.984999999999999</v>
      </c>
      <c r="F347">
        <v>-151.58600000000001</v>
      </c>
      <c r="G347">
        <v>71.004999999999995</v>
      </c>
      <c r="I347">
        <v>-15.834</v>
      </c>
      <c r="J347">
        <v>2481.1260000000002</v>
      </c>
      <c r="K347">
        <v>9.6039999999999992</v>
      </c>
      <c r="L347">
        <v>-49.97</v>
      </c>
      <c r="M347">
        <v>404.90600000000001</v>
      </c>
      <c r="N347">
        <v>-8.1340000000000003</v>
      </c>
      <c r="O347">
        <v>-1.024</v>
      </c>
      <c r="P347">
        <v>-1.133</v>
      </c>
      <c r="Q347">
        <v>-0.56499999999999995</v>
      </c>
      <c r="R347">
        <v>-2.9000000000000001E-2</v>
      </c>
      <c r="S347">
        <v>0.218</v>
      </c>
      <c r="T347">
        <v>0.45100000000000001</v>
      </c>
      <c r="U347">
        <v>0.20200000000000001</v>
      </c>
      <c r="V347">
        <v>0.13900000000000001</v>
      </c>
      <c r="W347">
        <v>1483.03</v>
      </c>
      <c r="X347">
        <v>570.44299999999998</v>
      </c>
      <c r="Y347">
        <v>1111.2809999999999</v>
      </c>
      <c r="Z347">
        <v>130.631</v>
      </c>
    </row>
    <row r="348" spans="1:26" x14ac:dyDescent="0.25">
      <c r="A348">
        <v>343</v>
      </c>
      <c r="B348">
        <v>343</v>
      </c>
      <c r="C348">
        <v>926.94</v>
      </c>
      <c r="D348">
        <v>995.07899999999995</v>
      </c>
      <c r="E348">
        <v>-80.463999999999999</v>
      </c>
      <c r="F348">
        <v>-150.148</v>
      </c>
      <c r="G348">
        <v>71.957999999999998</v>
      </c>
      <c r="I348">
        <v>-14.875</v>
      </c>
      <c r="J348">
        <v>2491.6149999999998</v>
      </c>
      <c r="K348">
        <v>9.1240000000000006</v>
      </c>
      <c r="L348">
        <v>-49.488999999999997</v>
      </c>
      <c r="M348">
        <v>435.37099999999998</v>
      </c>
      <c r="N348">
        <v>-1.4350000000000001</v>
      </c>
      <c r="O348">
        <v>-1.024</v>
      </c>
      <c r="P348">
        <v>-1.1279999999999999</v>
      </c>
      <c r="Q348">
        <v>-0.56499999999999995</v>
      </c>
      <c r="R348">
        <v>-2.9000000000000001E-2</v>
      </c>
      <c r="S348">
        <v>0.20799999999999999</v>
      </c>
      <c r="T348">
        <v>0.45100000000000001</v>
      </c>
      <c r="U348">
        <v>0.19900000000000001</v>
      </c>
      <c r="V348">
        <v>0.13500000000000001</v>
      </c>
      <c r="W348">
        <v>1473.874</v>
      </c>
      <c r="X348">
        <v>570.44299999999998</v>
      </c>
      <c r="Y348">
        <v>1110.9749999999999</v>
      </c>
      <c r="Z348">
        <v>130.631</v>
      </c>
    </row>
    <row r="349" spans="1:26" x14ac:dyDescent="0.25">
      <c r="A349">
        <v>344</v>
      </c>
      <c r="B349">
        <v>344</v>
      </c>
      <c r="C349">
        <v>925.50199999999995</v>
      </c>
      <c r="D349">
        <v>994.59799999999996</v>
      </c>
      <c r="E349">
        <v>-79.984999999999999</v>
      </c>
      <c r="F349">
        <v>-151.107</v>
      </c>
      <c r="G349">
        <v>71.957999999999998</v>
      </c>
      <c r="I349">
        <v>-14.875</v>
      </c>
      <c r="J349">
        <v>2479.2190000000001</v>
      </c>
      <c r="K349">
        <v>9.1240000000000006</v>
      </c>
      <c r="L349">
        <v>-49.97</v>
      </c>
      <c r="M349">
        <v>411.09399999999999</v>
      </c>
      <c r="N349">
        <v>-6.22</v>
      </c>
      <c r="O349">
        <v>-1.0289999999999999</v>
      </c>
      <c r="P349">
        <v>-1.133</v>
      </c>
      <c r="Q349">
        <v>-0.56499999999999995</v>
      </c>
      <c r="R349">
        <v>-3.4000000000000002E-2</v>
      </c>
      <c r="S349">
        <v>0.218</v>
      </c>
      <c r="T349">
        <v>0.44600000000000001</v>
      </c>
      <c r="U349">
        <v>0.20599999999999999</v>
      </c>
      <c r="V349">
        <v>0.13900000000000001</v>
      </c>
      <c r="W349">
        <v>1473.569</v>
      </c>
      <c r="X349">
        <v>570.44299999999998</v>
      </c>
      <c r="Y349">
        <v>1104.261</v>
      </c>
      <c r="Z349">
        <v>130.631</v>
      </c>
    </row>
    <row r="350" spans="1:26" x14ac:dyDescent="0.25">
      <c r="A350">
        <v>345</v>
      </c>
      <c r="B350">
        <v>345</v>
      </c>
      <c r="C350">
        <v>927.42</v>
      </c>
      <c r="D350">
        <v>996.03899999999999</v>
      </c>
      <c r="E350">
        <v>-80.942999999999998</v>
      </c>
      <c r="F350">
        <v>-149.66800000000001</v>
      </c>
      <c r="G350">
        <v>71.480999999999995</v>
      </c>
      <c r="I350">
        <v>-15.353999999999999</v>
      </c>
      <c r="J350">
        <v>2477.788</v>
      </c>
      <c r="K350">
        <v>9.1240000000000006</v>
      </c>
      <c r="L350">
        <v>-49.97</v>
      </c>
      <c r="M350">
        <v>411.57</v>
      </c>
      <c r="N350">
        <v>-6.6980000000000004</v>
      </c>
      <c r="O350">
        <v>-1.0289999999999999</v>
      </c>
      <c r="P350">
        <v>-1.1379999999999999</v>
      </c>
      <c r="Q350">
        <v>-0.56499999999999995</v>
      </c>
      <c r="R350">
        <v>-2.9000000000000001E-2</v>
      </c>
      <c r="S350">
        <v>0.21299999999999999</v>
      </c>
      <c r="T350">
        <v>0.45100000000000001</v>
      </c>
      <c r="U350">
        <v>0.20599999999999999</v>
      </c>
      <c r="V350">
        <v>0.13900000000000001</v>
      </c>
      <c r="W350">
        <v>1473.874</v>
      </c>
      <c r="X350">
        <v>570.44299999999998</v>
      </c>
      <c r="Y350">
        <v>1101.2090000000001</v>
      </c>
      <c r="Z350">
        <v>130.93600000000001</v>
      </c>
    </row>
    <row r="351" spans="1:26" x14ac:dyDescent="0.25">
      <c r="A351">
        <v>346</v>
      </c>
      <c r="B351">
        <v>346</v>
      </c>
      <c r="C351">
        <v>927.899</v>
      </c>
      <c r="D351">
        <v>996.03899999999999</v>
      </c>
      <c r="E351">
        <v>-79.028000000000006</v>
      </c>
      <c r="F351">
        <v>-150.148</v>
      </c>
      <c r="G351">
        <v>71.957999999999998</v>
      </c>
      <c r="I351">
        <v>-14.875</v>
      </c>
      <c r="J351">
        <v>2478.7420000000002</v>
      </c>
      <c r="K351">
        <v>9.6039999999999992</v>
      </c>
      <c r="L351">
        <v>-49.97</v>
      </c>
      <c r="M351">
        <v>413.95</v>
      </c>
      <c r="N351">
        <v>-7.1769999999999996</v>
      </c>
      <c r="O351">
        <v>-1.034</v>
      </c>
      <c r="P351">
        <v>-1.1379999999999999</v>
      </c>
      <c r="Q351">
        <v>-0.56999999999999995</v>
      </c>
      <c r="R351">
        <v>-2.9000000000000001E-2</v>
      </c>
      <c r="S351">
        <v>0.218</v>
      </c>
      <c r="T351">
        <v>0.45100000000000001</v>
      </c>
      <c r="U351">
        <v>0.19900000000000001</v>
      </c>
      <c r="V351">
        <v>0.13200000000000001</v>
      </c>
      <c r="W351">
        <v>1469.296</v>
      </c>
      <c r="X351">
        <v>561.59199999999998</v>
      </c>
      <c r="Y351">
        <v>1101.2090000000001</v>
      </c>
      <c r="Z351">
        <v>130.93600000000001</v>
      </c>
    </row>
    <row r="352" spans="1:26" x14ac:dyDescent="0.25">
      <c r="A352">
        <v>347</v>
      </c>
      <c r="B352">
        <v>347</v>
      </c>
      <c r="C352">
        <v>931.73500000000001</v>
      </c>
      <c r="D352">
        <v>999.40099999999995</v>
      </c>
      <c r="E352">
        <v>-79.984999999999999</v>
      </c>
      <c r="F352">
        <v>-148.709</v>
      </c>
      <c r="G352">
        <v>73.388000000000005</v>
      </c>
      <c r="I352">
        <v>-14.875</v>
      </c>
      <c r="J352">
        <v>2500.1970000000001</v>
      </c>
      <c r="K352">
        <v>9.1240000000000006</v>
      </c>
      <c r="L352">
        <v>-49.488999999999997</v>
      </c>
      <c r="M352">
        <v>459.64800000000002</v>
      </c>
      <c r="N352">
        <v>2.871</v>
      </c>
      <c r="O352">
        <v>-1.024</v>
      </c>
      <c r="P352">
        <v>-1.133</v>
      </c>
      <c r="Q352">
        <v>-0.56499999999999995</v>
      </c>
      <c r="R352">
        <v>-2.9000000000000001E-2</v>
      </c>
      <c r="S352">
        <v>0.21299999999999999</v>
      </c>
      <c r="T352">
        <v>0.44600000000000001</v>
      </c>
      <c r="U352">
        <v>0.19900000000000001</v>
      </c>
      <c r="V352">
        <v>0.13900000000000001</v>
      </c>
      <c r="W352">
        <v>1463.4970000000001</v>
      </c>
      <c r="X352">
        <v>560.06600000000003</v>
      </c>
      <c r="Y352">
        <v>1101.5139999999999</v>
      </c>
      <c r="Z352">
        <v>130.631</v>
      </c>
    </row>
    <row r="353" spans="1:26" x14ac:dyDescent="0.25">
      <c r="A353">
        <v>348</v>
      </c>
      <c r="B353">
        <v>348</v>
      </c>
      <c r="C353">
        <v>929.81700000000001</v>
      </c>
      <c r="D353">
        <v>996.51900000000001</v>
      </c>
      <c r="E353">
        <v>-79.506</v>
      </c>
      <c r="F353">
        <v>-148.709</v>
      </c>
      <c r="G353">
        <v>71.004999999999995</v>
      </c>
      <c r="I353">
        <v>-14.875</v>
      </c>
      <c r="J353">
        <v>2481.1260000000002</v>
      </c>
      <c r="K353">
        <v>9.1240000000000006</v>
      </c>
      <c r="L353">
        <v>-49.488999999999997</v>
      </c>
      <c r="M353">
        <v>422.04199999999997</v>
      </c>
      <c r="N353">
        <v>-4.7850000000000001</v>
      </c>
      <c r="O353">
        <v>-1.024</v>
      </c>
      <c r="P353">
        <v>-1.1279999999999999</v>
      </c>
      <c r="Q353">
        <v>-0.56499999999999995</v>
      </c>
      <c r="R353">
        <v>-2.4E-2</v>
      </c>
      <c r="S353">
        <v>0.21299999999999999</v>
      </c>
      <c r="T353">
        <v>0.441</v>
      </c>
      <c r="U353">
        <v>0.19900000000000001</v>
      </c>
      <c r="V353">
        <v>0.13500000000000001</v>
      </c>
      <c r="W353">
        <v>1463.4970000000001</v>
      </c>
      <c r="X353">
        <v>560.98199999999997</v>
      </c>
      <c r="Y353">
        <v>1100.598</v>
      </c>
      <c r="Z353">
        <v>130.631</v>
      </c>
    </row>
    <row r="354" spans="1:26" x14ac:dyDescent="0.25">
      <c r="A354">
        <v>349</v>
      </c>
      <c r="B354">
        <v>349</v>
      </c>
      <c r="C354">
        <v>930.77599999999995</v>
      </c>
      <c r="D354">
        <v>997.96</v>
      </c>
      <c r="E354">
        <v>-79.506</v>
      </c>
      <c r="F354">
        <v>-148.709</v>
      </c>
      <c r="G354">
        <v>72.911000000000001</v>
      </c>
      <c r="I354">
        <v>-14.875</v>
      </c>
      <c r="J354">
        <v>2485.893</v>
      </c>
      <c r="K354">
        <v>9.1240000000000006</v>
      </c>
      <c r="L354">
        <v>-49.97</v>
      </c>
      <c r="M354">
        <v>435.37099999999998</v>
      </c>
      <c r="N354">
        <v>-1.9139999999999999</v>
      </c>
      <c r="O354">
        <v>-1.0289999999999999</v>
      </c>
      <c r="P354">
        <v>-1.133</v>
      </c>
      <c r="Q354">
        <v>-0.56499999999999995</v>
      </c>
      <c r="R354">
        <v>-2.4E-2</v>
      </c>
      <c r="S354">
        <v>0.223</v>
      </c>
      <c r="T354">
        <v>0.44600000000000001</v>
      </c>
      <c r="U354">
        <v>0.20200000000000001</v>
      </c>
      <c r="V354">
        <v>0.13500000000000001</v>
      </c>
      <c r="W354">
        <v>1463.4970000000001</v>
      </c>
      <c r="X354">
        <v>560.67600000000004</v>
      </c>
      <c r="Y354">
        <v>1101.5139999999999</v>
      </c>
      <c r="Z354">
        <v>130.32599999999999</v>
      </c>
    </row>
    <row r="355" spans="1:26" x14ac:dyDescent="0.25">
      <c r="A355">
        <v>350</v>
      </c>
      <c r="B355">
        <v>350</v>
      </c>
      <c r="C355">
        <v>929.33799999999997</v>
      </c>
      <c r="D355">
        <v>997</v>
      </c>
      <c r="E355">
        <v>-79.028000000000006</v>
      </c>
      <c r="F355">
        <v>-148.709</v>
      </c>
      <c r="G355">
        <v>72.911000000000001</v>
      </c>
      <c r="I355">
        <v>-15.353999999999999</v>
      </c>
      <c r="J355">
        <v>2483.0329999999999</v>
      </c>
      <c r="K355">
        <v>10.565</v>
      </c>
      <c r="L355">
        <v>-49.97</v>
      </c>
      <c r="M355">
        <v>428.23</v>
      </c>
      <c r="N355">
        <v>-3.3490000000000002</v>
      </c>
      <c r="O355">
        <v>-1.0289999999999999</v>
      </c>
      <c r="P355">
        <v>-1.1379999999999999</v>
      </c>
      <c r="Q355">
        <v>-0.56999999999999995</v>
      </c>
      <c r="R355">
        <v>-3.4000000000000002E-2</v>
      </c>
      <c r="S355">
        <v>0.223</v>
      </c>
      <c r="T355">
        <v>0.44600000000000001</v>
      </c>
      <c r="U355">
        <v>0.20200000000000001</v>
      </c>
      <c r="V355">
        <v>0.13200000000000001</v>
      </c>
      <c r="W355">
        <v>1463.4970000000001</v>
      </c>
      <c r="X355">
        <v>560.37099999999998</v>
      </c>
      <c r="Y355">
        <v>1095.7149999999999</v>
      </c>
      <c r="Z355">
        <v>126.358</v>
      </c>
    </row>
    <row r="356" spans="1:26" x14ac:dyDescent="0.25">
      <c r="A356">
        <v>351</v>
      </c>
      <c r="B356">
        <v>351</v>
      </c>
      <c r="C356">
        <v>929.33799999999997</v>
      </c>
      <c r="D356">
        <v>996.51900000000001</v>
      </c>
      <c r="E356">
        <v>-79.028000000000006</v>
      </c>
      <c r="F356">
        <v>-148.709</v>
      </c>
      <c r="G356">
        <v>72.435000000000002</v>
      </c>
      <c r="I356">
        <v>-14.875</v>
      </c>
      <c r="J356">
        <v>2481.1260000000002</v>
      </c>
      <c r="K356">
        <v>10.085000000000001</v>
      </c>
      <c r="L356">
        <v>-49.488999999999997</v>
      </c>
      <c r="M356">
        <v>420.13799999999998</v>
      </c>
      <c r="N356">
        <v>-5.2629999999999999</v>
      </c>
      <c r="O356">
        <v>-1.0289999999999999</v>
      </c>
      <c r="P356">
        <v>-1.133</v>
      </c>
      <c r="Q356">
        <v>-0.56100000000000005</v>
      </c>
      <c r="R356">
        <v>-2.4E-2</v>
      </c>
      <c r="S356">
        <v>0.21299999999999999</v>
      </c>
      <c r="T356">
        <v>0.45100000000000001</v>
      </c>
      <c r="U356">
        <v>0.19500000000000001</v>
      </c>
      <c r="V356">
        <v>0.13500000000000001</v>
      </c>
      <c r="W356">
        <v>1454.0350000000001</v>
      </c>
      <c r="X356">
        <v>560.37099999999998</v>
      </c>
      <c r="Y356">
        <v>1091.1369999999999</v>
      </c>
      <c r="Z356">
        <v>121.17</v>
      </c>
    </row>
    <row r="357" spans="1:26" x14ac:dyDescent="0.25">
      <c r="A357">
        <v>352</v>
      </c>
      <c r="B357">
        <v>352</v>
      </c>
      <c r="C357">
        <v>930.29700000000003</v>
      </c>
      <c r="D357">
        <v>996.51900000000001</v>
      </c>
      <c r="E357">
        <v>-77.590999999999994</v>
      </c>
      <c r="F357">
        <v>-148.22900000000001</v>
      </c>
      <c r="G357">
        <v>72.435000000000002</v>
      </c>
      <c r="I357">
        <v>-13.914999999999999</v>
      </c>
      <c r="J357">
        <v>2483.9859999999999</v>
      </c>
      <c r="K357">
        <v>9.1240000000000006</v>
      </c>
      <c r="L357">
        <v>-49.97</v>
      </c>
      <c r="M357">
        <v>432.99099999999999</v>
      </c>
      <c r="N357">
        <v>-2.3919999999999999</v>
      </c>
      <c r="O357">
        <v>-1.0289999999999999</v>
      </c>
      <c r="P357">
        <v>-1.133</v>
      </c>
      <c r="Q357">
        <v>-0.56100000000000005</v>
      </c>
      <c r="R357">
        <v>-2.4E-2</v>
      </c>
      <c r="S357">
        <v>0.223</v>
      </c>
      <c r="T357">
        <v>0.45100000000000001</v>
      </c>
      <c r="U357">
        <v>0.19900000000000001</v>
      </c>
      <c r="V357">
        <v>0.13500000000000001</v>
      </c>
      <c r="W357">
        <v>1453.424</v>
      </c>
      <c r="X357">
        <v>560.98199999999997</v>
      </c>
      <c r="Y357">
        <v>1091.442</v>
      </c>
      <c r="Z357">
        <v>123.611</v>
      </c>
    </row>
    <row r="358" spans="1:26" x14ac:dyDescent="0.25">
      <c r="A358">
        <v>353</v>
      </c>
      <c r="B358">
        <v>353</v>
      </c>
      <c r="C358">
        <v>928.85799999999995</v>
      </c>
      <c r="D358">
        <v>997</v>
      </c>
      <c r="E358">
        <v>-77.590999999999994</v>
      </c>
      <c r="F358">
        <v>-147.749</v>
      </c>
      <c r="G358">
        <v>71.480999999999995</v>
      </c>
      <c r="I358">
        <v>-14.395</v>
      </c>
      <c r="J358">
        <v>2475.8809999999999</v>
      </c>
      <c r="K358">
        <v>9.1240000000000006</v>
      </c>
      <c r="L358">
        <v>-49.009</v>
      </c>
      <c r="M358">
        <v>429.18200000000002</v>
      </c>
      <c r="N358">
        <v>-2.3919999999999999</v>
      </c>
      <c r="O358">
        <v>-1.0289999999999999</v>
      </c>
      <c r="P358">
        <v>-1.143</v>
      </c>
      <c r="Q358">
        <v>-0.56499999999999995</v>
      </c>
      <c r="R358">
        <v>-3.4000000000000002E-2</v>
      </c>
      <c r="S358">
        <v>0.21299999999999999</v>
      </c>
      <c r="T358">
        <v>0.44600000000000001</v>
      </c>
      <c r="U358">
        <v>0.19900000000000001</v>
      </c>
      <c r="V358">
        <v>0.13900000000000001</v>
      </c>
      <c r="W358">
        <v>1453.424</v>
      </c>
      <c r="X358">
        <v>560.98199999999997</v>
      </c>
      <c r="Y358">
        <v>1090.8309999999999</v>
      </c>
      <c r="Z358">
        <v>120.559</v>
      </c>
    </row>
    <row r="359" spans="1:26" x14ac:dyDescent="0.25">
      <c r="A359">
        <v>354</v>
      </c>
      <c r="B359">
        <v>354</v>
      </c>
      <c r="C359">
        <v>931.73500000000001</v>
      </c>
      <c r="D359">
        <v>997.48</v>
      </c>
      <c r="E359">
        <v>-78.069999999999993</v>
      </c>
      <c r="F359">
        <v>-146.79</v>
      </c>
      <c r="G359">
        <v>74.816999999999993</v>
      </c>
      <c r="I359">
        <v>-14.875</v>
      </c>
      <c r="J359">
        <v>2493.5219999999999</v>
      </c>
      <c r="K359">
        <v>9.6039999999999992</v>
      </c>
      <c r="L359">
        <v>-49.009</v>
      </c>
      <c r="M359">
        <v>461.553</v>
      </c>
      <c r="N359">
        <v>3.8279999999999998</v>
      </c>
      <c r="O359">
        <v>-1.024</v>
      </c>
      <c r="P359">
        <v>-1.133</v>
      </c>
      <c r="Q359">
        <v>-0.56499999999999995</v>
      </c>
      <c r="R359">
        <v>-2.9000000000000001E-2</v>
      </c>
      <c r="S359">
        <v>0.21299999999999999</v>
      </c>
      <c r="T359">
        <v>0.441</v>
      </c>
      <c r="U359">
        <v>0.20200000000000001</v>
      </c>
      <c r="V359">
        <v>0.13900000000000001</v>
      </c>
      <c r="W359">
        <v>1451.8979999999999</v>
      </c>
      <c r="X359">
        <v>560.67600000000004</v>
      </c>
      <c r="Y359">
        <v>1085.643</v>
      </c>
      <c r="Z359">
        <v>120.559</v>
      </c>
    </row>
    <row r="360" spans="1:26" x14ac:dyDescent="0.25">
      <c r="A360">
        <v>355</v>
      </c>
      <c r="B360">
        <v>355</v>
      </c>
      <c r="C360">
        <v>928.85799999999995</v>
      </c>
      <c r="D360">
        <v>996.51900000000001</v>
      </c>
      <c r="E360">
        <v>-77.590999999999994</v>
      </c>
      <c r="F360">
        <v>-145.83099999999999</v>
      </c>
      <c r="G360">
        <v>73.388000000000005</v>
      </c>
      <c r="I360">
        <v>-14.395</v>
      </c>
      <c r="J360">
        <v>2482.556</v>
      </c>
      <c r="K360">
        <v>9.1240000000000006</v>
      </c>
      <c r="L360">
        <v>-49.009</v>
      </c>
      <c r="M360">
        <v>442.51100000000002</v>
      </c>
      <c r="N360">
        <v>0.47799999999999998</v>
      </c>
      <c r="O360">
        <v>-1.024</v>
      </c>
      <c r="P360">
        <v>-1.1279999999999999</v>
      </c>
      <c r="Q360">
        <v>-0.56100000000000005</v>
      </c>
      <c r="R360">
        <v>-2.4E-2</v>
      </c>
      <c r="S360">
        <v>0.21299999999999999</v>
      </c>
      <c r="T360">
        <v>0.441</v>
      </c>
      <c r="U360">
        <v>0.20599999999999999</v>
      </c>
      <c r="V360">
        <v>0.13200000000000001</v>
      </c>
      <c r="W360">
        <v>1443.6579999999999</v>
      </c>
      <c r="X360">
        <v>560.67600000000004</v>
      </c>
      <c r="Y360">
        <v>1081.0650000000001</v>
      </c>
      <c r="Z360">
        <v>121.17</v>
      </c>
    </row>
    <row r="361" spans="1:26" x14ac:dyDescent="0.25">
      <c r="A361">
        <v>356</v>
      </c>
      <c r="B361">
        <v>356</v>
      </c>
      <c r="C361">
        <v>930.77599999999995</v>
      </c>
      <c r="D361">
        <v>997</v>
      </c>
      <c r="E361">
        <v>-76.632999999999996</v>
      </c>
      <c r="F361">
        <v>-145.83099999999999</v>
      </c>
      <c r="G361">
        <v>73.388000000000005</v>
      </c>
      <c r="I361">
        <v>-14.875</v>
      </c>
      <c r="J361">
        <v>2486.37</v>
      </c>
      <c r="K361">
        <v>9.6039999999999992</v>
      </c>
      <c r="L361">
        <v>-49.97</v>
      </c>
      <c r="M361">
        <v>450.60399999999998</v>
      </c>
      <c r="N361">
        <v>1.9139999999999999</v>
      </c>
      <c r="O361">
        <v>-1.034</v>
      </c>
      <c r="P361">
        <v>-1.133</v>
      </c>
      <c r="Q361">
        <v>-0.56100000000000005</v>
      </c>
      <c r="R361">
        <v>-2.9000000000000001E-2</v>
      </c>
      <c r="S361">
        <v>0.218</v>
      </c>
      <c r="T361">
        <v>0.441</v>
      </c>
      <c r="U361">
        <v>0.19900000000000001</v>
      </c>
      <c r="V361">
        <v>0.13900000000000001</v>
      </c>
      <c r="W361">
        <v>1443.3520000000001</v>
      </c>
      <c r="X361">
        <v>551.21500000000003</v>
      </c>
      <c r="Y361">
        <v>1080.759</v>
      </c>
      <c r="Z361">
        <v>120.864</v>
      </c>
    </row>
    <row r="362" spans="1:26" x14ac:dyDescent="0.25">
      <c r="A362">
        <v>357</v>
      </c>
      <c r="B362">
        <v>357</v>
      </c>
      <c r="C362">
        <v>924.54300000000001</v>
      </c>
      <c r="D362">
        <v>993.15800000000002</v>
      </c>
      <c r="E362">
        <v>-77.590999999999994</v>
      </c>
      <c r="F362">
        <v>-146.79</v>
      </c>
      <c r="G362">
        <v>72.435000000000002</v>
      </c>
      <c r="I362">
        <v>-14.875</v>
      </c>
      <c r="J362">
        <v>2470.6370000000002</v>
      </c>
      <c r="K362">
        <v>8.6440000000000001</v>
      </c>
      <c r="L362">
        <v>-49.97</v>
      </c>
      <c r="M362">
        <v>397.76600000000002</v>
      </c>
      <c r="N362">
        <v>-11.483000000000001</v>
      </c>
      <c r="O362">
        <v>-1.0289999999999999</v>
      </c>
      <c r="P362">
        <v>-1.133</v>
      </c>
      <c r="Q362">
        <v>-0.56499999999999995</v>
      </c>
      <c r="R362">
        <v>-2.4E-2</v>
      </c>
      <c r="S362">
        <v>0.21299999999999999</v>
      </c>
      <c r="T362">
        <v>0.45100000000000001</v>
      </c>
      <c r="U362">
        <v>0.20200000000000001</v>
      </c>
      <c r="V362">
        <v>0.14299999999999999</v>
      </c>
      <c r="W362">
        <v>1443.047</v>
      </c>
      <c r="X362">
        <v>550.60400000000004</v>
      </c>
      <c r="Y362">
        <v>1081.0650000000001</v>
      </c>
      <c r="Z362">
        <v>120.864</v>
      </c>
    </row>
    <row r="363" spans="1:26" x14ac:dyDescent="0.25">
      <c r="A363">
        <v>358</v>
      </c>
      <c r="B363">
        <v>358</v>
      </c>
      <c r="C363">
        <v>925.50199999999995</v>
      </c>
      <c r="D363">
        <v>993.15800000000002</v>
      </c>
      <c r="E363">
        <v>-76.632999999999996</v>
      </c>
      <c r="F363">
        <v>-146.79</v>
      </c>
      <c r="G363">
        <v>71.480999999999995</v>
      </c>
      <c r="I363">
        <v>-15.353999999999999</v>
      </c>
      <c r="J363">
        <v>2488.7539999999999</v>
      </c>
      <c r="K363">
        <v>9.1240000000000006</v>
      </c>
      <c r="L363">
        <v>-49.488999999999997</v>
      </c>
      <c r="M363">
        <v>427.75400000000002</v>
      </c>
      <c r="N363">
        <v>-4.306</v>
      </c>
      <c r="O363">
        <v>-1.0289999999999999</v>
      </c>
      <c r="P363">
        <v>-1.1379999999999999</v>
      </c>
      <c r="Q363">
        <v>-0.56499999999999995</v>
      </c>
      <c r="R363">
        <v>-2.9000000000000001E-2</v>
      </c>
      <c r="S363">
        <v>0.223</v>
      </c>
      <c r="T363">
        <v>0.441</v>
      </c>
      <c r="U363">
        <v>0.19900000000000001</v>
      </c>
      <c r="V363">
        <v>0.13500000000000001</v>
      </c>
      <c r="W363">
        <v>1437.248</v>
      </c>
      <c r="X363">
        <v>550.60400000000004</v>
      </c>
      <c r="Y363">
        <v>1080.759</v>
      </c>
      <c r="Z363">
        <v>120.559</v>
      </c>
    </row>
    <row r="364" spans="1:26" x14ac:dyDescent="0.25">
      <c r="A364">
        <v>359</v>
      </c>
      <c r="B364">
        <v>359</v>
      </c>
      <c r="C364">
        <v>925.02200000000005</v>
      </c>
      <c r="D364">
        <v>992.67700000000002</v>
      </c>
      <c r="E364">
        <v>-76.632999999999996</v>
      </c>
      <c r="F364">
        <v>-145.83099999999999</v>
      </c>
      <c r="G364">
        <v>71.957999999999998</v>
      </c>
      <c r="I364">
        <v>-14.875</v>
      </c>
      <c r="J364">
        <v>2477.3119999999999</v>
      </c>
      <c r="K364">
        <v>9.6039999999999992</v>
      </c>
      <c r="L364">
        <v>-49.488999999999997</v>
      </c>
      <c r="M364">
        <v>413.47399999999999</v>
      </c>
      <c r="N364">
        <v>-7.6550000000000002</v>
      </c>
      <c r="O364">
        <v>-1.024</v>
      </c>
      <c r="P364">
        <v>-1.1379999999999999</v>
      </c>
      <c r="Q364">
        <v>-0.56999999999999995</v>
      </c>
      <c r="R364">
        <v>-2.9000000000000001E-2</v>
      </c>
      <c r="S364">
        <v>0.218</v>
      </c>
      <c r="T364">
        <v>0.44600000000000001</v>
      </c>
      <c r="U364">
        <v>0.20200000000000001</v>
      </c>
      <c r="V364">
        <v>0.13500000000000001</v>
      </c>
      <c r="W364">
        <v>1433.28</v>
      </c>
      <c r="X364">
        <v>550.29899999999998</v>
      </c>
      <c r="Y364">
        <v>1075.5709999999999</v>
      </c>
      <c r="Z364">
        <v>120.559</v>
      </c>
    </row>
    <row r="365" spans="1:26" x14ac:dyDescent="0.25">
      <c r="A365">
        <v>360</v>
      </c>
      <c r="B365">
        <v>360</v>
      </c>
      <c r="C365">
        <v>923.58399999999995</v>
      </c>
      <c r="D365">
        <v>991.23599999999999</v>
      </c>
      <c r="E365">
        <v>-76.153999999999996</v>
      </c>
      <c r="F365">
        <v>-145.83099999999999</v>
      </c>
      <c r="G365">
        <v>72.435000000000002</v>
      </c>
      <c r="I365">
        <v>-15.353999999999999</v>
      </c>
      <c r="J365">
        <v>2483.5100000000002</v>
      </c>
      <c r="K365">
        <v>9.1240000000000006</v>
      </c>
      <c r="L365">
        <v>-49.488999999999997</v>
      </c>
      <c r="M365">
        <v>421.56599999999997</v>
      </c>
      <c r="N365">
        <v>-5.2629999999999999</v>
      </c>
      <c r="O365">
        <v>-1.0289999999999999</v>
      </c>
      <c r="P365">
        <v>-1.1279999999999999</v>
      </c>
      <c r="Q365">
        <v>-0.56499999999999995</v>
      </c>
      <c r="R365">
        <v>-2.9000000000000001E-2</v>
      </c>
      <c r="S365">
        <v>0.218</v>
      </c>
      <c r="T365">
        <v>0.45700000000000002</v>
      </c>
      <c r="U365">
        <v>0.19900000000000001</v>
      </c>
      <c r="V365">
        <v>0.13200000000000001</v>
      </c>
      <c r="W365">
        <v>1432.9749999999999</v>
      </c>
      <c r="X365">
        <v>550.60400000000004</v>
      </c>
      <c r="Y365">
        <v>1070.9929999999999</v>
      </c>
      <c r="Z365">
        <v>120.559</v>
      </c>
    </row>
    <row r="366" spans="1:26" x14ac:dyDescent="0.25">
      <c r="A366">
        <v>361</v>
      </c>
      <c r="B366">
        <v>361</v>
      </c>
      <c r="C366">
        <v>922.625</v>
      </c>
      <c r="D366">
        <v>990.27599999999995</v>
      </c>
      <c r="E366">
        <v>-76.153999999999996</v>
      </c>
      <c r="F366">
        <v>-145.351</v>
      </c>
      <c r="G366">
        <v>71.957999999999998</v>
      </c>
      <c r="I366">
        <v>-14.395</v>
      </c>
      <c r="J366">
        <v>2474.9279999999999</v>
      </c>
      <c r="K366">
        <v>8.6440000000000001</v>
      </c>
      <c r="L366">
        <v>-49.009</v>
      </c>
      <c r="M366">
        <v>409.19</v>
      </c>
      <c r="N366">
        <v>-7.6550000000000002</v>
      </c>
      <c r="O366">
        <v>-1.024</v>
      </c>
      <c r="P366">
        <v>-1.133</v>
      </c>
      <c r="Q366">
        <v>-0.56499999999999995</v>
      </c>
      <c r="R366">
        <v>-2.9000000000000001E-2</v>
      </c>
      <c r="S366">
        <v>0.21299999999999999</v>
      </c>
      <c r="T366">
        <v>0.441</v>
      </c>
      <c r="U366">
        <v>0.19500000000000001</v>
      </c>
      <c r="V366">
        <v>0.13900000000000001</v>
      </c>
      <c r="W366">
        <v>1427.1759999999999</v>
      </c>
      <c r="X366">
        <v>550.60400000000004</v>
      </c>
      <c r="Y366">
        <v>1071.298</v>
      </c>
      <c r="Z366">
        <v>120.864</v>
      </c>
    </row>
    <row r="367" spans="1:26" x14ac:dyDescent="0.25">
      <c r="A367">
        <v>362</v>
      </c>
      <c r="B367">
        <v>362</v>
      </c>
      <c r="C367">
        <v>924.54300000000001</v>
      </c>
      <c r="D367">
        <v>991.71699999999998</v>
      </c>
      <c r="E367">
        <v>-76.153999999999996</v>
      </c>
      <c r="F367">
        <v>-144.87200000000001</v>
      </c>
      <c r="G367">
        <v>73.388000000000005</v>
      </c>
      <c r="I367">
        <v>-15.353999999999999</v>
      </c>
      <c r="J367">
        <v>2496.8589999999999</v>
      </c>
      <c r="K367">
        <v>9.1240000000000006</v>
      </c>
      <c r="L367">
        <v>-49.97</v>
      </c>
      <c r="M367">
        <v>448.7</v>
      </c>
      <c r="N367">
        <v>0.47799999999999998</v>
      </c>
      <c r="O367">
        <v>-1.0289999999999999</v>
      </c>
      <c r="P367">
        <v>-1.1279999999999999</v>
      </c>
      <c r="Q367">
        <v>-0.56499999999999995</v>
      </c>
      <c r="R367">
        <v>-2.9000000000000001E-2</v>
      </c>
      <c r="S367">
        <v>0.218</v>
      </c>
      <c r="T367">
        <v>0.45100000000000001</v>
      </c>
      <c r="U367">
        <v>0.19900000000000001</v>
      </c>
      <c r="V367">
        <v>0.13900000000000001</v>
      </c>
      <c r="W367">
        <v>1423.819</v>
      </c>
      <c r="X367">
        <v>550.29899999999998</v>
      </c>
      <c r="Y367">
        <v>1070.9929999999999</v>
      </c>
      <c r="Z367">
        <v>120.559</v>
      </c>
    </row>
    <row r="368" spans="1:26" x14ac:dyDescent="0.25">
      <c r="A368">
        <v>363</v>
      </c>
      <c r="B368">
        <v>363</v>
      </c>
      <c r="C368">
        <v>926.46100000000001</v>
      </c>
      <c r="D368">
        <v>992.197</v>
      </c>
      <c r="E368">
        <v>-75.674999999999997</v>
      </c>
      <c r="F368">
        <v>-143.91200000000001</v>
      </c>
      <c r="G368">
        <v>73.864000000000004</v>
      </c>
      <c r="I368">
        <v>-14.875</v>
      </c>
      <c r="J368">
        <v>2493.5219999999999</v>
      </c>
      <c r="K368">
        <v>10.085000000000001</v>
      </c>
      <c r="L368">
        <v>-48.527999999999999</v>
      </c>
      <c r="M368">
        <v>462.98099999999999</v>
      </c>
      <c r="N368">
        <v>4.306</v>
      </c>
      <c r="O368">
        <v>-1.0289999999999999</v>
      </c>
      <c r="P368">
        <v>-1.1279999999999999</v>
      </c>
      <c r="Q368">
        <v>-0.56499999999999995</v>
      </c>
      <c r="R368">
        <v>-3.4000000000000002E-2</v>
      </c>
      <c r="S368">
        <v>0.218</v>
      </c>
      <c r="T368">
        <v>0.45100000000000001</v>
      </c>
      <c r="U368">
        <v>0.20200000000000001</v>
      </c>
      <c r="V368">
        <v>0.13500000000000001</v>
      </c>
      <c r="W368">
        <v>1423.5139999999999</v>
      </c>
      <c r="X368">
        <v>550.60400000000004</v>
      </c>
      <c r="Y368">
        <v>1070.9929999999999</v>
      </c>
      <c r="Z368">
        <v>120.559</v>
      </c>
    </row>
    <row r="369" spans="1:26" x14ac:dyDescent="0.25">
      <c r="A369">
        <v>364</v>
      </c>
      <c r="B369">
        <v>364</v>
      </c>
      <c r="C369">
        <v>926.46100000000001</v>
      </c>
      <c r="D369">
        <v>991.23599999999999</v>
      </c>
      <c r="E369">
        <v>-75.674999999999997</v>
      </c>
      <c r="F369">
        <v>-143.43299999999999</v>
      </c>
      <c r="G369">
        <v>73.864000000000004</v>
      </c>
      <c r="I369">
        <v>-14.875</v>
      </c>
      <c r="J369">
        <v>2491.6149999999998</v>
      </c>
      <c r="K369">
        <v>9.1240000000000006</v>
      </c>
      <c r="L369">
        <v>-49.009</v>
      </c>
      <c r="M369">
        <v>467.74099999999999</v>
      </c>
      <c r="N369">
        <v>4.7850000000000001</v>
      </c>
      <c r="O369">
        <v>-1.0289999999999999</v>
      </c>
      <c r="P369">
        <v>-1.133</v>
      </c>
      <c r="Q369">
        <v>-0.56499999999999995</v>
      </c>
      <c r="R369">
        <v>-2.9000000000000001E-2</v>
      </c>
      <c r="S369">
        <v>0.21299999999999999</v>
      </c>
      <c r="T369">
        <v>0.441</v>
      </c>
      <c r="U369">
        <v>0.20200000000000001</v>
      </c>
      <c r="V369">
        <v>0.13900000000000001</v>
      </c>
      <c r="W369">
        <v>1417.104</v>
      </c>
      <c r="X369">
        <v>547.24699999999996</v>
      </c>
      <c r="Y369">
        <v>1061.2260000000001</v>
      </c>
      <c r="Z369">
        <v>120.559</v>
      </c>
    </row>
    <row r="370" spans="1:26" x14ac:dyDescent="0.25">
      <c r="A370">
        <v>365</v>
      </c>
      <c r="B370">
        <v>365</v>
      </c>
      <c r="C370">
        <v>924.06299999999999</v>
      </c>
      <c r="D370">
        <v>989.79600000000005</v>
      </c>
      <c r="E370">
        <v>-75.674999999999997</v>
      </c>
      <c r="F370">
        <v>-143.91200000000001</v>
      </c>
      <c r="G370">
        <v>74.340999999999994</v>
      </c>
      <c r="I370">
        <v>-14.395</v>
      </c>
      <c r="J370">
        <v>2484.4630000000002</v>
      </c>
      <c r="K370">
        <v>9.6039999999999992</v>
      </c>
      <c r="L370">
        <v>-49.009</v>
      </c>
      <c r="M370">
        <v>451.08</v>
      </c>
      <c r="N370">
        <v>1.9139999999999999</v>
      </c>
      <c r="O370">
        <v>-1.0289999999999999</v>
      </c>
      <c r="P370">
        <v>-1.133</v>
      </c>
      <c r="Q370">
        <v>-0.56999999999999995</v>
      </c>
      <c r="R370">
        <v>-2.9000000000000001E-2</v>
      </c>
      <c r="S370">
        <v>0.218</v>
      </c>
      <c r="T370">
        <v>0.441</v>
      </c>
      <c r="U370">
        <v>0.20200000000000001</v>
      </c>
      <c r="V370">
        <v>0.13900000000000001</v>
      </c>
      <c r="W370">
        <v>1413.442</v>
      </c>
      <c r="X370">
        <v>540.83799999999997</v>
      </c>
      <c r="Y370">
        <v>1061.2260000000001</v>
      </c>
      <c r="Z370">
        <v>120.559</v>
      </c>
    </row>
    <row r="371" spans="1:26" x14ac:dyDescent="0.25">
      <c r="A371">
        <v>366</v>
      </c>
      <c r="B371">
        <v>366</v>
      </c>
      <c r="C371">
        <v>917.351</v>
      </c>
      <c r="D371">
        <v>986.91399999999999</v>
      </c>
      <c r="E371">
        <v>-74.238</v>
      </c>
      <c r="F371">
        <v>-143.91200000000001</v>
      </c>
      <c r="G371">
        <v>72.911000000000001</v>
      </c>
      <c r="I371">
        <v>-13.435</v>
      </c>
      <c r="J371">
        <v>2475.8809999999999</v>
      </c>
      <c r="K371">
        <v>8.6440000000000001</v>
      </c>
      <c r="L371">
        <v>-49.009</v>
      </c>
      <c r="M371">
        <v>400.62200000000001</v>
      </c>
      <c r="N371">
        <v>-10.048</v>
      </c>
      <c r="O371">
        <v>-1.024</v>
      </c>
      <c r="P371">
        <v>-1.133</v>
      </c>
      <c r="Q371">
        <v>-0.56100000000000005</v>
      </c>
      <c r="R371">
        <v>-3.4000000000000002E-2</v>
      </c>
      <c r="S371">
        <v>0.21299999999999999</v>
      </c>
      <c r="T371">
        <v>0.45100000000000001</v>
      </c>
      <c r="U371">
        <v>0.19900000000000001</v>
      </c>
      <c r="V371">
        <v>0.13900000000000001</v>
      </c>
      <c r="W371">
        <v>1413.442</v>
      </c>
      <c r="X371">
        <v>540.53200000000004</v>
      </c>
      <c r="Y371">
        <v>1060.921</v>
      </c>
      <c r="Z371">
        <v>120.254</v>
      </c>
    </row>
    <row r="372" spans="1:26" x14ac:dyDescent="0.25">
      <c r="A372">
        <v>367</v>
      </c>
      <c r="B372">
        <v>367</v>
      </c>
      <c r="C372">
        <v>916.87099999999998</v>
      </c>
      <c r="D372">
        <v>985.95399999999995</v>
      </c>
      <c r="E372">
        <v>-74.716999999999999</v>
      </c>
      <c r="F372">
        <v>-143.91200000000001</v>
      </c>
      <c r="G372">
        <v>73.388000000000005</v>
      </c>
      <c r="I372">
        <v>-14.875</v>
      </c>
      <c r="J372">
        <v>2478.7420000000002</v>
      </c>
      <c r="K372">
        <v>9.1240000000000006</v>
      </c>
      <c r="L372">
        <v>-48.527999999999999</v>
      </c>
      <c r="M372">
        <v>404.43</v>
      </c>
      <c r="N372">
        <v>-9.0909999999999993</v>
      </c>
      <c r="O372">
        <v>-1.0289999999999999</v>
      </c>
      <c r="P372">
        <v>-1.1379999999999999</v>
      </c>
      <c r="Q372">
        <v>-0.56100000000000005</v>
      </c>
      <c r="R372">
        <v>-2.9000000000000001E-2</v>
      </c>
      <c r="S372">
        <v>0.20799999999999999</v>
      </c>
      <c r="T372">
        <v>0.45100000000000001</v>
      </c>
      <c r="U372">
        <v>0.20599999999999999</v>
      </c>
      <c r="V372">
        <v>0.13900000000000001</v>
      </c>
      <c r="W372">
        <v>1413.7470000000001</v>
      </c>
      <c r="X372">
        <v>540.22699999999998</v>
      </c>
      <c r="Y372">
        <v>1060.615</v>
      </c>
      <c r="Z372">
        <v>120.559</v>
      </c>
    </row>
    <row r="373" spans="1:26" x14ac:dyDescent="0.25">
      <c r="A373">
        <v>368</v>
      </c>
      <c r="B373">
        <v>368</v>
      </c>
      <c r="C373">
        <v>916.39200000000005</v>
      </c>
      <c r="D373">
        <v>985.47299999999996</v>
      </c>
      <c r="E373">
        <v>-74.238</v>
      </c>
      <c r="F373">
        <v>-143.91200000000001</v>
      </c>
      <c r="G373">
        <v>73.864000000000004</v>
      </c>
      <c r="I373">
        <v>-14.395</v>
      </c>
      <c r="J373">
        <v>2479.6950000000002</v>
      </c>
      <c r="K373">
        <v>9.1240000000000006</v>
      </c>
      <c r="L373">
        <v>-48.527999999999999</v>
      </c>
      <c r="M373">
        <v>406.81</v>
      </c>
      <c r="N373">
        <v>-8.6120000000000001</v>
      </c>
      <c r="O373">
        <v>-1.024</v>
      </c>
      <c r="P373">
        <v>-1.1279999999999999</v>
      </c>
      <c r="Q373">
        <v>-0.56499999999999995</v>
      </c>
      <c r="R373">
        <v>-2.9000000000000001E-2</v>
      </c>
      <c r="S373">
        <v>0.20799999999999999</v>
      </c>
      <c r="T373">
        <v>0.44600000000000001</v>
      </c>
      <c r="U373">
        <v>0.20200000000000001</v>
      </c>
      <c r="V373">
        <v>0.13500000000000001</v>
      </c>
      <c r="W373">
        <v>1404.59</v>
      </c>
      <c r="X373">
        <v>540.22699999999998</v>
      </c>
      <c r="Y373">
        <v>1052.069</v>
      </c>
      <c r="Z373">
        <v>120.864</v>
      </c>
    </row>
    <row r="374" spans="1:26" x14ac:dyDescent="0.25">
      <c r="A374">
        <v>369</v>
      </c>
      <c r="B374">
        <v>369</v>
      </c>
      <c r="C374">
        <v>916.39200000000005</v>
      </c>
      <c r="D374">
        <v>984.99300000000005</v>
      </c>
      <c r="E374">
        <v>-74.238</v>
      </c>
      <c r="F374">
        <v>-143.43299999999999</v>
      </c>
      <c r="G374">
        <v>74.816999999999993</v>
      </c>
      <c r="I374">
        <v>-14.395</v>
      </c>
      <c r="J374">
        <v>2485.4169999999999</v>
      </c>
      <c r="K374">
        <v>9.1240000000000006</v>
      </c>
      <c r="L374">
        <v>-49.009</v>
      </c>
      <c r="M374">
        <v>424.42200000000003</v>
      </c>
      <c r="N374">
        <v>-4.7850000000000001</v>
      </c>
      <c r="O374">
        <v>-1.034</v>
      </c>
      <c r="P374">
        <v>-1.133</v>
      </c>
      <c r="Q374">
        <v>-0.56499999999999995</v>
      </c>
      <c r="R374">
        <v>-2.9000000000000001E-2</v>
      </c>
      <c r="S374">
        <v>0.218</v>
      </c>
      <c r="T374">
        <v>0.44600000000000001</v>
      </c>
      <c r="U374">
        <v>0.20200000000000001</v>
      </c>
      <c r="V374">
        <v>0.13900000000000001</v>
      </c>
      <c r="W374">
        <v>1403.37</v>
      </c>
      <c r="X374">
        <v>540.53200000000004</v>
      </c>
      <c r="Y374">
        <v>1051.4590000000001</v>
      </c>
      <c r="Z374">
        <v>121.17</v>
      </c>
    </row>
    <row r="375" spans="1:26" x14ac:dyDescent="0.25">
      <c r="A375">
        <v>370</v>
      </c>
      <c r="B375">
        <v>370</v>
      </c>
      <c r="C375">
        <v>914.95299999999997</v>
      </c>
      <c r="D375">
        <v>983.55200000000002</v>
      </c>
      <c r="E375">
        <v>-74.238</v>
      </c>
      <c r="F375">
        <v>-143.91200000000001</v>
      </c>
      <c r="G375">
        <v>74.816999999999993</v>
      </c>
      <c r="I375">
        <v>-13.914999999999999</v>
      </c>
      <c r="J375">
        <v>2480.6489999999999</v>
      </c>
      <c r="K375">
        <v>9.1240000000000006</v>
      </c>
      <c r="L375">
        <v>-49.009</v>
      </c>
      <c r="M375">
        <v>410.61799999999999</v>
      </c>
      <c r="N375">
        <v>-7.6550000000000002</v>
      </c>
      <c r="O375">
        <v>-1.0289999999999999</v>
      </c>
      <c r="P375">
        <v>-1.133</v>
      </c>
      <c r="Q375">
        <v>-0.56499999999999995</v>
      </c>
      <c r="R375">
        <v>-2.4E-2</v>
      </c>
      <c r="S375">
        <v>0.20799999999999999</v>
      </c>
      <c r="T375">
        <v>0.441</v>
      </c>
      <c r="U375">
        <v>0.20599999999999999</v>
      </c>
      <c r="V375">
        <v>0.13500000000000001</v>
      </c>
      <c r="W375">
        <v>1403.0640000000001</v>
      </c>
      <c r="X375">
        <v>540.83799999999997</v>
      </c>
      <c r="Y375">
        <v>1050.848</v>
      </c>
      <c r="Z375">
        <v>120.864</v>
      </c>
    </row>
    <row r="376" spans="1:26" x14ac:dyDescent="0.25">
      <c r="A376">
        <v>371</v>
      </c>
      <c r="B376">
        <v>371</v>
      </c>
      <c r="C376">
        <v>913.99400000000003</v>
      </c>
      <c r="D376">
        <v>983.55200000000002</v>
      </c>
      <c r="E376">
        <v>-73.759</v>
      </c>
      <c r="F376">
        <v>-141.994</v>
      </c>
      <c r="G376">
        <v>73.864000000000004</v>
      </c>
      <c r="I376">
        <v>-14.395</v>
      </c>
      <c r="J376">
        <v>2481.6019999999999</v>
      </c>
      <c r="K376">
        <v>9.1240000000000006</v>
      </c>
      <c r="L376">
        <v>-48.527999999999999</v>
      </c>
      <c r="M376">
        <v>418.23399999999998</v>
      </c>
      <c r="N376">
        <v>-4.7850000000000001</v>
      </c>
      <c r="O376">
        <v>-1.0289999999999999</v>
      </c>
      <c r="P376">
        <v>-1.133</v>
      </c>
      <c r="Q376">
        <v>-0.56499999999999995</v>
      </c>
      <c r="R376">
        <v>-2.9000000000000001E-2</v>
      </c>
      <c r="S376">
        <v>0.21299999999999999</v>
      </c>
      <c r="T376">
        <v>0.441</v>
      </c>
      <c r="U376">
        <v>0.19900000000000001</v>
      </c>
      <c r="V376">
        <v>0.13500000000000001</v>
      </c>
      <c r="W376">
        <v>1393.9079999999999</v>
      </c>
      <c r="X376">
        <v>540.53200000000004</v>
      </c>
      <c r="Y376">
        <v>1050.848</v>
      </c>
      <c r="Z376">
        <v>120.864</v>
      </c>
    </row>
    <row r="377" spans="1:26" x14ac:dyDescent="0.25">
      <c r="A377">
        <v>372</v>
      </c>
      <c r="B377">
        <v>372</v>
      </c>
      <c r="C377">
        <v>912.55600000000004</v>
      </c>
      <c r="D377">
        <v>981.63099999999997</v>
      </c>
      <c r="E377">
        <v>-73.759</v>
      </c>
      <c r="F377">
        <v>-142.47300000000001</v>
      </c>
      <c r="G377">
        <v>74.340999999999994</v>
      </c>
      <c r="I377">
        <v>-14.875</v>
      </c>
      <c r="J377">
        <v>2469.2069999999999</v>
      </c>
      <c r="K377">
        <v>8.6440000000000001</v>
      </c>
      <c r="L377">
        <v>-48.527999999999999</v>
      </c>
      <c r="M377">
        <v>403.00200000000001</v>
      </c>
      <c r="N377">
        <v>-9.0909999999999993</v>
      </c>
      <c r="O377">
        <v>-1.0289999999999999</v>
      </c>
      <c r="P377">
        <v>-1.133</v>
      </c>
      <c r="Q377">
        <v>-0.56100000000000005</v>
      </c>
      <c r="R377">
        <v>-3.4000000000000002E-2</v>
      </c>
      <c r="S377">
        <v>0.223</v>
      </c>
      <c r="T377">
        <v>0.44600000000000001</v>
      </c>
      <c r="U377">
        <v>0.19900000000000001</v>
      </c>
      <c r="V377">
        <v>0.13500000000000001</v>
      </c>
      <c r="W377">
        <v>1392.6869999999999</v>
      </c>
      <c r="X377">
        <v>540.83799999999997</v>
      </c>
      <c r="Y377">
        <v>1050.5429999999999</v>
      </c>
      <c r="Z377">
        <v>120.864</v>
      </c>
    </row>
    <row r="378" spans="1:26" x14ac:dyDescent="0.25">
      <c r="A378">
        <v>373</v>
      </c>
      <c r="B378">
        <v>373</v>
      </c>
      <c r="C378">
        <v>916.39200000000005</v>
      </c>
      <c r="D378">
        <v>983.55200000000002</v>
      </c>
      <c r="E378">
        <v>-73.759</v>
      </c>
      <c r="F378">
        <v>-141.03399999999999</v>
      </c>
      <c r="G378">
        <v>76.247</v>
      </c>
      <c r="I378">
        <v>-13.435</v>
      </c>
      <c r="J378">
        <v>2491.1379999999999</v>
      </c>
      <c r="K378">
        <v>8.6440000000000001</v>
      </c>
      <c r="L378">
        <v>-48.527999999999999</v>
      </c>
      <c r="M378">
        <v>457.26799999999997</v>
      </c>
      <c r="N378">
        <v>3.3490000000000002</v>
      </c>
      <c r="O378">
        <v>-1.0289999999999999</v>
      </c>
      <c r="P378">
        <v>-1.133</v>
      </c>
      <c r="Q378">
        <v>-0.56499999999999995</v>
      </c>
      <c r="R378">
        <v>-2.9000000000000001E-2</v>
      </c>
      <c r="S378">
        <v>0.21299999999999999</v>
      </c>
      <c r="T378">
        <v>0.44600000000000001</v>
      </c>
      <c r="U378">
        <v>0.19900000000000001</v>
      </c>
      <c r="V378">
        <v>0.13900000000000001</v>
      </c>
      <c r="W378">
        <v>1392.992</v>
      </c>
      <c r="X378">
        <v>531.68100000000004</v>
      </c>
      <c r="Y378">
        <v>1042.6079999999999</v>
      </c>
      <c r="Z378">
        <v>120.864</v>
      </c>
    </row>
    <row r="379" spans="1:26" x14ac:dyDescent="0.25">
      <c r="A379">
        <v>374</v>
      </c>
      <c r="B379">
        <v>374</v>
      </c>
      <c r="C379">
        <v>916.87099999999998</v>
      </c>
      <c r="D379">
        <v>983.072</v>
      </c>
      <c r="E379">
        <v>-73.281000000000006</v>
      </c>
      <c r="F379">
        <v>-141.03399999999999</v>
      </c>
      <c r="G379">
        <v>76.724000000000004</v>
      </c>
      <c r="I379">
        <v>-13.914999999999999</v>
      </c>
      <c r="J379">
        <v>2488.277</v>
      </c>
      <c r="K379">
        <v>8.6440000000000001</v>
      </c>
      <c r="L379">
        <v>-49.009</v>
      </c>
      <c r="M379">
        <v>461.553</v>
      </c>
      <c r="N379">
        <v>4.306</v>
      </c>
      <c r="O379">
        <v>-1.0289999999999999</v>
      </c>
      <c r="P379">
        <v>-1.1379999999999999</v>
      </c>
      <c r="Q379">
        <v>-0.56100000000000005</v>
      </c>
      <c r="R379">
        <v>-3.4000000000000002E-2</v>
      </c>
      <c r="S379">
        <v>0.218</v>
      </c>
      <c r="T379">
        <v>0.45100000000000001</v>
      </c>
      <c r="U379">
        <v>0.19900000000000001</v>
      </c>
      <c r="V379">
        <v>0.13200000000000001</v>
      </c>
      <c r="W379">
        <v>1393.298</v>
      </c>
      <c r="X379">
        <v>530.76499999999999</v>
      </c>
      <c r="Y379">
        <v>1041.0820000000001</v>
      </c>
      <c r="Z379">
        <v>120.864</v>
      </c>
    </row>
    <row r="380" spans="1:26" x14ac:dyDescent="0.25">
      <c r="A380">
        <v>375</v>
      </c>
      <c r="B380">
        <v>375</v>
      </c>
      <c r="C380">
        <v>916.39200000000005</v>
      </c>
      <c r="D380">
        <v>983.072</v>
      </c>
      <c r="E380">
        <v>-73.281000000000006</v>
      </c>
      <c r="F380">
        <v>-140.55500000000001</v>
      </c>
      <c r="G380">
        <v>76.247</v>
      </c>
      <c r="I380">
        <v>-14.395</v>
      </c>
      <c r="J380">
        <v>2488.7539999999999</v>
      </c>
      <c r="K380">
        <v>8.1639999999999997</v>
      </c>
      <c r="L380">
        <v>-48.527999999999999</v>
      </c>
      <c r="M380">
        <v>465.83699999999999</v>
      </c>
      <c r="N380">
        <v>5.2629999999999999</v>
      </c>
      <c r="O380">
        <v>-1.0289999999999999</v>
      </c>
      <c r="P380">
        <v>-1.133</v>
      </c>
      <c r="Q380">
        <v>-0.56499999999999995</v>
      </c>
      <c r="R380">
        <v>-2.4E-2</v>
      </c>
      <c r="S380">
        <v>0.218</v>
      </c>
      <c r="T380">
        <v>0.44600000000000001</v>
      </c>
      <c r="U380">
        <v>0.19500000000000001</v>
      </c>
      <c r="V380">
        <v>0.14299999999999999</v>
      </c>
      <c r="W380">
        <v>1383.5309999999999</v>
      </c>
      <c r="X380">
        <v>530.46</v>
      </c>
      <c r="Y380">
        <v>1041.0820000000001</v>
      </c>
      <c r="Z380">
        <v>120.864</v>
      </c>
    </row>
    <row r="381" spans="1:26" x14ac:dyDescent="0.25">
      <c r="A381">
        <v>376</v>
      </c>
      <c r="B381">
        <v>376</v>
      </c>
      <c r="C381">
        <v>914.95299999999997</v>
      </c>
      <c r="D381">
        <v>981.15099999999995</v>
      </c>
      <c r="E381">
        <v>-72.802000000000007</v>
      </c>
      <c r="F381">
        <v>-140.55500000000001</v>
      </c>
      <c r="G381">
        <v>76.247</v>
      </c>
      <c r="I381">
        <v>-12.955</v>
      </c>
      <c r="J381">
        <v>2489.7080000000001</v>
      </c>
      <c r="K381">
        <v>9.1240000000000006</v>
      </c>
      <c r="L381">
        <v>-49.009</v>
      </c>
      <c r="M381">
        <v>455.84</v>
      </c>
      <c r="N381">
        <v>3.3490000000000002</v>
      </c>
      <c r="O381">
        <v>-1.0289999999999999</v>
      </c>
      <c r="P381">
        <v>-1.1379999999999999</v>
      </c>
      <c r="Q381">
        <v>-0.56100000000000005</v>
      </c>
      <c r="R381">
        <v>-2.9000000000000001E-2</v>
      </c>
      <c r="S381">
        <v>0.20799999999999999</v>
      </c>
      <c r="T381">
        <v>0.44600000000000001</v>
      </c>
      <c r="U381">
        <v>0.19500000000000001</v>
      </c>
      <c r="V381">
        <v>0.14299999999999999</v>
      </c>
      <c r="W381">
        <v>1383.5309999999999</v>
      </c>
      <c r="X381">
        <v>530.46</v>
      </c>
      <c r="Y381">
        <v>1041.0820000000001</v>
      </c>
      <c r="Z381">
        <v>120.864</v>
      </c>
    </row>
    <row r="382" spans="1:26" x14ac:dyDescent="0.25">
      <c r="A382">
        <v>377</v>
      </c>
      <c r="B382">
        <v>377</v>
      </c>
      <c r="C382">
        <v>908.72</v>
      </c>
      <c r="D382">
        <v>977.30899999999997</v>
      </c>
      <c r="E382">
        <v>-72.322999999999993</v>
      </c>
      <c r="F382">
        <v>-140.55500000000001</v>
      </c>
      <c r="G382">
        <v>73.864000000000004</v>
      </c>
      <c r="I382">
        <v>-13.435</v>
      </c>
      <c r="J382">
        <v>2469.2069999999999</v>
      </c>
      <c r="K382">
        <v>9.1240000000000006</v>
      </c>
      <c r="L382">
        <v>-49.488999999999997</v>
      </c>
      <c r="M382">
        <v>390.15100000000001</v>
      </c>
      <c r="N382">
        <v>-11.961</v>
      </c>
      <c r="O382">
        <v>-1.0289999999999999</v>
      </c>
      <c r="P382">
        <v>-1.1279999999999999</v>
      </c>
      <c r="Q382">
        <v>-0.56100000000000005</v>
      </c>
      <c r="R382">
        <v>-2.9000000000000001E-2</v>
      </c>
      <c r="S382">
        <v>0.21299999999999999</v>
      </c>
      <c r="T382">
        <v>0.44600000000000001</v>
      </c>
      <c r="U382">
        <v>0.19900000000000001</v>
      </c>
      <c r="V382">
        <v>0.13500000000000001</v>
      </c>
      <c r="W382">
        <v>1383.5309999999999</v>
      </c>
      <c r="X382">
        <v>530.76499999999999</v>
      </c>
      <c r="Y382">
        <v>1041.0820000000001</v>
      </c>
      <c r="Z382">
        <v>120.559</v>
      </c>
    </row>
    <row r="383" spans="1:26" x14ac:dyDescent="0.25">
      <c r="A383">
        <v>378</v>
      </c>
      <c r="B383">
        <v>378</v>
      </c>
      <c r="C383">
        <v>907.28200000000004</v>
      </c>
      <c r="D383">
        <v>975.86800000000005</v>
      </c>
      <c r="E383">
        <v>-72.802000000000007</v>
      </c>
      <c r="F383">
        <v>-141.51400000000001</v>
      </c>
      <c r="G383">
        <v>73.864000000000004</v>
      </c>
      <c r="I383">
        <v>-13.914999999999999</v>
      </c>
      <c r="J383">
        <v>2476.3580000000002</v>
      </c>
      <c r="K383">
        <v>9.1240000000000006</v>
      </c>
      <c r="L383">
        <v>-49.488999999999997</v>
      </c>
      <c r="M383">
        <v>392.05500000000001</v>
      </c>
      <c r="N383">
        <v>-11.961</v>
      </c>
      <c r="O383">
        <v>-1.024</v>
      </c>
      <c r="P383">
        <v>-1.1379999999999999</v>
      </c>
      <c r="Q383">
        <v>-0.56499999999999995</v>
      </c>
      <c r="R383">
        <v>-2.9000000000000001E-2</v>
      </c>
      <c r="S383">
        <v>0.21299999999999999</v>
      </c>
      <c r="T383">
        <v>0.45100000000000001</v>
      </c>
      <c r="U383">
        <v>0.20200000000000001</v>
      </c>
      <c r="V383">
        <v>0.14299999999999999</v>
      </c>
      <c r="W383">
        <v>1374.069</v>
      </c>
      <c r="X383">
        <v>531.07100000000003</v>
      </c>
      <c r="Y383">
        <v>1031.01</v>
      </c>
      <c r="Z383">
        <v>115.98099999999999</v>
      </c>
    </row>
    <row r="384" spans="1:26" x14ac:dyDescent="0.25">
      <c r="A384">
        <v>379</v>
      </c>
      <c r="B384">
        <v>379</v>
      </c>
      <c r="C384">
        <v>905.36400000000003</v>
      </c>
      <c r="D384">
        <v>975.86800000000005</v>
      </c>
      <c r="E384">
        <v>-71.843999999999994</v>
      </c>
      <c r="F384">
        <v>-140.55500000000001</v>
      </c>
      <c r="G384">
        <v>74.340999999999994</v>
      </c>
      <c r="I384">
        <v>-13.914999999999999</v>
      </c>
      <c r="J384">
        <v>2479.2190000000001</v>
      </c>
      <c r="K384">
        <v>8.6440000000000001</v>
      </c>
      <c r="L384">
        <v>-48.048000000000002</v>
      </c>
      <c r="M384">
        <v>395.86200000000002</v>
      </c>
      <c r="N384">
        <v>-10.526</v>
      </c>
      <c r="O384">
        <v>-1.024</v>
      </c>
      <c r="P384">
        <v>-1.133</v>
      </c>
      <c r="Q384">
        <v>-0.56499999999999995</v>
      </c>
      <c r="R384">
        <v>-3.4000000000000002E-2</v>
      </c>
      <c r="S384">
        <v>0.223</v>
      </c>
      <c r="T384">
        <v>0.44600000000000001</v>
      </c>
      <c r="U384">
        <v>0.19500000000000001</v>
      </c>
      <c r="V384">
        <v>0.13500000000000001</v>
      </c>
      <c r="W384">
        <v>1373.4590000000001</v>
      </c>
      <c r="X384">
        <v>530.76499999999999</v>
      </c>
      <c r="Y384">
        <v>1030.704</v>
      </c>
      <c r="Z384">
        <v>110.792</v>
      </c>
    </row>
    <row r="385" spans="1:26" x14ac:dyDescent="0.25">
      <c r="A385">
        <v>380</v>
      </c>
      <c r="B385">
        <v>380</v>
      </c>
      <c r="C385">
        <v>909.2</v>
      </c>
      <c r="D385">
        <v>976.82899999999995</v>
      </c>
      <c r="E385">
        <v>-72.322999999999993</v>
      </c>
      <c r="F385">
        <v>-140.07499999999999</v>
      </c>
      <c r="G385">
        <v>74.816999999999993</v>
      </c>
      <c r="I385">
        <v>-13.435</v>
      </c>
      <c r="J385">
        <v>2499.2429999999999</v>
      </c>
      <c r="K385">
        <v>8.1639999999999997</v>
      </c>
      <c r="L385">
        <v>-48.048000000000002</v>
      </c>
      <c r="M385">
        <v>442.51100000000002</v>
      </c>
      <c r="N385">
        <v>-0.47799999999999998</v>
      </c>
      <c r="O385">
        <v>-1.024</v>
      </c>
      <c r="P385">
        <v>-1.1379999999999999</v>
      </c>
      <c r="Q385">
        <v>-0.56499999999999995</v>
      </c>
      <c r="R385">
        <v>-2.4E-2</v>
      </c>
      <c r="S385">
        <v>0.218</v>
      </c>
      <c r="T385">
        <v>0.44600000000000001</v>
      </c>
      <c r="U385">
        <v>0.19900000000000001</v>
      </c>
      <c r="V385">
        <v>0.13500000000000001</v>
      </c>
      <c r="W385">
        <v>1373.7639999999999</v>
      </c>
      <c r="X385">
        <v>522.52499999999998</v>
      </c>
      <c r="Y385">
        <v>1030.3989999999999</v>
      </c>
      <c r="Z385">
        <v>116.59099999999999</v>
      </c>
    </row>
    <row r="386" spans="1:26" x14ac:dyDescent="0.25">
      <c r="A386">
        <v>381</v>
      </c>
      <c r="B386">
        <v>381</v>
      </c>
      <c r="C386">
        <v>905.84299999999996</v>
      </c>
      <c r="D386">
        <v>973.947</v>
      </c>
      <c r="E386">
        <v>-71.843999999999994</v>
      </c>
      <c r="F386">
        <v>-140.07499999999999</v>
      </c>
      <c r="G386">
        <v>74.340999999999994</v>
      </c>
      <c r="I386">
        <v>-13.914999999999999</v>
      </c>
      <c r="J386">
        <v>2488.277</v>
      </c>
      <c r="K386">
        <v>8.1639999999999997</v>
      </c>
      <c r="L386">
        <v>-48.527999999999999</v>
      </c>
      <c r="M386">
        <v>415.85399999999998</v>
      </c>
      <c r="N386">
        <v>-6.22</v>
      </c>
      <c r="O386">
        <v>-1.024</v>
      </c>
      <c r="P386">
        <v>-1.133</v>
      </c>
      <c r="Q386">
        <v>-0.56100000000000005</v>
      </c>
      <c r="R386">
        <v>-2.4E-2</v>
      </c>
      <c r="S386">
        <v>0.218</v>
      </c>
      <c r="T386">
        <v>0.45100000000000001</v>
      </c>
      <c r="U386">
        <v>0.19500000000000001</v>
      </c>
      <c r="V386">
        <v>0.13500000000000001</v>
      </c>
      <c r="W386">
        <v>1364.913</v>
      </c>
      <c r="X386">
        <v>520.69299999999998</v>
      </c>
      <c r="Y386">
        <v>1031.01</v>
      </c>
      <c r="Z386">
        <v>114.76</v>
      </c>
    </row>
    <row r="387" spans="1:26" x14ac:dyDescent="0.25">
      <c r="A387">
        <v>382</v>
      </c>
      <c r="B387">
        <v>382</v>
      </c>
      <c r="C387">
        <v>903.92600000000004</v>
      </c>
      <c r="D387">
        <v>972.98699999999997</v>
      </c>
      <c r="E387">
        <v>-71.364999999999995</v>
      </c>
      <c r="F387">
        <v>-140.07499999999999</v>
      </c>
      <c r="G387">
        <v>73.864000000000004</v>
      </c>
      <c r="I387">
        <v>-13.435</v>
      </c>
      <c r="J387">
        <v>2479.6950000000002</v>
      </c>
      <c r="K387">
        <v>8.1639999999999997</v>
      </c>
      <c r="L387">
        <v>-48.527999999999999</v>
      </c>
      <c r="M387">
        <v>400.14600000000002</v>
      </c>
      <c r="N387">
        <v>-9.0909999999999993</v>
      </c>
      <c r="O387">
        <v>-1.024</v>
      </c>
      <c r="P387">
        <v>-1.133</v>
      </c>
      <c r="Q387">
        <v>-0.56499999999999995</v>
      </c>
      <c r="R387">
        <v>-2.9000000000000001E-2</v>
      </c>
      <c r="S387">
        <v>0.218</v>
      </c>
      <c r="T387">
        <v>0.45100000000000001</v>
      </c>
      <c r="U387">
        <v>0.19900000000000001</v>
      </c>
      <c r="V387">
        <v>0.13900000000000001</v>
      </c>
      <c r="W387">
        <v>1362.7760000000001</v>
      </c>
      <c r="X387">
        <v>520.69299999999998</v>
      </c>
      <c r="Y387">
        <v>1026.431</v>
      </c>
      <c r="Z387">
        <v>110.182</v>
      </c>
    </row>
    <row r="388" spans="1:26" x14ac:dyDescent="0.25">
      <c r="A388">
        <v>383</v>
      </c>
      <c r="B388">
        <v>383</v>
      </c>
      <c r="C388">
        <v>907.76099999999997</v>
      </c>
      <c r="D388">
        <v>974.90800000000002</v>
      </c>
      <c r="E388">
        <v>-70.885999999999996</v>
      </c>
      <c r="F388">
        <v>-138.636</v>
      </c>
      <c r="G388">
        <v>75.771000000000001</v>
      </c>
      <c r="I388">
        <v>-12.955</v>
      </c>
      <c r="J388">
        <v>2495.4290000000001</v>
      </c>
      <c r="K388">
        <v>9.1240000000000006</v>
      </c>
      <c r="L388">
        <v>-48.048000000000002</v>
      </c>
      <c r="M388">
        <v>447.27100000000002</v>
      </c>
      <c r="N388">
        <v>1.9139999999999999</v>
      </c>
      <c r="O388">
        <v>-1.0289999999999999</v>
      </c>
      <c r="P388">
        <v>-1.133</v>
      </c>
      <c r="Q388">
        <v>-0.55600000000000005</v>
      </c>
      <c r="R388">
        <v>-2.4E-2</v>
      </c>
      <c r="S388">
        <v>0.21299999999999999</v>
      </c>
      <c r="T388">
        <v>0.44600000000000001</v>
      </c>
      <c r="U388">
        <v>0.19500000000000001</v>
      </c>
      <c r="V388">
        <v>0.13500000000000001</v>
      </c>
      <c r="W388">
        <v>1363.0809999999999</v>
      </c>
      <c r="X388">
        <v>520.69299999999998</v>
      </c>
      <c r="Y388">
        <v>1021.2430000000001</v>
      </c>
      <c r="Z388">
        <v>110.48699999999999</v>
      </c>
    </row>
    <row r="389" spans="1:26" x14ac:dyDescent="0.25">
      <c r="A389">
        <v>384</v>
      </c>
      <c r="B389">
        <v>384</v>
      </c>
      <c r="C389">
        <v>907.76099999999997</v>
      </c>
      <c r="D389">
        <v>974.90800000000002</v>
      </c>
      <c r="E389">
        <v>-70.885999999999996</v>
      </c>
      <c r="F389">
        <v>-138.15700000000001</v>
      </c>
      <c r="G389">
        <v>76.724000000000004</v>
      </c>
      <c r="I389">
        <v>-12.955</v>
      </c>
      <c r="J389">
        <v>2495.4290000000001</v>
      </c>
      <c r="K389">
        <v>8.1639999999999997</v>
      </c>
      <c r="L389">
        <v>-48.048000000000002</v>
      </c>
      <c r="M389">
        <v>460.12400000000002</v>
      </c>
      <c r="N389">
        <v>4.7850000000000001</v>
      </c>
      <c r="O389">
        <v>-1.038</v>
      </c>
      <c r="P389">
        <v>-1.1279999999999999</v>
      </c>
      <c r="Q389">
        <v>-0.56100000000000005</v>
      </c>
      <c r="R389">
        <v>-2.4E-2</v>
      </c>
      <c r="S389">
        <v>0.218</v>
      </c>
      <c r="T389">
        <v>0.44600000000000001</v>
      </c>
      <c r="U389">
        <v>0.19900000000000001</v>
      </c>
      <c r="V389">
        <v>0.13500000000000001</v>
      </c>
      <c r="W389">
        <v>1358.1980000000001</v>
      </c>
      <c r="X389">
        <v>520.38800000000003</v>
      </c>
      <c r="Y389">
        <v>1020.6319999999999</v>
      </c>
      <c r="Z389">
        <v>111.098</v>
      </c>
    </row>
    <row r="390" spans="1:26" x14ac:dyDescent="0.25">
      <c r="A390">
        <v>385</v>
      </c>
      <c r="B390">
        <v>385</v>
      </c>
      <c r="C390">
        <v>910.15899999999999</v>
      </c>
      <c r="D390">
        <v>975.38800000000003</v>
      </c>
      <c r="E390">
        <v>-70.885999999999996</v>
      </c>
      <c r="F390">
        <v>-137.67699999999999</v>
      </c>
      <c r="G390">
        <v>77.2</v>
      </c>
      <c r="I390">
        <v>-13.914999999999999</v>
      </c>
      <c r="J390">
        <v>2502.1039999999998</v>
      </c>
      <c r="K390">
        <v>8.6440000000000001</v>
      </c>
      <c r="L390">
        <v>-47.567999999999998</v>
      </c>
      <c r="M390">
        <v>483.92700000000002</v>
      </c>
      <c r="N390">
        <v>10.526</v>
      </c>
      <c r="O390">
        <v>-1.0289999999999999</v>
      </c>
      <c r="P390">
        <v>-1.1279999999999999</v>
      </c>
      <c r="Q390">
        <v>-0.56999999999999995</v>
      </c>
      <c r="R390">
        <v>-2.4E-2</v>
      </c>
      <c r="S390">
        <v>0.21299999999999999</v>
      </c>
      <c r="T390">
        <v>0.441</v>
      </c>
      <c r="U390">
        <v>0.19500000000000001</v>
      </c>
      <c r="V390">
        <v>0.13500000000000001</v>
      </c>
      <c r="W390">
        <v>1353.925</v>
      </c>
      <c r="X390">
        <v>521.30399999999997</v>
      </c>
      <c r="Y390">
        <v>1020.938</v>
      </c>
      <c r="Z390">
        <v>110.792</v>
      </c>
    </row>
    <row r="391" spans="1:26" x14ac:dyDescent="0.25">
      <c r="A391">
        <v>386</v>
      </c>
      <c r="B391">
        <v>386</v>
      </c>
      <c r="C391">
        <v>907.28200000000004</v>
      </c>
      <c r="D391">
        <v>973.947</v>
      </c>
      <c r="E391">
        <v>-70.885999999999996</v>
      </c>
      <c r="F391">
        <v>-138.15700000000001</v>
      </c>
      <c r="G391">
        <v>77.2</v>
      </c>
      <c r="I391">
        <v>-13.914999999999999</v>
      </c>
      <c r="J391">
        <v>2489.2310000000002</v>
      </c>
      <c r="K391">
        <v>8.1639999999999997</v>
      </c>
      <c r="L391">
        <v>-48.527999999999999</v>
      </c>
      <c r="M391">
        <v>462.505</v>
      </c>
      <c r="N391">
        <v>6.22</v>
      </c>
      <c r="O391">
        <v>-1.024</v>
      </c>
      <c r="P391">
        <v>-1.133</v>
      </c>
      <c r="Q391">
        <v>-0.56499999999999995</v>
      </c>
      <c r="R391">
        <v>-2.9000000000000001E-2</v>
      </c>
      <c r="S391">
        <v>0.218</v>
      </c>
      <c r="T391">
        <v>0.441</v>
      </c>
      <c r="U391">
        <v>0.19900000000000001</v>
      </c>
      <c r="V391">
        <v>0.13500000000000001</v>
      </c>
      <c r="W391">
        <v>1353.925</v>
      </c>
      <c r="X391">
        <v>520.69299999999998</v>
      </c>
      <c r="Y391">
        <v>1021.2430000000001</v>
      </c>
      <c r="Z391">
        <v>110.48699999999999</v>
      </c>
    </row>
    <row r="392" spans="1:26" x14ac:dyDescent="0.25">
      <c r="A392">
        <v>387</v>
      </c>
      <c r="B392">
        <v>387</v>
      </c>
      <c r="C392">
        <v>907.76099999999997</v>
      </c>
      <c r="D392">
        <v>972.98699999999997</v>
      </c>
      <c r="E392">
        <v>-69.927999999999997</v>
      </c>
      <c r="F392">
        <v>-136.71799999999999</v>
      </c>
      <c r="G392">
        <v>78.153999999999996</v>
      </c>
      <c r="I392">
        <v>-13.435</v>
      </c>
      <c r="J392">
        <v>2492.5680000000002</v>
      </c>
      <c r="K392">
        <v>9.6039999999999992</v>
      </c>
      <c r="L392">
        <v>-47.567999999999998</v>
      </c>
      <c r="M392">
        <v>470.59800000000001</v>
      </c>
      <c r="N392">
        <v>7.6550000000000002</v>
      </c>
      <c r="O392">
        <v>-1.0289999999999999</v>
      </c>
      <c r="P392">
        <v>-1.1279999999999999</v>
      </c>
      <c r="Q392">
        <v>-0.57499999999999996</v>
      </c>
      <c r="R392">
        <v>-3.4000000000000002E-2</v>
      </c>
      <c r="S392">
        <v>0.223</v>
      </c>
      <c r="T392">
        <v>0.441</v>
      </c>
      <c r="U392">
        <v>0.19500000000000001</v>
      </c>
      <c r="V392">
        <v>0.13500000000000001</v>
      </c>
      <c r="W392">
        <v>1348.126</v>
      </c>
      <c r="X392">
        <v>514.89400000000001</v>
      </c>
      <c r="Y392">
        <v>1011.171</v>
      </c>
      <c r="Z392">
        <v>110.48699999999999</v>
      </c>
    </row>
    <row r="393" spans="1:26" x14ac:dyDescent="0.25">
      <c r="A393">
        <v>388</v>
      </c>
      <c r="B393">
        <v>388</v>
      </c>
      <c r="C393">
        <v>906.32299999999998</v>
      </c>
      <c r="D393">
        <v>971.54600000000005</v>
      </c>
      <c r="E393">
        <v>-69.927999999999997</v>
      </c>
      <c r="F393">
        <v>-137.197</v>
      </c>
      <c r="G393">
        <v>77.677000000000007</v>
      </c>
      <c r="I393">
        <v>-12.476000000000001</v>
      </c>
      <c r="J393">
        <v>2488.277</v>
      </c>
      <c r="K393">
        <v>8.6440000000000001</v>
      </c>
      <c r="L393">
        <v>-48.048000000000002</v>
      </c>
      <c r="M393">
        <v>456.79199999999997</v>
      </c>
      <c r="N393">
        <v>3.8279999999999998</v>
      </c>
      <c r="O393">
        <v>-1.0289999999999999</v>
      </c>
      <c r="P393">
        <v>-1.1279999999999999</v>
      </c>
      <c r="Q393">
        <v>-0.56100000000000005</v>
      </c>
      <c r="R393">
        <v>-2.4E-2</v>
      </c>
      <c r="S393">
        <v>0.21299999999999999</v>
      </c>
      <c r="T393">
        <v>0.441</v>
      </c>
      <c r="U393">
        <v>0.19500000000000001</v>
      </c>
      <c r="V393">
        <v>0.13500000000000001</v>
      </c>
      <c r="W393">
        <v>1343.548</v>
      </c>
      <c r="X393">
        <v>510.31599999999997</v>
      </c>
      <c r="Y393">
        <v>1010.866</v>
      </c>
      <c r="Z393">
        <v>110.48699999999999</v>
      </c>
    </row>
    <row r="394" spans="1:26" x14ac:dyDescent="0.25">
      <c r="A394">
        <v>389</v>
      </c>
      <c r="B394">
        <v>389</v>
      </c>
      <c r="C394">
        <v>906.32299999999998</v>
      </c>
      <c r="D394">
        <v>971.54600000000005</v>
      </c>
      <c r="E394">
        <v>-69.927999999999997</v>
      </c>
      <c r="F394">
        <v>-135.75800000000001</v>
      </c>
      <c r="G394">
        <v>77.2</v>
      </c>
      <c r="I394">
        <v>-12.955</v>
      </c>
      <c r="J394">
        <v>2488.7539999999999</v>
      </c>
      <c r="K394">
        <v>9.1240000000000006</v>
      </c>
      <c r="L394">
        <v>-47.087000000000003</v>
      </c>
      <c r="M394">
        <v>454.41199999999998</v>
      </c>
      <c r="N394">
        <v>3.3490000000000002</v>
      </c>
      <c r="O394">
        <v>-1.0289999999999999</v>
      </c>
      <c r="P394">
        <v>-1.1279999999999999</v>
      </c>
      <c r="Q394">
        <v>-0.56999999999999995</v>
      </c>
      <c r="R394">
        <v>-3.4000000000000002E-2</v>
      </c>
      <c r="S394">
        <v>0.21299999999999999</v>
      </c>
      <c r="T394">
        <v>0.45100000000000001</v>
      </c>
      <c r="U394">
        <v>0.19500000000000001</v>
      </c>
      <c r="V394">
        <v>0.14299999999999999</v>
      </c>
      <c r="W394">
        <v>1343.2429999999999</v>
      </c>
      <c r="X394">
        <v>510.01100000000002</v>
      </c>
      <c r="Y394">
        <v>1011.171</v>
      </c>
      <c r="Z394">
        <v>110.792</v>
      </c>
    </row>
    <row r="395" spans="1:26" x14ac:dyDescent="0.25">
      <c r="A395">
        <v>390</v>
      </c>
      <c r="B395">
        <v>390</v>
      </c>
      <c r="C395">
        <v>905.36400000000003</v>
      </c>
      <c r="D395">
        <v>970.58600000000001</v>
      </c>
      <c r="E395">
        <v>-68.97</v>
      </c>
      <c r="F395">
        <v>-136.238</v>
      </c>
      <c r="G395">
        <v>77.2</v>
      </c>
      <c r="I395">
        <v>-13.914999999999999</v>
      </c>
      <c r="J395">
        <v>2490.1840000000002</v>
      </c>
      <c r="K395">
        <v>8.6440000000000001</v>
      </c>
      <c r="L395">
        <v>-48.048000000000002</v>
      </c>
      <c r="M395">
        <v>456.31599999999997</v>
      </c>
      <c r="N395">
        <v>3.8279999999999998</v>
      </c>
      <c r="O395">
        <v>-1.034</v>
      </c>
      <c r="P395">
        <v>-1.1279999999999999</v>
      </c>
      <c r="Q395">
        <v>-0.56499999999999995</v>
      </c>
      <c r="R395">
        <v>-3.4000000000000002E-2</v>
      </c>
      <c r="S395">
        <v>0.218</v>
      </c>
      <c r="T395">
        <v>0.441</v>
      </c>
      <c r="U395">
        <v>0.192</v>
      </c>
      <c r="V395">
        <v>0.14299999999999999</v>
      </c>
      <c r="W395">
        <v>1342.9369999999999</v>
      </c>
      <c r="X395">
        <v>510.31599999999997</v>
      </c>
      <c r="Y395">
        <v>1010.866</v>
      </c>
      <c r="Z395">
        <v>110.48699999999999</v>
      </c>
    </row>
    <row r="396" spans="1:26" x14ac:dyDescent="0.25">
      <c r="A396">
        <v>391</v>
      </c>
      <c r="B396">
        <v>391</v>
      </c>
      <c r="C396">
        <v>901.52800000000002</v>
      </c>
      <c r="D396">
        <v>968.66499999999996</v>
      </c>
      <c r="E396">
        <v>-69.448999999999998</v>
      </c>
      <c r="F396">
        <v>-136.238</v>
      </c>
      <c r="G396">
        <v>76.247</v>
      </c>
      <c r="I396">
        <v>-12.955</v>
      </c>
      <c r="J396">
        <v>2484.94</v>
      </c>
      <c r="K396">
        <v>8.6440000000000001</v>
      </c>
      <c r="L396">
        <v>-47.087000000000003</v>
      </c>
      <c r="M396">
        <v>438.70299999999997</v>
      </c>
      <c r="N396">
        <v>0</v>
      </c>
      <c r="O396">
        <v>-1.024</v>
      </c>
      <c r="P396">
        <v>-1.1240000000000001</v>
      </c>
      <c r="Q396">
        <v>-0.56499999999999995</v>
      </c>
      <c r="R396">
        <v>-2.9000000000000001E-2</v>
      </c>
      <c r="S396">
        <v>0.223</v>
      </c>
      <c r="T396">
        <v>0.435</v>
      </c>
      <c r="U396">
        <v>0.192</v>
      </c>
      <c r="V396">
        <v>0.13500000000000001</v>
      </c>
      <c r="W396">
        <v>1335.002</v>
      </c>
      <c r="X396">
        <v>510.01100000000002</v>
      </c>
      <c r="Y396">
        <v>1005.982</v>
      </c>
      <c r="Z396">
        <v>110.182</v>
      </c>
    </row>
    <row r="397" spans="1:26" x14ac:dyDescent="0.25">
      <c r="A397">
        <v>392</v>
      </c>
      <c r="B397">
        <v>392</v>
      </c>
      <c r="C397">
        <v>901.04899999999998</v>
      </c>
      <c r="D397">
        <v>967.22400000000005</v>
      </c>
      <c r="E397">
        <v>-69.448999999999998</v>
      </c>
      <c r="F397">
        <v>-135.75800000000001</v>
      </c>
      <c r="G397">
        <v>77.2</v>
      </c>
      <c r="I397">
        <v>-13.435</v>
      </c>
      <c r="J397">
        <v>2486.37</v>
      </c>
      <c r="K397">
        <v>8.1639999999999997</v>
      </c>
      <c r="L397">
        <v>-47.567999999999998</v>
      </c>
      <c r="M397">
        <v>441.55900000000003</v>
      </c>
      <c r="N397">
        <v>0</v>
      </c>
      <c r="O397">
        <v>-1.024</v>
      </c>
      <c r="P397">
        <v>-1.133</v>
      </c>
      <c r="Q397">
        <v>-0.56100000000000005</v>
      </c>
      <c r="R397">
        <v>-2.9000000000000001E-2</v>
      </c>
      <c r="S397">
        <v>0.223</v>
      </c>
      <c r="T397">
        <v>0.441</v>
      </c>
      <c r="U397">
        <v>0.192</v>
      </c>
      <c r="V397">
        <v>0.13500000000000001</v>
      </c>
      <c r="W397">
        <v>1333.4760000000001</v>
      </c>
      <c r="X397">
        <v>510.92700000000002</v>
      </c>
      <c r="Y397">
        <v>1000.794</v>
      </c>
      <c r="Z397">
        <v>110.48699999999999</v>
      </c>
    </row>
    <row r="398" spans="1:26" x14ac:dyDescent="0.25">
      <c r="A398">
        <v>393</v>
      </c>
      <c r="B398">
        <v>393</v>
      </c>
      <c r="C398">
        <v>900.56899999999996</v>
      </c>
      <c r="D398">
        <v>967.70399999999995</v>
      </c>
      <c r="E398">
        <v>-68.491</v>
      </c>
      <c r="F398">
        <v>-135.75800000000001</v>
      </c>
      <c r="G398">
        <v>77.2</v>
      </c>
      <c r="I398">
        <v>-12.476000000000001</v>
      </c>
      <c r="J398">
        <v>2488.277</v>
      </c>
      <c r="K398">
        <v>8.1639999999999997</v>
      </c>
      <c r="L398">
        <v>-47.567999999999998</v>
      </c>
      <c r="M398">
        <v>448.22300000000001</v>
      </c>
      <c r="N398">
        <v>0.95699999999999996</v>
      </c>
      <c r="O398">
        <v>-1.024</v>
      </c>
      <c r="P398">
        <v>-1.1279999999999999</v>
      </c>
      <c r="Q398">
        <v>-0.56100000000000005</v>
      </c>
      <c r="R398">
        <v>-2.9000000000000001E-2</v>
      </c>
      <c r="S398">
        <v>0.223</v>
      </c>
      <c r="T398">
        <v>0.441</v>
      </c>
      <c r="U398">
        <v>0.192</v>
      </c>
      <c r="V398">
        <v>0.13500000000000001</v>
      </c>
      <c r="W398">
        <v>1333.171</v>
      </c>
      <c r="X398">
        <v>510.31599999999997</v>
      </c>
      <c r="Y398">
        <v>1001.099</v>
      </c>
      <c r="Z398">
        <v>110.792</v>
      </c>
    </row>
    <row r="399" spans="1:26" x14ac:dyDescent="0.25">
      <c r="A399">
        <v>394</v>
      </c>
      <c r="B399">
        <v>394</v>
      </c>
      <c r="C399">
        <v>900.56899999999996</v>
      </c>
      <c r="D399">
        <v>966.26400000000001</v>
      </c>
      <c r="E399">
        <v>-68.97</v>
      </c>
      <c r="F399">
        <v>-135.75800000000001</v>
      </c>
      <c r="G399">
        <v>76.724000000000004</v>
      </c>
      <c r="I399">
        <v>-13.435</v>
      </c>
      <c r="J399">
        <v>2476.835</v>
      </c>
      <c r="K399">
        <v>8.6440000000000001</v>
      </c>
      <c r="L399">
        <v>-47.567999999999998</v>
      </c>
      <c r="M399">
        <v>447.27100000000002</v>
      </c>
      <c r="N399">
        <v>0.95699999999999996</v>
      </c>
      <c r="O399">
        <v>-1.0289999999999999</v>
      </c>
      <c r="P399">
        <v>-1.133</v>
      </c>
      <c r="Q399">
        <v>-0.56499999999999995</v>
      </c>
      <c r="R399">
        <v>-2.9000000000000001E-2</v>
      </c>
      <c r="S399">
        <v>0.223</v>
      </c>
      <c r="T399">
        <v>0.441</v>
      </c>
      <c r="U399">
        <v>0.19500000000000001</v>
      </c>
      <c r="V399">
        <v>0.13900000000000001</v>
      </c>
      <c r="W399">
        <v>1324.93</v>
      </c>
      <c r="X399">
        <v>510.62099999999998</v>
      </c>
      <c r="Y399">
        <v>1000.794</v>
      </c>
      <c r="Z399">
        <v>110.792</v>
      </c>
    </row>
    <row r="400" spans="1:26" x14ac:dyDescent="0.25">
      <c r="A400">
        <v>395</v>
      </c>
      <c r="B400">
        <v>395</v>
      </c>
      <c r="C400">
        <v>900.09</v>
      </c>
      <c r="D400">
        <v>966.26400000000001</v>
      </c>
      <c r="E400">
        <v>-68.491</v>
      </c>
      <c r="F400">
        <v>-134.79900000000001</v>
      </c>
      <c r="G400">
        <v>77.677000000000007</v>
      </c>
      <c r="I400">
        <v>-13.435</v>
      </c>
      <c r="J400">
        <v>2488.277</v>
      </c>
      <c r="K400">
        <v>8.1639999999999997</v>
      </c>
      <c r="L400">
        <v>-47.567999999999998</v>
      </c>
      <c r="M400">
        <v>447.74700000000001</v>
      </c>
      <c r="N400">
        <v>1.9139999999999999</v>
      </c>
      <c r="O400">
        <v>-1.034</v>
      </c>
      <c r="P400">
        <v>-1.1279999999999999</v>
      </c>
      <c r="Q400">
        <v>-0.56499999999999995</v>
      </c>
      <c r="R400">
        <v>-2.9000000000000001E-2</v>
      </c>
      <c r="S400">
        <v>0.223</v>
      </c>
      <c r="T400">
        <v>0.435</v>
      </c>
      <c r="U400">
        <v>0.188</v>
      </c>
      <c r="V400">
        <v>0.13900000000000001</v>
      </c>
      <c r="W400">
        <v>1323.0989999999999</v>
      </c>
      <c r="X400">
        <v>510.01100000000002</v>
      </c>
      <c r="Y400">
        <v>1001.099</v>
      </c>
      <c r="Z400">
        <v>110.48699999999999</v>
      </c>
    </row>
    <row r="401" spans="1:26" x14ac:dyDescent="0.25">
      <c r="A401">
        <v>396</v>
      </c>
      <c r="B401">
        <v>396</v>
      </c>
      <c r="C401">
        <v>899.61099999999999</v>
      </c>
      <c r="D401">
        <v>964.82299999999998</v>
      </c>
      <c r="E401">
        <v>-68.491</v>
      </c>
      <c r="F401">
        <v>-134.79900000000001</v>
      </c>
      <c r="G401">
        <v>76.724000000000004</v>
      </c>
      <c r="I401">
        <v>-12.955</v>
      </c>
      <c r="J401">
        <v>2487.8000000000002</v>
      </c>
      <c r="K401">
        <v>8.6440000000000001</v>
      </c>
      <c r="L401">
        <v>-47.087000000000003</v>
      </c>
      <c r="M401">
        <v>448.7</v>
      </c>
      <c r="N401">
        <v>1.9139999999999999</v>
      </c>
      <c r="O401">
        <v>-1.034</v>
      </c>
      <c r="P401">
        <v>-1.1279999999999999</v>
      </c>
      <c r="Q401">
        <v>-0.56100000000000005</v>
      </c>
      <c r="R401">
        <v>-3.4000000000000002E-2</v>
      </c>
      <c r="S401">
        <v>0.223</v>
      </c>
      <c r="T401">
        <v>0.44600000000000001</v>
      </c>
      <c r="U401">
        <v>0.192</v>
      </c>
      <c r="V401">
        <v>0.13500000000000001</v>
      </c>
      <c r="W401">
        <v>1322.7929999999999</v>
      </c>
      <c r="X401">
        <v>510.01100000000002</v>
      </c>
      <c r="Y401">
        <v>1000.4880000000001</v>
      </c>
      <c r="Z401">
        <v>110.792</v>
      </c>
    </row>
    <row r="402" spans="1:26" x14ac:dyDescent="0.25">
      <c r="A402">
        <v>397</v>
      </c>
      <c r="B402">
        <v>397</v>
      </c>
      <c r="C402">
        <v>898.65200000000004</v>
      </c>
      <c r="D402">
        <v>964.34299999999996</v>
      </c>
      <c r="E402">
        <v>-68.012</v>
      </c>
      <c r="F402">
        <v>-133.84</v>
      </c>
      <c r="G402">
        <v>76.724000000000004</v>
      </c>
      <c r="I402">
        <v>-12.955</v>
      </c>
      <c r="J402">
        <v>2488.7539999999999</v>
      </c>
      <c r="K402">
        <v>8.1639999999999997</v>
      </c>
      <c r="L402">
        <v>-46.606999999999999</v>
      </c>
      <c r="M402">
        <v>449.17599999999999</v>
      </c>
      <c r="N402">
        <v>2.3919999999999999</v>
      </c>
      <c r="O402">
        <v>-1.034</v>
      </c>
      <c r="P402">
        <v>-1.1140000000000001</v>
      </c>
      <c r="Q402">
        <v>-0.56100000000000005</v>
      </c>
      <c r="R402">
        <v>-2.4E-2</v>
      </c>
      <c r="S402">
        <v>0.218</v>
      </c>
      <c r="T402">
        <v>0.43</v>
      </c>
      <c r="U402">
        <v>0.192</v>
      </c>
      <c r="V402">
        <v>0.13900000000000001</v>
      </c>
      <c r="W402">
        <v>1323.0989999999999</v>
      </c>
      <c r="X402">
        <v>500.85500000000002</v>
      </c>
      <c r="Y402">
        <v>998.96199999999999</v>
      </c>
      <c r="Z402">
        <v>110.48699999999999</v>
      </c>
    </row>
    <row r="403" spans="1:26" x14ac:dyDescent="0.25">
      <c r="A403">
        <v>398</v>
      </c>
      <c r="B403">
        <v>398</v>
      </c>
      <c r="C403">
        <v>897.21299999999997</v>
      </c>
      <c r="D403">
        <v>963.38199999999995</v>
      </c>
      <c r="E403">
        <v>-67.054000000000002</v>
      </c>
      <c r="F403">
        <v>-134.31899999999999</v>
      </c>
      <c r="G403">
        <v>77.2</v>
      </c>
      <c r="I403">
        <v>-12.476000000000001</v>
      </c>
      <c r="J403">
        <v>2485.893</v>
      </c>
      <c r="K403">
        <v>8.6440000000000001</v>
      </c>
      <c r="L403">
        <v>-47.087000000000003</v>
      </c>
      <c r="M403">
        <v>443.93900000000002</v>
      </c>
      <c r="N403">
        <v>0.95699999999999996</v>
      </c>
      <c r="O403">
        <v>-1.0289999999999999</v>
      </c>
      <c r="P403">
        <v>-1.1279999999999999</v>
      </c>
      <c r="Q403">
        <v>-0.56999999999999995</v>
      </c>
      <c r="R403">
        <v>-2.4E-2</v>
      </c>
      <c r="S403">
        <v>0.218</v>
      </c>
      <c r="T403">
        <v>0.435</v>
      </c>
      <c r="U403">
        <v>0.192</v>
      </c>
      <c r="V403">
        <v>0.14299999999999999</v>
      </c>
      <c r="W403">
        <v>1315.4680000000001</v>
      </c>
      <c r="X403">
        <v>500.24400000000003</v>
      </c>
      <c r="Y403">
        <v>991.33199999999999</v>
      </c>
      <c r="Z403">
        <v>110.48699999999999</v>
      </c>
    </row>
    <row r="404" spans="1:26" x14ac:dyDescent="0.25">
      <c r="A404">
        <v>399</v>
      </c>
      <c r="B404">
        <v>399</v>
      </c>
      <c r="C404">
        <v>896.25400000000002</v>
      </c>
      <c r="D404">
        <v>962.90200000000004</v>
      </c>
      <c r="E404">
        <v>-66.575999999999993</v>
      </c>
      <c r="F404">
        <v>-133.84</v>
      </c>
      <c r="G404">
        <v>77.2</v>
      </c>
      <c r="I404">
        <v>-12.955</v>
      </c>
      <c r="J404">
        <v>2487.8000000000002</v>
      </c>
      <c r="K404">
        <v>8.1639999999999997</v>
      </c>
      <c r="L404">
        <v>-46.606999999999999</v>
      </c>
      <c r="M404">
        <v>448.22300000000001</v>
      </c>
      <c r="N404">
        <v>2.3919999999999999</v>
      </c>
      <c r="O404">
        <v>-1.024</v>
      </c>
      <c r="P404">
        <v>-1.1240000000000001</v>
      </c>
      <c r="Q404">
        <v>-0.56499999999999995</v>
      </c>
      <c r="R404">
        <v>-2.9000000000000001E-2</v>
      </c>
      <c r="S404">
        <v>0.218</v>
      </c>
      <c r="T404">
        <v>0.42399999999999999</v>
      </c>
      <c r="U404">
        <v>0.192</v>
      </c>
      <c r="V404">
        <v>0.13200000000000001</v>
      </c>
      <c r="W404">
        <v>1312.721</v>
      </c>
      <c r="X404">
        <v>500.85500000000002</v>
      </c>
      <c r="Y404">
        <v>990.72199999999998</v>
      </c>
      <c r="Z404">
        <v>110.182</v>
      </c>
    </row>
    <row r="405" spans="1:26" x14ac:dyDescent="0.25">
      <c r="A405">
        <v>400</v>
      </c>
      <c r="B405">
        <v>400</v>
      </c>
      <c r="C405">
        <v>896.25400000000002</v>
      </c>
      <c r="D405">
        <v>961.94200000000001</v>
      </c>
      <c r="E405">
        <v>-67.054000000000002</v>
      </c>
      <c r="F405">
        <v>-133.36000000000001</v>
      </c>
      <c r="G405">
        <v>77.677000000000007</v>
      </c>
      <c r="I405">
        <v>-12.955</v>
      </c>
      <c r="J405">
        <v>2488.277</v>
      </c>
      <c r="K405">
        <v>8.1639999999999997</v>
      </c>
      <c r="L405">
        <v>-46.606999999999999</v>
      </c>
      <c r="M405">
        <v>450.12799999999999</v>
      </c>
      <c r="N405">
        <v>1.9139999999999999</v>
      </c>
      <c r="O405">
        <v>-1.0289999999999999</v>
      </c>
      <c r="P405">
        <v>-1.1240000000000001</v>
      </c>
      <c r="Q405">
        <v>-0.56499999999999995</v>
      </c>
      <c r="R405">
        <v>-3.4000000000000002E-2</v>
      </c>
      <c r="S405">
        <v>0.218</v>
      </c>
      <c r="T405">
        <v>0.435</v>
      </c>
      <c r="U405">
        <v>0.192</v>
      </c>
      <c r="V405">
        <v>0.13500000000000001</v>
      </c>
      <c r="W405">
        <v>1313.0260000000001</v>
      </c>
      <c r="X405">
        <v>500.54899999999998</v>
      </c>
      <c r="Y405">
        <v>990.72199999999998</v>
      </c>
      <c r="Z405">
        <v>110.792</v>
      </c>
    </row>
    <row r="406" spans="1:26" x14ac:dyDescent="0.25">
      <c r="A406">
        <v>401</v>
      </c>
      <c r="B406">
        <v>401</v>
      </c>
      <c r="C406">
        <v>895.29499999999996</v>
      </c>
      <c r="D406">
        <v>961.94200000000001</v>
      </c>
      <c r="E406">
        <v>-66.575999999999993</v>
      </c>
      <c r="F406">
        <v>-132.88</v>
      </c>
      <c r="G406">
        <v>77.2</v>
      </c>
      <c r="I406">
        <v>-12.955</v>
      </c>
      <c r="J406">
        <v>2488.277</v>
      </c>
      <c r="K406">
        <v>8.6440000000000001</v>
      </c>
      <c r="L406">
        <v>-46.606999999999999</v>
      </c>
      <c r="M406">
        <v>451.08</v>
      </c>
      <c r="N406">
        <v>2.3919999999999999</v>
      </c>
      <c r="O406">
        <v>-1.034</v>
      </c>
      <c r="P406">
        <v>-1.133</v>
      </c>
      <c r="Q406">
        <v>-0.56100000000000005</v>
      </c>
      <c r="R406">
        <v>-2.9000000000000001E-2</v>
      </c>
      <c r="S406">
        <v>0.21299999999999999</v>
      </c>
      <c r="T406">
        <v>0.43</v>
      </c>
      <c r="U406">
        <v>0.188</v>
      </c>
      <c r="V406">
        <v>0.13500000000000001</v>
      </c>
      <c r="W406">
        <v>1311.5</v>
      </c>
      <c r="X406">
        <v>500.54899999999998</v>
      </c>
      <c r="Y406">
        <v>991.02700000000004</v>
      </c>
      <c r="Z406">
        <v>110.48699999999999</v>
      </c>
    </row>
    <row r="407" spans="1:26" x14ac:dyDescent="0.25">
      <c r="A407">
        <v>402</v>
      </c>
      <c r="B407">
        <v>402</v>
      </c>
      <c r="C407">
        <v>895.77499999999998</v>
      </c>
      <c r="D407">
        <v>960.02099999999996</v>
      </c>
      <c r="E407">
        <v>-66.575999999999993</v>
      </c>
      <c r="F407">
        <v>-132.40100000000001</v>
      </c>
      <c r="G407">
        <v>76.724000000000004</v>
      </c>
      <c r="I407">
        <v>-12.476000000000001</v>
      </c>
      <c r="J407">
        <v>2489.2310000000002</v>
      </c>
      <c r="K407">
        <v>8.1639999999999997</v>
      </c>
      <c r="L407">
        <v>-47.087000000000003</v>
      </c>
      <c r="M407">
        <v>454.41199999999998</v>
      </c>
      <c r="N407">
        <v>3.3490000000000002</v>
      </c>
      <c r="O407">
        <v>-1.0289999999999999</v>
      </c>
      <c r="P407">
        <v>-1.1279999999999999</v>
      </c>
      <c r="Q407">
        <v>-0.56100000000000005</v>
      </c>
      <c r="R407">
        <v>-2.4E-2</v>
      </c>
      <c r="S407">
        <v>0.20799999999999999</v>
      </c>
      <c r="T407">
        <v>0.43</v>
      </c>
      <c r="U407">
        <v>0.188</v>
      </c>
      <c r="V407">
        <v>0.13500000000000001</v>
      </c>
      <c r="W407">
        <v>1302.954</v>
      </c>
      <c r="X407">
        <v>500.54899999999998</v>
      </c>
      <c r="Y407">
        <v>990.41600000000005</v>
      </c>
      <c r="Z407">
        <v>110.48699999999999</v>
      </c>
    </row>
    <row r="408" spans="1:26" x14ac:dyDescent="0.25">
      <c r="A408">
        <v>403</v>
      </c>
      <c r="B408">
        <v>403</v>
      </c>
      <c r="C408">
        <v>894.81600000000003</v>
      </c>
      <c r="D408">
        <v>960.02099999999996</v>
      </c>
      <c r="E408">
        <v>-66.096999999999994</v>
      </c>
      <c r="F408">
        <v>-132.88</v>
      </c>
      <c r="G408">
        <v>76.247</v>
      </c>
      <c r="I408">
        <v>-12.476000000000001</v>
      </c>
      <c r="J408">
        <v>2486.37</v>
      </c>
      <c r="K408">
        <v>8.1639999999999997</v>
      </c>
      <c r="L408">
        <v>-46.606999999999999</v>
      </c>
      <c r="M408">
        <v>450.60399999999998</v>
      </c>
      <c r="N408">
        <v>2.871</v>
      </c>
      <c r="O408">
        <v>-1.024</v>
      </c>
      <c r="P408">
        <v>-1.1279999999999999</v>
      </c>
      <c r="Q408">
        <v>-0.57499999999999996</v>
      </c>
      <c r="R408">
        <v>-2.9000000000000001E-2</v>
      </c>
      <c r="S408">
        <v>0.218</v>
      </c>
      <c r="T408">
        <v>0.43</v>
      </c>
      <c r="U408">
        <v>0.192</v>
      </c>
      <c r="V408">
        <v>0.13500000000000001</v>
      </c>
      <c r="W408">
        <v>1302.6489999999999</v>
      </c>
      <c r="X408">
        <v>500.54899999999998</v>
      </c>
      <c r="Y408">
        <v>981.26</v>
      </c>
      <c r="Z408">
        <v>110.792</v>
      </c>
    </row>
    <row r="409" spans="1:26" x14ac:dyDescent="0.25">
      <c r="A409">
        <v>404</v>
      </c>
      <c r="B409">
        <v>404</v>
      </c>
      <c r="C409">
        <v>892.89800000000002</v>
      </c>
      <c r="D409">
        <v>958.58</v>
      </c>
      <c r="E409">
        <v>-66.096999999999994</v>
      </c>
      <c r="F409">
        <v>-132.40100000000001</v>
      </c>
      <c r="G409">
        <v>75.293999999999997</v>
      </c>
      <c r="I409">
        <v>-11.996</v>
      </c>
      <c r="J409">
        <v>2486.8470000000002</v>
      </c>
      <c r="K409">
        <v>7.6829999999999998</v>
      </c>
      <c r="L409">
        <v>-47.567999999999998</v>
      </c>
      <c r="M409">
        <v>448.7</v>
      </c>
      <c r="N409">
        <v>2.3919999999999999</v>
      </c>
      <c r="O409">
        <v>-1.0289999999999999</v>
      </c>
      <c r="P409">
        <v>-1.1240000000000001</v>
      </c>
      <c r="Q409">
        <v>-0.56100000000000005</v>
      </c>
      <c r="R409">
        <v>-2.4E-2</v>
      </c>
      <c r="S409">
        <v>0.21299999999999999</v>
      </c>
      <c r="T409">
        <v>0.435</v>
      </c>
      <c r="U409">
        <v>0.188</v>
      </c>
      <c r="V409">
        <v>0.13900000000000001</v>
      </c>
      <c r="W409">
        <v>1302.954</v>
      </c>
      <c r="X409">
        <v>495.971</v>
      </c>
      <c r="Y409">
        <v>980.649</v>
      </c>
      <c r="Z409">
        <v>110.48699999999999</v>
      </c>
    </row>
    <row r="410" spans="1:26" x14ac:dyDescent="0.25">
      <c r="A410">
        <v>405</v>
      </c>
      <c r="B410">
        <v>405</v>
      </c>
      <c r="C410">
        <v>890.98</v>
      </c>
      <c r="D410">
        <v>957.13900000000001</v>
      </c>
      <c r="E410">
        <v>-66.096999999999994</v>
      </c>
      <c r="F410">
        <v>-132.40100000000001</v>
      </c>
      <c r="G410">
        <v>75.293999999999997</v>
      </c>
      <c r="I410">
        <v>-12.476000000000001</v>
      </c>
      <c r="J410">
        <v>2484.94</v>
      </c>
      <c r="K410">
        <v>7.6829999999999998</v>
      </c>
      <c r="L410">
        <v>-46.606999999999999</v>
      </c>
      <c r="M410">
        <v>442.03500000000003</v>
      </c>
      <c r="N410">
        <v>0.95699999999999996</v>
      </c>
      <c r="O410">
        <v>-1.0289999999999999</v>
      </c>
      <c r="P410">
        <v>-1.1240000000000001</v>
      </c>
      <c r="Q410">
        <v>-0.56499999999999995</v>
      </c>
      <c r="R410">
        <v>-2.9000000000000001E-2</v>
      </c>
      <c r="S410">
        <v>0.218</v>
      </c>
      <c r="T410">
        <v>0.43</v>
      </c>
      <c r="U410">
        <v>0.192</v>
      </c>
      <c r="V410">
        <v>0.13900000000000001</v>
      </c>
      <c r="W410">
        <v>1297.155</v>
      </c>
      <c r="X410">
        <v>490.47699999999998</v>
      </c>
      <c r="Y410">
        <v>981.26</v>
      </c>
      <c r="Z410">
        <v>110.48699999999999</v>
      </c>
    </row>
    <row r="411" spans="1:26" x14ac:dyDescent="0.25">
      <c r="A411">
        <v>406</v>
      </c>
      <c r="B411">
        <v>406</v>
      </c>
      <c r="C411">
        <v>891.93899999999996</v>
      </c>
      <c r="D411">
        <v>957.61900000000003</v>
      </c>
      <c r="E411">
        <v>-66.096999999999994</v>
      </c>
      <c r="F411">
        <v>-131.92099999999999</v>
      </c>
      <c r="G411">
        <v>75.771000000000001</v>
      </c>
      <c r="I411">
        <v>-12.955</v>
      </c>
      <c r="J411">
        <v>2489.2310000000002</v>
      </c>
      <c r="K411">
        <v>7.6829999999999998</v>
      </c>
      <c r="L411">
        <v>-47.567999999999998</v>
      </c>
      <c r="M411">
        <v>449.65199999999999</v>
      </c>
      <c r="N411">
        <v>2.3919999999999999</v>
      </c>
      <c r="O411">
        <v>-1.024</v>
      </c>
      <c r="P411">
        <v>-1.1279999999999999</v>
      </c>
      <c r="Q411">
        <v>-0.56100000000000005</v>
      </c>
      <c r="R411">
        <v>-2.9000000000000001E-2</v>
      </c>
      <c r="S411">
        <v>0.218</v>
      </c>
      <c r="T411">
        <v>0.43</v>
      </c>
      <c r="U411">
        <v>0.188</v>
      </c>
      <c r="V411">
        <v>0.13500000000000001</v>
      </c>
      <c r="W411">
        <v>1293.4929999999999</v>
      </c>
      <c r="X411">
        <v>490.78300000000002</v>
      </c>
      <c r="Y411">
        <v>980.649</v>
      </c>
      <c r="Z411">
        <v>110.182</v>
      </c>
    </row>
    <row r="412" spans="1:26" x14ac:dyDescent="0.25">
      <c r="A412">
        <v>407</v>
      </c>
      <c r="B412">
        <v>407</v>
      </c>
      <c r="C412">
        <v>890.98</v>
      </c>
      <c r="D412">
        <v>956.65899999999999</v>
      </c>
      <c r="E412">
        <v>-65.138999999999996</v>
      </c>
      <c r="F412">
        <v>-131.92099999999999</v>
      </c>
      <c r="G412">
        <v>75.293999999999997</v>
      </c>
      <c r="I412">
        <v>-12.476000000000001</v>
      </c>
      <c r="J412">
        <v>2485.893</v>
      </c>
      <c r="K412">
        <v>8.1639999999999997</v>
      </c>
      <c r="L412">
        <v>-46.606999999999999</v>
      </c>
      <c r="M412">
        <v>444.89100000000002</v>
      </c>
      <c r="N412">
        <v>0.95699999999999996</v>
      </c>
      <c r="O412">
        <v>-1.0289999999999999</v>
      </c>
      <c r="P412">
        <v>-1.119</v>
      </c>
      <c r="Q412">
        <v>-0.56499999999999995</v>
      </c>
      <c r="R412">
        <v>-2.9000000000000001E-2</v>
      </c>
      <c r="S412">
        <v>0.218</v>
      </c>
      <c r="T412">
        <v>0.43</v>
      </c>
      <c r="U412">
        <v>0.185</v>
      </c>
      <c r="V412">
        <v>0.13500000000000001</v>
      </c>
      <c r="W412">
        <v>1293.1880000000001</v>
      </c>
      <c r="X412">
        <v>490.47699999999998</v>
      </c>
      <c r="Y412">
        <v>980.649</v>
      </c>
      <c r="Z412">
        <v>110.792</v>
      </c>
    </row>
    <row r="413" spans="1:26" x14ac:dyDescent="0.25">
      <c r="A413">
        <v>408</v>
      </c>
      <c r="B413">
        <v>408</v>
      </c>
      <c r="C413">
        <v>889.54200000000003</v>
      </c>
      <c r="D413">
        <v>955.69899999999996</v>
      </c>
      <c r="E413">
        <v>-65.138999999999996</v>
      </c>
      <c r="F413">
        <v>-130.96199999999999</v>
      </c>
      <c r="G413">
        <v>75.771000000000001</v>
      </c>
      <c r="I413">
        <v>-12.476000000000001</v>
      </c>
      <c r="J413">
        <v>2488.277</v>
      </c>
      <c r="K413">
        <v>8.1639999999999997</v>
      </c>
      <c r="L413">
        <v>-47.087000000000003</v>
      </c>
      <c r="M413">
        <v>449.17599999999999</v>
      </c>
      <c r="N413">
        <v>1.4350000000000001</v>
      </c>
      <c r="O413">
        <v>-1.0289999999999999</v>
      </c>
      <c r="P413">
        <v>-1.1240000000000001</v>
      </c>
      <c r="Q413">
        <v>-0.56100000000000005</v>
      </c>
      <c r="R413">
        <v>-2.9000000000000001E-2</v>
      </c>
      <c r="S413">
        <v>0.22800000000000001</v>
      </c>
      <c r="T413">
        <v>0.43</v>
      </c>
      <c r="U413">
        <v>0.192</v>
      </c>
      <c r="V413">
        <v>0.13500000000000001</v>
      </c>
      <c r="W413">
        <v>1292.8820000000001</v>
      </c>
      <c r="X413">
        <v>490.47699999999998</v>
      </c>
      <c r="Y413">
        <v>975.76599999999996</v>
      </c>
      <c r="Z413">
        <v>110.182</v>
      </c>
    </row>
    <row r="414" spans="1:26" x14ac:dyDescent="0.25">
      <c r="A414">
        <v>409</v>
      </c>
      <c r="B414">
        <v>409</v>
      </c>
      <c r="C414">
        <v>888.10400000000004</v>
      </c>
      <c r="D414">
        <v>954.73800000000006</v>
      </c>
      <c r="E414">
        <v>-65.138999999999996</v>
      </c>
      <c r="F414">
        <v>-130.96199999999999</v>
      </c>
      <c r="G414">
        <v>83.396000000000001</v>
      </c>
      <c r="I414">
        <v>-12.476000000000001</v>
      </c>
      <c r="J414">
        <v>2486.8470000000002</v>
      </c>
      <c r="K414">
        <v>7.2030000000000003</v>
      </c>
      <c r="L414">
        <v>-47.087000000000003</v>
      </c>
      <c r="M414">
        <v>447.27100000000002</v>
      </c>
      <c r="N414">
        <v>1.4350000000000001</v>
      </c>
      <c r="O414">
        <v>-1.024</v>
      </c>
      <c r="P414">
        <v>-1.119</v>
      </c>
      <c r="Q414">
        <v>-0.55600000000000005</v>
      </c>
      <c r="R414">
        <v>-0.02</v>
      </c>
      <c r="S414">
        <v>0.21299999999999999</v>
      </c>
      <c r="T414">
        <v>0.43</v>
      </c>
      <c r="U414">
        <v>0.188</v>
      </c>
      <c r="V414">
        <v>0.13200000000000001</v>
      </c>
      <c r="W414">
        <v>1283.116</v>
      </c>
      <c r="X414">
        <v>490.47699999999998</v>
      </c>
      <c r="Y414">
        <v>971.18799999999999</v>
      </c>
      <c r="Z414">
        <v>110.792</v>
      </c>
    </row>
    <row r="415" spans="1:26" x14ac:dyDescent="0.25">
      <c r="A415">
        <v>410</v>
      </c>
      <c r="B415">
        <v>410</v>
      </c>
      <c r="C415">
        <v>888.10400000000004</v>
      </c>
      <c r="D415">
        <v>954.25800000000004</v>
      </c>
      <c r="E415">
        <v>-64.66</v>
      </c>
      <c r="F415">
        <v>-130.482</v>
      </c>
      <c r="G415">
        <v>81.965999999999994</v>
      </c>
      <c r="I415">
        <v>-11.996</v>
      </c>
      <c r="J415">
        <v>2487.8000000000002</v>
      </c>
      <c r="K415">
        <v>7.6829999999999998</v>
      </c>
      <c r="L415">
        <v>-46.606999999999999</v>
      </c>
      <c r="M415">
        <v>449.17599999999999</v>
      </c>
      <c r="N415">
        <v>1.9139999999999999</v>
      </c>
      <c r="O415">
        <v>-1.0289999999999999</v>
      </c>
      <c r="P415">
        <v>-1.1240000000000001</v>
      </c>
      <c r="Q415">
        <v>-0.56499999999999995</v>
      </c>
      <c r="R415">
        <v>-2.4E-2</v>
      </c>
      <c r="S415">
        <v>0.21299999999999999</v>
      </c>
      <c r="T415">
        <v>0.42399999999999999</v>
      </c>
      <c r="U415">
        <v>0.192</v>
      </c>
      <c r="V415">
        <v>0.13500000000000001</v>
      </c>
      <c r="W415">
        <v>1283.116</v>
      </c>
      <c r="X415">
        <v>490.47699999999998</v>
      </c>
      <c r="Y415">
        <v>971.18799999999999</v>
      </c>
      <c r="Z415">
        <v>110.182</v>
      </c>
    </row>
    <row r="416" spans="1:26" x14ac:dyDescent="0.25">
      <c r="A416">
        <v>411</v>
      </c>
      <c r="B416">
        <v>411</v>
      </c>
      <c r="C416">
        <v>886.66499999999996</v>
      </c>
      <c r="D416">
        <v>952.81700000000001</v>
      </c>
      <c r="E416">
        <v>-64.180999999999997</v>
      </c>
      <c r="F416">
        <v>-130.96199999999999</v>
      </c>
      <c r="G416">
        <v>81.489999999999995</v>
      </c>
      <c r="I416">
        <v>-12.955</v>
      </c>
      <c r="J416">
        <v>2486.37</v>
      </c>
      <c r="K416">
        <v>7.2030000000000003</v>
      </c>
      <c r="L416">
        <v>-46.606999999999999</v>
      </c>
      <c r="M416">
        <v>450.60399999999998</v>
      </c>
      <c r="N416">
        <v>2.871</v>
      </c>
      <c r="O416">
        <v>-1.024</v>
      </c>
      <c r="P416">
        <v>-1.1140000000000001</v>
      </c>
      <c r="Q416">
        <v>-0.56499999999999995</v>
      </c>
      <c r="R416">
        <v>-2.4E-2</v>
      </c>
      <c r="S416">
        <v>0.20799999999999999</v>
      </c>
      <c r="T416">
        <v>0.43</v>
      </c>
      <c r="U416">
        <v>0.192</v>
      </c>
      <c r="V416">
        <v>0.13500000000000001</v>
      </c>
      <c r="W416">
        <v>1283.116</v>
      </c>
      <c r="X416">
        <v>490.47699999999998</v>
      </c>
      <c r="Y416">
        <v>971.18799999999999</v>
      </c>
      <c r="Z416">
        <v>110.48699999999999</v>
      </c>
    </row>
    <row r="417" spans="1:26" x14ac:dyDescent="0.25">
      <c r="A417">
        <v>412</v>
      </c>
      <c r="B417">
        <v>412</v>
      </c>
      <c r="C417">
        <v>887.62400000000002</v>
      </c>
      <c r="D417">
        <v>951.85699999999997</v>
      </c>
      <c r="E417">
        <v>-64.180999999999997</v>
      </c>
      <c r="F417">
        <v>-130.00299999999999</v>
      </c>
      <c r="G417">
        <v>81.013000000000005</v>
      </c>
      <c r="I417">
        <v>-11.996</v>
      </c>
      <c r="J417">
        <v>2487.3240000000001</v>
      </c>
      <c r="K417">
        <v>7.2030000000000003</v>
      </c>
      <c r="L417">
        <v>-46.606999999999999</v>
      </c>
      <c r="M417">
        <v>449.65199999999999</v>
      </c>
      <c r="N417">
        <v>1.9139999999999999</v>
      </c>
      <c r="O417">
        <v>-1.024</v>
      </c>
      <c r="P417">
        <v>-1.1140000000000001</v>
      </c>
      <c r="Q417">
        <v>-0.55600000000000005</v>
      </c>
      <c r="R417">
        <v>-2.4E-2</v>
      </c>
      <c r="S417">
        <v>0.218</v>
      </c>
      <c r="T417">
        <v>0.42399999999999999</v>
      </c>
      <c r="U417">
        <v>0.192</v>
      </c>
      <c r="V417">
        <v>0.13900000000000001</v>
      </c>
      <c r="W417">
        <v>1273.9590000000001</v>
      </c>
      <c r="X417">
        <v>490.47699999999998</v>
      </c>
      <c r="Y417">
        <v>970.88300000000004</v>
      </c>
      <c r="Z417">
        <v>110.48699999999999</v>
      </c>
    </row>
    <row r="418" spans="1:26" x14ac:dyDescent="0.25">
      <c r="A418">
        <v>413</v>
      </c>
      <c r="B418">
        <v>413</v>
      </c>
      <c r="C418">
        <v>886.18600000000004</v>
      </c>
      <c r="D418">
        <v>951.37699999999995</v>
      </c>
      <c r="E418">
        <v>-63.222999999999999</v>
      </c>
      <c r="F418">
        <v>-130.00299999999999</v>
      </c>
      <c r="G418">
        <v>81.013000000000005</v>
      </c>
      <c r="I418">
        <v>-12.955</v>
      </c>
      <c r="J418">
        <v>2488.7539999999999</v>
      </c>
      <c r="K418">
        <v>7.6829999999999998</v>
      </c>
      <c r="L418">
        <v>-46.606999999999999</v>
      </c>
      <c r="M418">
        <v>452.03199999999998</v>
      </c>
      <c r="N418">
        <v>3.3490000000000002</v>
      </c>
      <c r="O418">
        <v>-1.034</v>
      </c>
      <c r="P418">
        <v>-1.119</v>
      </c>
      <c r="Q418">
        <v>-0.55600000000000005</v>
      </c>
      <c r="R418">
        <v>-2.9000000000000001E-2</v>
      </c>
      <c r="S418">
        <v>0.218</v>
      </c>
      <c r="T418">
        <v>0.435</v>
      </c>
      <c r="U418">
        <v>0.188</v>
      </c>
      <c r="V418">
        <v>0.14299999999999999</v>
      </c>
      <c r="W418">
        <v>1273.0440000000001</v>
      </c>
      <c r="X418">
        <v>482.84699999999998</v>
      </c>
      <c r="Y418">
        <v>966.61</v>
      </c>
      <c r="Z418">
        <v>109.877</v>
      </c>
    </row>
    <row r="419" spans="1:26" x14ac:dyDescent="0.25">
      <c r="A419">
        <v>414</v>
      </c>
      <c r="B419">
        <v>414</v>
      </c>
      <c r="C419">
        <v>886.66499999999996</v>
      </c>
      <c r="D419">
        <v>951.37699999999995</v>
      </c>
      <c r="E419">
        <v>-62.744</v>
      </c>
      <c r="F419">
        <v>-128.56399999999999</v>
      </c>
      <c r="G419">
        <v>81.489999999999995</v>
      </c>
      <c r="I419">
        <v>-12.476000000000001</v>
      </c>
      <c r="J419">
        <v>2494.9520000000002</v>
      </c>
      <c r="K419">
        <v>7.6829999999999998</v>
      </c>
      <c r="L419">
        <v>-46.606999999999999</v>
      </c>
      <c r="M419">
        <v>463.93299999999999</v>
      </c>
      <c r="N419">
        <v>5.742</v>
      </c>
      <c r="O419">
        <v>-1.024</v>
      </c>
      <c r="P419">
        <v>-1.119</v>
      </c>
      <c r="Q419">
        <v>-0.55600000000000005</v>
      </c>
      <c r="R419">
        <v>-2.9000000000000001E-2</v>
      </c>
      <c r="S419">
        <v>0.218</v>
      </c>
      <c r="T419">
        <v>0.43</v>
      </c>
      <c r="U419">
        <v>0.18099999999999999</v>
      </c>
      <c r="V419">
        <v>0.13200000000000001</v>
      </c>
      <c r="W419">
        <v>1273.0440000000001</v>
      </c>
      <c r="X419">
        <v>480.1</v>
      </c>
      <c r="Y419">
        <v>961.11599999999999</v>
      </c>
      <c r="Z419">
        <v>106.214</v>
      </c>
    </row>
    <row r="420" spans="1:26" x14ac:dyDescent="0.25">
      <c r="A420">
        <v>415</v>
      </c>
      <c r="B420">
        <v>415</v>
      </c>
      <c r="C420">
        <v>888.10400000000004</v>
      </c>
      <c r="D420">
        <v>951.85699999999997</v>
      </c>
      <c r="E420">
        <v>-63.222999999999999</v>
      </c>
      <c r="F420">
        <v>-128.084</v>
      </c>
      <c r="G420">
        <v>81.489999999999995</v>
      </c>
      <c r="I420">
        <v>-11.516</v>
      </c>
      <c r="J420">
        <v>2514.9769999999999</v>
      </c>
      <c r="K420">
        <v>7.6829999999999998</v>
      </c>
      <c r="L420">
        <v>-46.125999999999998</v>
      </c>
      <c r="M420">
        <v>498.68599999999998</v>
      </c>
      <c r="N420">
        <v>12.44</v>
      </c>
      <c r="O420">
        <v>-1.0289999999999999</v>
      </c>
      <c r="P420">
        <v>-1.119</v>
      </c>
      <c r="Q420">
        <v>-0.56100000000000005</v>
      </c>
      <c r="R420">
        <v>-2.4E-2</v>
      </c>
      <c r="S420">
        <v>0.218</v>
      </c>
      <c r="T420">
        <v>0.43</v>
      </c>
      <c r="U420">
        <v>0.188</v>
      </c>
      <c r="V420">
        <v>0.13500000000000001</v>
      </c>
      <c r="W420">
        <v>1273.0440000000001</v>
      </c>
      <c r="X420">
        <v>480.40499999999997</v>
      </c>
      <c r="Y420">
        <v>960.81100000000004</v>
      </c>
      <c r="Z420">
        <v>106.825</v>
      </c>
    </row>
    <row r="421" spans="1:26" x14ac:dyDescent="0.25">
      <c r="A421">
        <v>416</v>
      </c>
      <c r="B421">
        <v>416</v>
      </c>
      <c r="C421">
        <v>886.66499999999996</v>
      </c>
      <c r="D421">
        <v>949.93600000000004</v>
      </c>
      <c r="E421">
        <v>-63.701999999999998</v>
      </c>
      <c r="F421">
        <v>-128.084</v>
      </c>
      <c r="G421">
        <v>81.013000000000005</v>
      </c>
      <c r="I421">
        <v>-11.996</v>
      </c>
      <c r="J421">
        <v>2489.7080000000001</v>
      </c>
      <c r="K421">
        <v>7.6829999999999998</v>
      </c>
      <c r="L421">
        <v>-47.087000000000003</v>
      </c>
      <c r="M421">
        <v>466.78899999999999</v>
      </c>
      <c r="N421">
        <v>6.22</v>
      </c>
      <c r="O421">
        <v>-1.024</v>
      </c>
      <c r="P421">
        <v>-1.1140000000000001</v>
      </c>
      <c r="Q421">
        <v>-0.55600000000000005</v>
      </c>
      <c r="R421">
        <v>-2.9000000000000001E-2</v>
      </c>
      <c r="S421">
        <v>0.218</v>
      </c>
      <c r="T421">
        <v>0.41899999999999998</v>
      </c>
      <c r="U421">
        <v>0.185</v>
      </c>
      <c r="V421">
        <v>0.14299999999999999</v>
      </c>
      <c r="W421">
        <v>1269.3810000000001</v>
      </c>
      <c r="X421">
        <v>480.71100000000001</v>
      </c>
      <c r="Y421">
        <v>960.81100000000004</v>
      </c>
      <c r="Z421">
        <v>109.877</v>
      </c>
    </row>
    <row r="422" spans="1:26" x14ac:dyDescent="0.25">
      <c r="A422">
        <v>417</v>
      </c>
      <c r="B422">
        <v>417</v>
      </c>
      <c r="C422">
        <v>883.30899999999997</v>
      </c>
      <c r="D422">
        <v>948.97500000000002</v>
      </c>
      <c r="E422">
        <v>-62.744</v>
      </c>
      <c r="F422">
        <v>-128.084</v>
      </c>
      <c r="G422">
        <v>80.536000000000001</v>
      </c>
      <c r="I422">
        <v>-11.036</v>
      </c>
      <c r="J422">
        <v>2486.37</v>
      </c>
      <c r="K422">
        <v>7.2030000000000003</v>
      </c>
      <c r="L422">
        <v>-47.087000000000003</v>
      </c>
      <c r="M422">
        <v>451.08</v>
      </c>
      <c r="N422">
        <v>3.8279999999999998</v>
      </c>
      <c r="O422">
        <v>-1.0289999999999999</v>
      </c>
      <c r="P422">
        <v>-1.119</v>
      </c>
      <c r="Q422">
        <v>-0.56100000000000005</v>
      </c>
      <c r="R422">
        <v>-2.9000000000000001E-2</v>
      </c>
      <c r="S422">
        <v>0.21299999999999999</v>
      </c>
      <c r="T422">
        <v>0.42399999999999999</v>
      </c>
      <c r="U422">
        <v>0.18099999999999999</v>
      </c>
      <c r="V422">
        <v>0.13200000000000001</v>
      </c>
      <c r="W422">
        <v>1262.6659999999999</v>
      </c>
      <c r="X422">
        <v>480.71100000000001</v>
      </c>
      <c r="Y422">
        <v>961.11599999999999</v>
      </c>
      <c r="Z422">
        <v>108.045</v>
      </c>
    </row>
    <row r="423" spans="1:26" x14ac:dyDescent="0.25">
      <c r="A423">
        <v>418</v>
      </c>
      <c r="B423">
        <v>418</v>
      </c>
      <c r="C423">
        <v>883.30899999999997</v>
      </c>
      <c r="D423">
        <v>947.05499999999995</v>
      </c>
      <c r="E423">
        <v>-62.265000000000001</v>
      </c>
      <c r="F423">
        <v>-128.084</v>
      </c>
      <c r="G423">
        <v>81.013000000000005</v>
      </c>
      <c r="I423">
        <v>-11.516</v>
      </c>
      <c r="J423">
        <v>2488.277</v>
      </c>
      <c r="K423">
        <v>8.1639999999999997</v>
      </c>
      <c r="L423">
        <v>-46.606999999999999</v>
      </c>
      <c r="M423">
        <v>449.65199999999999</v>
      </c>
      <c r="N423">
        <v>2.871</v>
      </c>
      <c r="O423">
        <v>-1.024</v>
      </c>
      <c r="P423">
        <v>-1.109</v>
      </c>
      <c r="Q423">
        <v>-0.56499999999999995</v>
      </c>
      <c r="R423">
        <v>-2.9000000000000001E-2</v>
      </c>
      <c r="S423">
        <v>0.218</v>
      </c>
      <c r="T423">
        <v>0.42399999999999999</v>
      </c>
      <c r="U423">
        <v>0.18099999999999999</v>
      </c>
      <c r="V423">
        <v>0.13900000000000001</v>
      </c>
      <c r="W423">
        <v>1262.6659999999999</v>
      </c>
      <c r="X423">
        <v>481.01600000000002</v>
      </c>
      <c r="Y423">
        <v>961.11599999999999</v>
      </c>
      <c r="Z423">
        <v>100.72</v>
      </c>
    </row>
    <row r="424" spans="1:26" x14ac:dyDescent="0.25">
      <c r="A424">
        <v>419</v>
      </c>
      <c r="B424">
        <v>419</v>
      </c>
      <c r="C424">
        <v>884.74800000000005</v>
      </c>
      <c r="D424">
        <v>948.495</v>
      </c>
      <c r="E424">
        <v>-61.307000000000002</v>
      </c>
      <c r="F424">
        <v>-127.604</v>
      </c>
      <c r="G424">
        <v>81.489999999999995</v>
      </c>
      <c r="I424">
        <v>-11.996</v>
      </c>
      <c r="J424">
        <v>2499.2429999999999</v>
      </c>
      <c r="K424">
        <v>7.6829999999999998</v>
      </c>
      <c r="L424">
        <v>-46.606999999999999</v>
      </c>
      <c r="M424">
        <v>481.07100000000003</v>
      </c>
      <c r="N424">
        <v>10.526</v>
      </c>
      <c r="O424">
        <v>-1.0189999999999999</v>
      </c>
      <c r="P424">
        <v>-1.1140000000000001</v>
      </c>
      <c r="Q424">
        <v>-0.56100000000000005</v>
      </c>
      <c r="R424">
        <v>-2.9000000000000001E-2</v>
      </c>
      <c r="S424">
        <v>0.218</v>
      </c>
      <c r="T424">
        <v>0.43</v>
      </c>
      <c r="U424">
        <v>0.185</v>
      </c>
      <c r="V424">
        <v>0.13900000000000001</v>
      </c>
      <c r="W424">
        <v>1262.972</v>
      </c>
      <c r="X424">
        <v>480.71100000000001</v>
      </c>
      <c r="Y424">
        <v>951.34900000000005</v>
      </c>
      <c r="Z424">
        <v>100.72</v>
      </c>
    </row>
    <row r="425" spans="1:26" x14ac:dyDescent="0.25">
      <c r="A425">
        <v>420</v>
      </c>
      <c r="B425">
        <v>420</v>
      </c>
      <c r="C425">
        <v>887.14499999999998</v>
      </c>
      <c r="D425">
        <v>948.97500000000002</v>
      </c>
      <c r="E425">
        <v>-60.828000000000003</v>
      </c>
      <c r="F425">
        <v>-127.125</v>
      </c>
      <c r="G425">
        <v>82.442999999999998</v>
      </c>
      <c r="I425">
        <v>-12.476000000000001</v>
      </c>
      <c r="J425">
        <v>2504.9650000000001</v>
      </c>
      <c r="K425">
        <v>7.6829999999999998</v>
      </c>
      <c r="L425">
        <v>-45.646000000000001</v>
      </c>
      <c r="M425">
        <v>510.58800000000002</v>
      </c>
      <c r="N425">
        <v>17.225000000000001</v>
      </c>
      <c r="O425">
        <v>-1.024</v>
      </c>
      <c r="P425">
        <v>-1.1140000000000001</v>
      </c>
      <c r="Q425">
        <v>-0.56100000000000005</v>
      </c>
      <c r="R425">
        <v>-2.9000000000000001E-2</v>
      </c>
      <c r="S425">
        <v>0.21299999999999999</v>
      </c>
      <c r="T425">
        <v>0.42399999999999999</v>
      </c>
      <c r="U425">
        <v>0.185</v>
      </c>
      <c r="V425">
        <v>0.13500000000000001</v>
      </c>
      <c r="W425">
        <v>1253.2049999999999</v>
      </c>
      <c r="X425">
        <v>480.1</v>
      </c>
      <c r="Y425">
        <v>950.43299999999999</v>
      </c>
      <c r="Z425">
        <v>100.72</v>
      </c>
    </row>
    <row r="426" spans="1:26" x14ac:dyDescent="0.25">
      <c r="A426">
        <v>421</v>
      </c>
      <c r="B426">
        <v>421</v>
      </c>
      <c r="C426">
        <v>880.43299999999999</v>
      </c>
      <c r="D426">
        <v>945.61400000000003</v>
      </c>
      <c r="E426">
        <v>-61.786000000000001</v>
      </c>
      <c r="F426">
        <v>-127.125</v>
      </c>
      <c r="G426">
        <v>81.013000000000005</v>
      </c>
      <c r="I426">
        <v>-11.996</v>
      </c>
      <c r="J426">
        <v>2485.893</v>
      </c>
      <c r="K426">
        <v>8.1639999999999997</v>
      </c>
      <c r="L426">
        <v>-46.125999999999998</v>
      </c>
      <c r="M426">
        <v>446.31900000000002</v>
      </c>
      <c r="N426">
        <v>2.3919999999999999</v>
      </c>
      <c r="O426">
        <v>-1.024</v>
      </c>
      <c r="P426">
        <v>-1.1140000000000001</v>
      </c>
      <c r="Q426">
        <v>-0.56100000000000005</v>
      </c>
      <c r="R426">
        <v>-2.9000000000000001E-2</v>
      </c>
      <c r="S426">
        <v>0.21299999999999999</v>
      </c>
      <c r="T426">
        <v>0.41899999999999998</v>
      </c>
      <c r="U426">
        <v>0.17799999999999999</v>
      </c>
      <c r="V426">
        <v>0.13900000000000001</v>
      </c>
      <c r="W426">
        <v>1252.5940000000001</v>
      </c>
      <c r="X426">
        <v>477.35300000000001</v>
      </c>
      <c r="Y426">
        <v>950.73900000000003</v>
      </c>
      <c r="Z426">
        <v>100.72</v>
      </c>
    </row>
    <row r="427" spans="1:26" x14ac:dyDescent="0.25">
      <c r="A427">
        <v>422</v>
      </c>
      <c r="B427">
        <v>422</v>
      </c>
      <c r="C427">
        <v>879.95299999999997</v>
      </c>
      <c r="D427">
        <v>944.65300000000002</v>
      </c>
      <c r="E427">
        <v>-60.828000000000003</v>
      </c>
      <c r="F427">
        <v>-127.125</v>
      </c>
      <c r="G427">
        <v>81.013000000000005</v>
      </c>
      <c r="I427">
        <v>-11.036</v>
      </c>
      <c r="J427">
        <v>2488.7539999999999</v>
      </c>
      <c r="K427">
        <v>6.2430000000000003</v>
      </c>
      <c r="L427">
        <v>-46.606999999999999</v>
      </c>
      <c r="M427">
        <v>448.7</v>
      </c>
      <c r="N427">
        <v>2.3919999999999999</v>
      </c>
      <c r="O427">
        <v>-1.024</v>
      </c>
      <c r="P427">
        <v>-1.1240000000000001</v>
      </c>
      <c r="Q427">
        <v>-0.56499999999999995</v>
      </c>
      <c r="R427">
        <v>-2.9000000000000001E-2</v>
      </c>
      <c r="S427">
        <v>0.223</v>
      </c>
      <c r="T427">
        <v>0.42399999999999999</v>
      </c>
      <c r="U427">
        <v>0.185</v>
      </c>
      <c r="V427">
        <v>0.13500000000000001</v>
      </c>
      <c r="W427">
        <v>1252.9000000000001</v>
      </c>
      <c r="X427">
        <v>470.33300000000003</v>
      </c>
      <c r="Y427">
        <v>950.73900000000003</v>
      </c>
      <c r="Z427">
        <v>100.11</v>
      </c>
    </row>
    <row r="428" spans="1:26" x14ac:dyDescent="0.25">
      <c r="A428">
        <v>423</v>
      </c>
      <c r="B428">
        <v>423</v>
      </c>
      <c r="C428">
        <v>878.99400000000003</v>
      </c>
      <c r="D428">
        <v>944.173</v>
      </c>
      <c r="E428">
        <v>-61.307000000000002</v>
      </c>
      <c r="F428">
        <v>-127.125</v>
      </c>
      <c r="G428">
        <v>80.536000000000001</v>
      </c>
      <c r="I428">
        <v>-11.996</v>
      </c>
      <c r="J428">
        <v>2486.8470000000002</v>
      </c>
      <c r="K428">
        <v>7.6829999999999998</v>
      </c>
      <c r="L428">
        <v>-47.087000000000003</v>
      </c>
      <c r="M428">
        <v>446.79500000000002</v>
      </c>
      <c r="N428">
        <v>1.9139999999999999</v>
      </c>
      <c r="O428">
        <v>-1.024</v>
      </c>
      <c r="P428">
        <v>-1.1140000000000001</v>
      </c>
      <c r="Q428">
        <v>-0.56499999999999995</v>
      </c>
      <c r="R428">
        <v>-2.9000000000000001E-2</v>
      </c>
      <c r="S428">
        <v>0.218</v>
      </c>
      <c r="T428">
        <v>0.42399999999999999</v>
      </c>
      <c r="U428">
        <v>0.18099999999999999</v>
      </c>
      <c r="V428">
        <v>0.13500000000000001</v>
      </c>
      <c r="W428">
        <v>1252.9000000000001</v>
      </c>
      <c r="X428">
        <v>470.63900000000001</v>
      </c>
      <c r="Y428">
        <v>947.68600000000004</v>
      </c>
      <c r="Z428">
        <v>100.11</v>
      </c>
    </row>
    <row r="429" spans="1:26" x14ac:dyDescent="0.25">
      <c r="A429">
        <v>424</v>
      </c>
      <c r="B429">
        <v>424</v>
      </c>
      <c r="C429">
        <v>878.03499999999997</v>
      </c>
      <c r="D429">
        <v>942.73299999999995</v>
      </c>
      <c r="E429">
        <v>-61.786000000000001</v>
      </c>
      <c r="F429">
        <v>-126.16500000000001</v>
      </c>
      <c r="G429">
        <v>81.489999999999995</v>
      </c>
      <c r="I429">
        <v>-11.036</v>
      </c>
      <c r="J429">
        <v>2487.3240000000001</v>
      </c>
      <c r="K429">
        <v>6.2430000000000003</v>
      </c>
      <c r="L429">
        <v>-47.087000000000003</v>
      </c>
      <c r="M429">
        <v>446.31900000000002</v>
      </c>
      <c r="N429">
        <v>2.3919999999999999</v>
      </c>
      <c r="O429">
        <v>-1.0189999999999999</v>
      </c>
      <c r="P429">
        <v>-1.1140000000000001</v>
      </c>
      <c r="Q429">
        <v>-0.56499999999999995</v>
      </c>
      <c r="R429">
        <v>-2.4E-2</v>
      </c>
      <c r="S429">
        <v>0.218</v>
      </c>
      <c r="T429">
        <v>0.41899999999999998</v>
      </c>
      <c r="U429">
        <v>0.18099999999999999</v>
      </c>
      <c r="V429">
        <v>0.13900000000000001</v>
      </c>
      <c r="W429">
        <v>1243.7429999999999</v>
      </c>
      <c r="X429">
        <v>470.33300000000003</v>
      </c>
      <c r="Y429">
        <v>940.97199999999998</v>
      </c>
      <c r="Z429">
        <v>100.72</v>
      </c>
    </row>
    <row r="430" spans="1:26" x14ac:dyDescent="0.25">
      <c r="A430">
        <v>425</v>
      </c>
      <c r="B430">
        <v>425</v>
      </c>
      <c r="C430">
        <v>878.03499999999997</v>
      </c>
      <c r="D430">
        <v>943.21299999999997</v>
      </c>
      <c r="E430">
        <v>-61.307000000000002</v>
      </c>
      <c r="F430">
        <v>-126.645</v>
      </c>
      <c r="G430">
        <v>81.013000000000005</v>
      </c>
      <c r="I430">
        <v>-11.516</v>
      </c>
      <c r="J430">
        <v>2497.8130000000001</v>
      </c>
      <c r="K430">
        <v>6.2430000000000003</v>
      </c>
      <c r="L430">
        <v>-46.125999999999998</v>
      </c>
      <c r="M430">
        <v>463.45699999999999</v>
      </c>
      <c r="N430">
        <v>5.742</v>
      </c>
      <c r="O430">
        <v>-1.0289999999999999</v>
      </c>
      <c r="P430">
        <v>-1.1000000000000001</v>
      </c>
      <c r="Q430">
        <v>-0.56100000000000005</v>
      </c>
      <c r="R430">
        <v>-2.4E-2</v>
      </c>
      <c r="S430">
        <v>0.218</v>
      </c>
      <c r="T430">
        <v>0.42399999999999999</v>
      </c>
      <c r="U430">
        <v>0.18099999999999999</v>
      </c>
      <c r="V430">
        <v>0.14299999999999999</v>
      </c>
      <c r="W430">
        <v>1242.827</v>
      </c>
      <c r="X430">
        <v>470.63900000000001</v>
      </c>
      <c r="Y430">
        <v>940.97199999999998</v>
      </c>
      <c r="Z430">
        <v>100.11</v>
      </c>
    </row>
    <row r="431" spans="1:26" x14ac:dyDescent="0.25">
      <c r="A431">
        <v>426</v>
      </c>
      <c r="B431">
        <v>426</v>
      </c>
      <c r="C431">
        <v>877.077</v>
      </c>
      <c r="D431">
        <v>941.77200000000005</v>
      </c>
      <c r="E431">
        <v>-60.348999999999997</v>
      </c>
      <c r="F431">
        <v>-126.16500000000001</v>
      </c>
      <c r="G431">
        <v>81.965999999999994</v>
      </c>
      <c r="I431">
        <v>-11.516</v>
      </c>
      <c r="J431">
        <v>2493.0450000000001</v>
      </c>
      <c r="K431">
        <v>7.2030000000000003</v>
      </c>
      <c r="L431">
        <v>-46.125999999999998</v>
      </c>
      <c r="M431">
        <v>458.22</v>
      </c>
      <c r="N431">
        <v>3.8279999999999998</v>
      </c>
      <c r="O431">
        <v>-1.024</v>
      </c>
      <c r="P431">
        <v>-1.109</v>
      </c>
      <c r="Q431">
        <v>-0.56499999999999995</v>
      </c>
      <c r="R431">
        <v>-2.4E-2</v>
      </c>
      <c r="S431">
        <v>0.223</v>
      </c>
      <c r="T431">
        <v>0.43</v>
      </c>
      <c r="U431">
        <v>0.185</v>
      </c>
      <c r="V431">
        <v>0.13500000000000001</v>
      </c>
      <c r="W431">
        <v>1242.5219999999999</v>
      </c>
      <c r="X431">
        <v>470.63900000000001</v>
      </c>
      <c r="Y431">
        <v>940.66700000000003</v>
      </c>
      <c r="Z431">
        <v>100.11</v>
      </c>
    </row>
    <row r="432" spans="1:26" x14ac:dyDescent="0.25">
      <c r="A432">
        <v>427</v>
      </c>
      <c r="B432">
        <v>427</v>
      </c>
      <c r="C432">
        <v>878.03499999999997</v>
      </c>
      <c r="D432">
        <v>942.25199999999995</v>
      </c>
      <c r="E432">
        <v>-59.871000000000002</v>
      </c>
      <c r="F432">
        <v>-125.68600000000001</v>
      </c>
      <c r="G432">
        <v>81.965999999999994</v>
      </c>
      <c r="I432">
        <v>-11.516</v>
      </c>
      <c r="J432">
        <v>2494.4749999999999</v>
      </c>
      <c r="K432">
        <v>7.2030000000000003</v>
      </c>
      <c r="L432">
        <v>-45.646000000000001</v>
      </c>
      <c r="M432">
        <v>473.93</v>
      </c>
      <c r="N432">
        <v>7.6550000000000002</v>
      </c>
      <c r="O432">
        <v>-1.024</v>
      </c>
      <c r="P432">
        <v>-1.119</v>
      </c>
      <c r="Q432">
        <v>-0.56100000000000005</v>
      </c>
      <c r="R432">
        <v>-2.9000000000000001E-2</v>
      </c>
      <c r="S432">
        <v>0.218</v>
      </c>
      <c r="T432">
        <v>0.41899999999999998</v>
      </c>
      <c r="U432">
        <v>0.185</v>
      </c>
      <c r="V432">
        <v>0.13200000000000001</v>
      </c>
      <c r="W432">
        <v>1236.4179999999999</v>
      </c>
      <c r="X432">
        <v>470.33300000000003</v>
      </c>
      <c r="Y432">
        <v>940.97199999999998</v>
      </c>
      <c r="Z432">
        <v>100.11</v>
      </c>
    </row>
    <row r="433" spans="1:26" x14ac:dyDescent="0.25">
      <c r="A433">
        <v>428</v>
      </c>
      <c r="B433">
        <v>428</v>
      </c>
      <c r="C433">
        <v>877.077</v>
      </c>
      <c r="D433">
        <v>940.33199999999999</v>
      </c>
      <c r="E433">
        <v>-59.871000000000002</v>
      </c>
      <c r="F433">
        <v>-125.206</v>
      </c>
      <c r="G433">
        <v>81.489999999999995</v>
      </c>
      <c r="I433">
        <v>-11.036</v>
      </c>
      <c r="J433">
        <v>2484.4630000000002</v>
      </c>
      <c r="K433">
        <v>7.2030000000000003</v>
      </c>
      <c r="L433">
        <v>-46.125999999999998</v>
      </c>
      <c r="M433">
        <v>457.74400000000003</v>
      </c>
      <c r="N433">
        <v>6.22</v>
      </c>
      <c r="O433">
        <v>-1.0189999999999999</v>
      </c>
      <c r="P433">
        <v>-1.109</v>
      </c>
      <c r="Q433">
        <v>-0.56499999999999995</v>
      </c>
      <c r="R433">
        <v>-2.9000000000000001E-2</v>
      </c>
      <c r="S433">
        <v>0.223</v>
      </c>
      <c r="T433">
        <v>0.41899999999999998</v>
      </c>
      <c r="U433">
        <v>0.18099999999999999</v>
      </c>
      <c r="V433">
        <v>0.13500000000000001</v>
      </c>
      <c r="W433">
        <v>1233.0609999999999</v>
      </c>
      <c r="X433">
        <v>470.63900000000001</v>
      </c>
      <c r="Y433">
        <v>940.97199999999998</v>
      </c>
      <c r="Z433">
        <v>100.72</v>
      </c>
    </row>
    <row r="434" spans="1:26" x14ac:dyDescent="0.25">
      <c r="A434">
        <v>429</v>
      </c>
      <c r="B434">
        <v>429</v>
      </c>
      <c r="C434">
        <v>876.11800000000005</v>
      </c>
      <c r="D434">
        <v>939.37099999999998</v>
      </c>
      <c r="E434">
        <v>-59.392000000000003</v>
      </c>
      <c r="F434">
        <v>-124.247</v>
      </c>
      <c r="G434">
        <v>81.965999999999994</v>
      </c>
      <c r="I434">
        <v>-11.516</v>
      </c>
      <c r="J434">
        <v>2491.6149999999998</v>
      </c>
      <c r="K434">
        <v>6.7229999999999999</v>
      </c>
      <c r="L434">
        <v>-46.125999999999998</v>
      </c>
      <c r="M434">
        <v>466.31299999999999</v>
      </c>
      <c r="N434">
        <v>7.1769999999999996</v>
      </c>
      <c r="O434">
        <v>-1.024</v>
      </c>
      <c r="P434">
        <v>-1.105</v>
      </c>
      <c r="Q434">
        <v>-0.56100000000000005</v>
      </c>
      <c r="R434">
        <v>-3.4000000000000002E-2</v>
      </c>
      <c r="S434">
        <v>0.218</v>
      </c>
      <c r="T434">
        <v>0.43</v>
      </c>
      <c r="U434">
        <v>0.185</v>
      </c>
      <c r="V434">
        <v>0.13200000000000001</v>
      </c>
      <c r="W434">
        <v>1232.45</v>
      </c>
      <c r="X434">
        <v>470.63900000000001</v>
      </c>
      <c r="Y434">
        <v>933.952</v>
      </c>
      <c r="Z434">
        <v>100.72</v>
      </c>
    </row>
    <row r="435" spans="1:26" x14ac:dyDescent="0.25">
      <c r="A435">
        <v>430</v>
      </c>
      <c r="B435">
        <v>430</v>
      </c>
      <c r="C435">
        <v>875.63800000000003</v>
      </c>
      <c r="D435">
        <v>939.37099999999998</v>
      </c>
      <c r="E435">
        <v>-59.392000000000003</v>
      </c>
      <c r="F435">
        <v>-124.726</v>
      </c>
      <c r="G435">
        <v>81.965999999999994</v>
      </c>
      <c r="I435">
        <v>-11.036</v>
      </c>
      <c r="J435">
        <v>2491.6149999999998</v>
      </c>
      <c r="K435">
        <v>6.2430000000000003</v>
      </c>
      <c r="L435">
        <v>-46.125999999999998</v>
      </c>
      <c r="M435">
        <v>464.40899999999999</v>
      </c>
      <c r="N435">
        <v>6.22</v>
      </c>
      <c r="O435">
        <v>-1.024</v>
      </c>
      <c r="P435">
        <v>-1.1140000000000001</v>
      </c>
      <c r="Q435">
        <v>-0.56100000000000005</v>
      </c>
      <c r="R435">
        <v>-2.4E-2</v>
      </c>
      <c r="S435">
        <v>0.218</v>
      </c>
      <c r="T435">
        <v>0.42399999999999999</v>
      </c>
      <c r="U435">
        <v>0.185</v>
      </c>
      <c r="V435">
        <v>0.13500000000000001</v>
      </c>
      <c r="W435">
        <v>1232.7550000000001</v>
      </c>
      <c r="X435">
        <v>468.50200000000001</v>
      </c>
      <c r="Y435">
        <v>930.59500000000003</v>
      </c>
      <c r="Z435">
        <v>100.41500000000001</v>
      </c>
    </row>
    <row r="436" spans="1:26" x14ac:dyDescent="0.25">
      <c r="A436">
        <v>431</v>
      </c>
      <c r="B436">
        <v>431</v>
      </c>
      <c r="C436">
        <v>874.2</v>
      </c>
      <c r="D436">
        <v>938.41099999999994</v>
      </c>
      <c r="E436">
        <v>-59.392000000000003</v>
      </c>
      <c r="F436">
        <v>-123.767</v>
      </c>
      <c r="G436">
        <v>82.442999999999998</v>
      </c>
      <c r="I436">
        <v>-10.555999999999999</v>
      </c>
      <c r="J436">
        <v>2491.1379999999999</v>
      </c>
      <c r="K436">
        <v>7.2030000000000003</v>
      </c>
      <c r="L436">
        <v>-46.125999999999998</v>
      </c>
      <c r="M436">
        <v>462.505</v>
      </c>
      <c r="N436">
        <v>6.6989999999999998</v>
      </c>
      <c r="O436">
        <v>-1.024</v>
      </c>
      <c r="P436">
        <v>-1.105</v>
      </c>
      <c r="Q436">
        <v>-0.55600000000000005</v>
      </c>
      <c r="R436">
        <v>-2.9000000000000001E-2</v>
      </c>
      <c r="S436">
        <v>0.218</v>
      </c>
      <c r="T436">
        <v>0.43</v>
      </c>
      <c r="U436">
        <v>0.185</v>
      </c>
      <c r="V436">
        <v>0.13500000000000001</v>
      </c>
      <c r="W436">
        <v>1227.8720000000001</v>
      </c>
      <c r="X436">
        <v>460.56599999999997</v>
      </c>
      <c r="Y436">
        <v>930.59500000000003</v>
      </c>
      <c r="Z436">
        <v>100.41500000000001</v>
      </c>
    </row>
    <row r="437" spans="1:26" x14ac:dyDescent="0.25">
      <c r="A437">
        <v>432</v>
      </c>
      <c r="B437">
        <v>432</v>
      </c>
      <c r="C437">
        <v>869.88499999999999</v>
      </c>
      <c r="D437">
        <v>936.01</v>
      </c>
      <c r="E437">
        <v>-59.392000000000003</v>
      </c>
      <c r="F437">
        <v>-124.726</v>
      </c>
      <c r="G437">
        <v>81.965999999999994</v>
      </c>
      <c r="I437">
        <v>-10.076000000000001</v>
      </c>
      <c r="J437">
        <v>2480.6489999999999</v>
      </c>
      <c r="K437">
        <v>6.7229999999999999</v>
      </c>
      <c r="L437">
        <v>-45.646000000000001</v>
      </c>
      <c r="M437">
        <v>431.08699999999999</v>
      </c>
      <c r="N437">
        <v>-0.47799999999999998</v>
      </c>
      <c r="O437">
        <v>-1.024</v>
      </c>
      <c r="P437">
        <v>-1.105</v>
      </c>
      <c r="Q437">
        <v>-0.56100000000000005</v>
      </c>
      <c r="R437">
        <v>-2.9000000000000001E-2</v>
      </c>
      <c r="S437">
        <v>0.218</v>
      </c>
      <c r="T437">
        <v>0.41899999999999998</v>
      </c>
      <c r="U437">
        <v>0.18099999999999999</v>
      </c>
      <c r="V437">
        <v>0.13500000000000001</v>
      </c>
      <c r="W437">
        <v>1223.2940000000001</v>
      </c>
      <c r="X437">
        <v>460.26100000000002</v>
      </c>
      <c r="Y437">
        <v>930.9</v>
      </c>
      <c r="Z437">
        <v>100.11</v>
      </c>
    </row>
    <row r="438" spans="1:26" x14ac:dyDescent="0.25">
      <c r="A438">
        <v>433</v>
      </c>
      <c r="B438">
        <v>433</v>
      </c>
      <c r="C438">
        <v>868.92600000000004</v>
      </c>
      <c r="D438">
        <v>935.529</v>
      </c>
      <c r="E438">
        <v>-58.912999999999997</v>
      </c>
      <c r="F438">
        <v>-124.247</v>
      </c>
      <c r="G438">
        <v>81.965999999999994</v>
      </c>
      <c r="I438">
        <v>-11.516</v>
      </c>
      <c r="J438">
        <v>2485.4169999999999</v>
      </c>
      <c r="K438">
        <v>7.2030000000000003</v>
      </c>
      <c r="L438">
        <v>-46.125999999999998</v>
      </c>
      <c r="M438">
        <v>433.46699999999998</v>
      </c>
      <c r="N438">
        <v>-0.47799999999999998</v>
      </c>
      <c r="O438">
        <v>-1.014</v>
      </c>
      <c r="P438">
        <v>-1.1000000000000001</v>
      </c>
      <c r="Q438">
        <v>-0.56999999999999995</v>
      </c>
      <c r="R438">
        <v>-2.9000000000000001E-2</v>
      </c>
      <c r="S438">
        <v>0.223</v>
      </c>
      <c r="T438">
        <v>0.41299999999999998</v>
      </c>
      <c r="U438">
        <v>0.17799999999999999</v>
      </c>
      <c r="V438">
        <v>0.14299999999999999</v>
      </c>
      <c r="W438">
        <v>1222.989</v>
      </c>
      <c r="X438">
        <v>460.56599999999997</v>
      </c>
      <c r="Y438">
        <v>930.9</v>
      </c>
      <c r="Z438">
        <v>101.026</v>
      </c>
    </row>
    <row r="439" spans="1:26" x14ac:dyDescent="0.25">
      <c r="A439">
        <v>434</v>
      </c>
      <c r="B439">
        <v>434</v>
      </c>
      <c r="C439">
        <v>867.96699999999998</v>
      </c>
      <c r="D439">
        <v>934.56899999999996</v>
      </c>
      <c r="E439">
        <v>-58.912999999999997</v>
      </c>
      <c r="F439">
        <v>-123.767</v>
      </c>
      <c r="G439">
        <v>81.965999999999994</v>
      </c>
      <c r="I439">
        <v>-11.036</v>
      </c>
      <c r="J439">
        <v>2488.7539999999999</v>
      </c>
      <c r="K439">
        <v>6.7229999999999999</v>
      </c>
      <c r="L439">
        <v>-46.125999999999998</v>
      </c>
      <c r="M439">
        <v>440.60700000000003</v>
      </c>
      <c r="N439">
        <v>1.4350000000000001</v>
      </c>
      <c r="O439">
        <v>-1.024</v>
      </c>
      <c r="P439">
        <v>-1.095</v>
      </c>
      <c r="Q439">
        <v>-0.56100000000000005</v>
      </c>
      <c r="R439">
        <v>-3.4000000000000002E-2</v>
      </c>
      <c r="S439">
        <v>0.218</v>
      </c>
      <c r="T439">
        <v>0.41899999999999998</v>
      </c>
      <c r="U439">
        <v>0.18099999999999999</v>
      </c>
      <c r="V439">
        <v>0.13500000000000001</v>
      </c>
      <c r="W439">
        <v>1222.989</v>
      </c>
      <c r="X439">
        <v>459.95600000000002</v>
      </c>
      <c r="Y439">
        <v>930.9</v>
      </c>
      <c r="Z439">
        <v>100.11</v>
      </c>
    </row>
    <row r="440" spans="1:26" x14ac:dyDescent="0.25">
      <c r="A440">
        <v>435</v>
      </c>
      <c r="B440">
        <v>435</v>
      </c>
      <c r="C440">
        <v>871.803</v>
      </c>
      <c r="D440">
        <v>936.01</v>
      </c>
      <c r="E440">
        <v>-58.433999999999997</v>
      </c>
      <c r="F440">
        <v>-123.28700000000001</v>
      </c>
      <c r="G440">
        <v>82.442999999999998</v>
      </c>
      <c r="I440">
        <v>-11.036</v>
      </c>
      <c r="J440">
        <v>2504.4879999999998</v>
      </c>
      <c r="K440">
        <v>7.2030000000000003</v>
      </c>
      <c r="L440">
        <v>-45.646000000000001</v>
      </c>
      <c r="M440">
        <v>481.07100000000003</v>
      </c>
      <c r="N440">
        <v>10.048</v>
      </c>
      <c r="O440">
        <v>-1.024</v>
      </c>
      <c r="P440">
        <v>-1.105</v>
      </c>
      <c r="Q440">
        <v>-0.56999999999999995</v>
      </c>
      <c r="R440">
        <v>-2.9000000000000001E-2</v>
      </c>
      <c r="S440">
        <v>0.218</v>
      </c>
      <c r="T440">
        <v>0.41299999999999998</v>
      </c>
      <c r="U440">
        <v>0.17799999999999999</v>
      </c>
      <c r="V440">
        <v>0.14299999999999999</v>
      </c>
      <c r="W440">
        <v>1214.748</v>
      </c>
      <c r="X440">
        <v>460.26100000000002</v>
      </c>
      <c r="Y440">
        <v>921.74300000000005</v>
      </c>
      <c r="Z440">
        <v>100.41500000000001</v>
      </c>
    </row>
    <row r="441" spans="1:26" x14ac:dyDescent="0.25">
      <c r="A441">
        <v>436</v>
      </c>
      <c r="B441">
        <v>436</v>
      </c>
      <c r="C441">
        <v>873.721</v>
      </c>
      <c r="D441">
        <v>936.01</v>
      </c>
      <c r="E441">
        <v>-58.433999999999997</v>
      </c>
      <c r="F441">
        <v>-122.328</v>
      </c>
      <c r="G441">
        <v>84.349000000000004</v>
      </c>
      <c r="I441">
        <v>-11.036</v>
      </c>
      <c r="J441">
        <v>2508.779</v>
      </c>
      <c r="K441">
        <v>6.7229999999999999</v>
      </c>
      <c r="L441">
        <v>-45.646000000000001</v>
      </c>
      <c r="M441">
        <v>506.303</v>
      </c>
      <c r="N441">
        <v>16.268000000000001</v>
      </c>
      <c r="O441">
        <v>-1.0189999999999999</v>
      </c>
      <c r="P441">
        <v>-1.1000000000000001</v>
      </c>
      <c r="Q441">
        <v>-0.56499999999999995</v>
      </c>
      <c r="R441">
        <v>-2.9000000000000001E-2</v>
      </c>
      <c r="S441">
        <v>0.218</v>
      </c>
      <c r="T441">
        <v>0.41299999999999998</v>
      </c>
      <c r="U441">
        <v>0.17799999999999999</v>
      </c>
      <c r="V441">
        <v>0.13900000000000001</v>
      </c>
      <c r="W441">
        <v>1212.9169999999999</v>
      </c>
      <c r="X441">
        <v>459.95600000000002</v>
      </c>
      <c r="Y441">
        <v>920.52300000000002</v>
      </c>
      <c r="Z441">
        <v>100.72</v>
      </c>
    </row>
    <row r="442" spans="1:26" x14ac:dyDescent="0.25">
      <c r="A442">
        <v>437</v>
      </c>
      <c r="B442">
        <v>437</v>
      </c>
      <c r="C442">
        <v>874.67899999999997</v>
      </c>
      <c r="D442">
        <v>936.97</v>
      </c>
      <c r="E442">
        <v>-58.912999999999997</v>
      </c>
      <c r="F442">
        <v>-121.848</v>
      </c>
      <c r="G442">
        <v>84.825999999999993</v>
      </c>
      <c r="I442">
        <v>-11.036</v>
      </c>
      <c r="J442">
        <v>2503.0569999999998</v>
      </c>
      <c r="K442">
        <v>7.2030000000000003</v>
      </c>
      <c r="L442">
        <v>-45.164999999999999</v>
      </c>
      <c r="M442">
        <v>520.11</v>
      </c>
      <c r="N442">
        <v>20.574000000000002</v>
      </c>
      <c r="O442">
        <v>-1.024</v>
      </c>
      <c r="P442">
        <v>-1.095</v>
      </c>
      <c r="Q442">
        <v>-0.56999999999999995</v>
      </c>
      <c r="R442">
        <v>-3.4000000000000002E-2</v>
      </c>
      <c r="S442">
        <v>0.22800000000000001</v>
      </c>
      <c r="T442">
        <v>0.40799999999999997</v>
      </c>
      <c r="U442">
        <v>0.17799999999999999</v>
      </c>
      <c r="V442">
        <v>0.13500000000000001</v>
      </c>
      <c r="W442">
        <v>1212.6110000000001</v>
      </c>
      <c r="X442">
        <v>460.26100000000002</v>
      </c>
      <c r="Y442">
        <v>920.52300000000002</v>
      </c>
      <c r="Z442">
        <v>100.72</v>
      </c>
    </row>
    <row r="443" spans="1:26" x14ac:dyDescent="0.25">
      <c r="A443">
        <v>438</v>
      </c>
      <c r="B443">
        <v>438</v>
      </c>
      <c r="C443">
        <v>876.59699999999998</v>
      </c>
      <c r="D443">
        <v>936.97</v>
      </c>
      <c r="E443">
        <v>-57.954999999999998</v>
      </c>
      <c r="F443">
        <v>-120.889</v>
      </c>
      <c r="G443">
        <v>84.825999999999993</v>
      </c>
      <c r="I443">
        <v>-10.555999999999999</v>
      </c>
      <c r="J443">
        <v>2510.6860000000001</v>
      </c>
      <c r="K443">
        <v>6.7229999999999999</v>
      </c>
      <c r="L443">
        <v>-45.164999999999999</v>
      </c>
      <c r="M443">
        <v>537.726</v>
      </c>
      <c r="N443">
        <v>24.881</v>
      </c>
      <c r="O443">
        <v>-1.014</v>
      </c>
      <c r="P443">
        <v>-1.1000000000000001</v>
      </c>
      <c r="Q443">
        <v>-0.56999999999999995</v>
      </c>
      <c r="R443">
        <v>-2.9000000000000001E-2</v>
      </c>
      <c r="S443">
        <v>0.223</v>
      </c>
      <c r="T443">
        <v>0.42399999999999999</v>
      </c>
      <c r="U443">
        <v>0.17799999999999999</v>
      </c>
      <c r="V443">
        <v>0.13200000000000001</v>
      </c>
      <c r="W443">
        <v>1212.6110000000001</v>
      </c>
      <c r="X443">
        <v>459.95600000000002</v>
      </c>
      <c r="Y443">
        <v>920.52300000000002</v>
      </c>
      <c r="Z443">
        <v>100.72</v>
      </c>
    </row>
    <row r="444" spans="1:26" x14ac:dyDescent="0.25">
      <c r="A444">
        <v>439</v>
      </c>
      <c r="B444">
        <v>439</v>
      </c>
      <c r="C444">
        <v>877.077</v>
      </c>
      <c r="D444">
        <v>937.45</v>
      </c>
      <c r="E444">
        <v>-57.475999999999999</v>
      </c>
      <c r="F444">
        <v>-120.40900000000001</v>
      </c>
      <c r="G444">
        <v>85.778999999999996</v>
      </c>
      <c r="I444">
        <v>-11.036</v>
      </c>
      <c r="J444">
        <v>2508.779</v>
      </c>
      <c r="K444">
        <v>5.7629999999999999</v>
      </c>
      <c r="L444">
        <v>-44.685000000000002</v>
      </c>
      <c r="M444">
        <v>539.63</v>
      </c>
      <c r="N444">
        <v>24.881</v>
      </c>
      <c r="O444">
        <v>-1.014</v>
      </c>
      <c r="P444">
        <v>-1.1000000000000001</v>
      </c>
      <c r="Q444">
        <v>-0.56499999999999995</v>
      </c>
      <c r="R444">
        <v>-3.4000000000000002E-2</v>
      </c>
      <c r="S444">
        <v>0.223</v>
      </c>
      <c r="T444">
        <v>0.41299999999999998</v>
      </c>
      <c r="U444">
        <v>0.17799999999999999</v>
      </c>
      <c r="V444">
        <v>0.13900000000000001</v>
      </c>
      <c r="W444">
        <v>1211.6959999999999</v>
      </c>
      <c r="X444">
        <v>459.95600000000002</v>
      </c>
      <c r="Y444">
        <v>920.52300000000002</v>
      </c>
      <c r="Z444">
        <v>100.41500000000001</v>
      </c>
    </row>
    <row r="445" spans="1:26" x14ac:dyDescent="0.25">
      <c r="A445">
        <v>440</v>
      </c>
      <c r="B445">
        <v>440</v>
      </c>
      <c r="C445">
        <v>877.077</v>
      </c>
      <c r="D445">
        <v>936.49</v>
      </c>
      <c r="E445">
        <v>-57.475999999999999</v>
      </c>
      <c r="F445">
        <v>-120.40900000000001</v>
      </c>
      <c r="G445">
        <v>86.731999999999999</v>
      </c>
      <c r="I445">
        <v>-10.555999999999999</v>
      </c>
      <c r="J445">
        <v>2508.779</v>
      </c>
      <c r="K445">
        <v>7.2030000000000003</v>
      </c>
      <c r="L445">
        <v>-44.685000000000002</v>
      </c>
      <c r="M445">
        <v>539.154</v>
      </c>
      <c r="N445">
        <v>24.881</v>
      </c>
      <c r="O445">
        <v>-1.0189999999999999</v>
      </c>
      <c r="P445">
        <v>-1.1000000000000001</v>
      </c>
      <c r="Q445">
        <v>-0.55600000000000005</v>
      </c>
      <c r="R445">
        <v>-2.9000000000000001E-2</v>
      </c>
      <c r="S445">
        <v>0.223</v>
      </c>
      <c r="T445">
        <v>0.41299999999999998</v>
      </c>
      <c r="U445">
        <v>0.17399999999999999</v>
      </c>
      <c r="V445">
        <v>0.13500000000000001</v>
      </c>
      <c r="W445">
        <v>1203.4549999999999</v>
      </c>
      <c r="X445">
        <v>451.71499999999997</v>
      </c>
      <c r="Y445">
        <v>920.21699999999998</v>
      </c>
      <c r="Z445">
        <v>100.41500000000001</v>
      </c>
    </row>
    <row r="446" spans="1:26" x14ac:dyDescent="0.25">
      <c r="A446">
        <v>441</v>
      </c>
      <c r="B446">
        <v>441</v>
      </c>
      <c r="C446">
        <v>876.59699999999998</v>
      </c>
      <c r="D446">
        <v>935.529</v>
      </c>
      <c r="E446">
        <v>-57.475999999999999</v>
      </c>
      <c r="F446">
        <v>-119.93</v>
      </c>
      <c r="G446">
        <v>86.731999999999999</v>
      </c>
      <c r="I446">
        <v>-10.555999999999999</v>
      </c>
      <c r="J446">
        <v>2509.7330000000002</v>
      </c>
      <c r="K446">
        <v>7.2030000000000003</v>
      </c>
      <c r="L446">
        <v>-44.204000000000001</v>
      </c>
      <c r="M446">
        <v>537.726</v>
      </c>
      <c r="N446">
        <v>23.923999999999999</v>
      </c>
      <c r="O446">
        <v>-1.0189999999999999</v>
      </c>
      <c r="P446">
        <v>-1.1000000000000001</v>
      </c>
      <c r="Q446">
        <v>-0.55600000000000005</v>
      </c>
      <c r="R446">
        <v>-2.9000000000000001E-2</v>
      </c>
      <c r="S446">
        <v>0.218</v>
      </c>
      <c r="T446">
        <v>0.41299999999999998</v>
      </c>
      <c r="U446">
        <v>0.185</v>
      </c>
      <c r="V446">
        <v>0.13900000000000001</v>
      </c>
      <c r="W446">
        <v>1203.1500000000001</v>
      </c>
      <c r="X446">
        <v>450.8</v>
      </c>
      <c r="Y446">
        <v>920.52300000000002</v>
      </c>
      <c r="Z446">
        <v>100.41500000000001</v>
      </c>
    </row>
    <row r="447" spans="1:26" x14ac:dyDescent="0.25">
      <c r="A447">
        <v>442</v>
      </c>
      <c r="B447">
        <v>442</v>
      </c>
      <c r="C447">
        <v>875.63800000000003</v>
      </c>
      <c r="D447">
        <v>935.529</v>
      </c>
      <c r="E447">
        <v>-56.518000000000001</v>
      </c>
      <c r="F447">
        <v>-119.45</v>
      </c>
      <c r="G447">
        <v>87.209000000000003</v>
      </c>
      <c r="I447">
        <v>-10.555999999999999</v>
      </c>
      <c r="J447">
        <v>2510.2089999999998</v>
      </c>
      <c r="K447">
        <v>7.2030000000000003</v>
      </c>
      <c r="L447">
        <v>-44.685000000000002</v>
      </c>
      <c r="M447">
        <v>538.678</v>
      </c>
      <c r="N447">
        <v>24.402000000000001</v>
      </c>
      <c r="O447">
        <v>-1.014</v>
      </c>
      <c r="P447">
        <v>-1.0900000000000001</v>
      </c>
      <c r="Q447">
        <v>-0.56499999999999995</v>
      </c>
      <c r="R447">
        <v>-3.9E-2</v>
      </c>
      <c r="S447">
        <v>0.22800000000000001</v>
      </c>
      <c r="T447">
        <v>0.40799999999999997</v>
      </c>
      <c r="U447">
        <v>0.17799999999999999</v>
      </c>
      <c r="V447">
        <v>0.13500000000000001</v>
      </c>
      <c r="W447">
        <v>1203.1500000000001</v>
      </c>
      <c r="X447">
        <v>450.8</v>
      </c>
      <c r="Y447">
        <v>911.67100000000005</v>
      </c>
      <c r="Z447">
        <v>100.41500000000001</v>
      </c>
    </row>
    <row r="448" spans="1:26" x14ac:dyDescent="0.25">
      <c r="A448">
        <v>443</v>
      </c>
      <c r="B448">
        <v>443</v>
      </c>
      <c r="C448">
        <v>876.11800000000005</v>
      </c>
      <c r="D448">
        <v>934.08900000000006</v>
      </c>
      <c r="E448">
        <v>-56.518000000000001</v>
      </c>
      <c r="F448">
        <v>-119.45</v>
      </c>
      <c r="G448">
        <v>86.254999999999995</v>
      </c>
      <c r="I448">
        <v>-10.076000000000001</v>
      </c>
      <c r="J448">
        <v>2508.779</v>
      </c>
      <c r="K448">
        <v>7.2030000000000003</v>
      </c>
      <c r="L448">
        <v>-44.204000000000001</v>
      </c>
      <c r="M448">
        <v>532.96500000000003</v>
      </c>
      <c r="N448">
        <v>23.923999999999999</v>
      </c>
      <c r="O448">
        <v>-1.0089999999999999</v>
      </c>
      <c r="P448">
        <v>-1.095</v>
      </c>
      <c r="Q448">
        <v>-0.56100000000000005</v>
      </c>
      <c r="R448">
        <v>-2.4E-2</v>
      </c>
      <c r="S448">
        <v>0.223</v>
      </c>
      <c r="T448">
        <v>0.41299999999999998</v>
      </c>
      <c r="U448">
        <v>0.18099999999999999</v>
      </c>
      <c r="V448">
        <v>0.13500000000000001</v>
      </c>
      <c r="W448">
        <v>1203.4549999999999</v>
      </c>
      <c r="X448">
        <v>450.49400000000003</v>
      </c>
      <c r="Y448">
        <v>911.36599999999999</v>
      </c>
      <c r="Z448">
        <v>100.41500000000001</v>
      </c>
    </row>
    <row r="449" spans="1:26" x14ac:dyDescent="0.25">
      <c r="A449">
        <v>444</v>
      </c>
      <c r="B449">
        <v>444</v>
      </c>
      <c r="C449">
        <v>875.15899999999999</v>
      </c>
      <c r="D449">
        <v>933.60900000000004</v>
      </c>
      <c r="E449">
        <v>-56.039000000000001</v>
      </c>
      <c r="F449">
        <v>-118.97</v>
      </c>
      <c r="G449">
        <v>86.731999999999999</v>
      </c>
      <c r="I449">
        <v>-11.036</v>
      </c>
      <c r="J449">
        <v>2511.163</v>
      </c>
      <c r="K449">
        <v>7.2030000000000003</v>
      </c>
      <c r="L449">
        <v>-44.204000000000001</v>
      </c>
      <c r="M449">
        <v>536.298</v>
      </c>
      <c r="N449">
        <v>23.923999999999999</v>
      </c>
      <c r="O449">
        <v>-1.014</v>
      </c>
      <c r="P449">
        <v>-1.095</v>
      </c>
      <c r="Q449">
        <v>-0.56499999999999995</v>
      </c>
      <c r="R449">
        <v>-3.4000000000000002E-2</v>
      </c>
      <c r="S449">
        <v>0.218</v>
      </c>
      <c r="T449">
        <v>0.41899999999999998</v>
      </c>
      <c r="U449">
        <v>0.17799999999999999</v>
      </c>
      <c r="V449">
        <v>0.13900000000000001</v>
      </c>
      <c r="W449">
        <v>1194.299</v>
      </c>
      <c r="X449">
        <v>450.8</v>
      </c>
      <c r="Y449">
        <v>911.06100000000004</v>
      </c>
      <c r="Z449">
        <v>100.41500000000001</v>
      </c>
    </row>
    <row r="450" spans="1:26" x14ac:dyDescent="0.25">
      <c r="A450">
        <v>445</v>
      </c>
      <c r="B450">
        <v>445</v>
      </c>
      <c r="C450">
        <v>867.48800000000006</v>
      </c>
      <c r="D450">
        <v>930.24699999999996</v>
      </c>
      <c r="E450">
        <v>-56.518000000000001</v>
      </c>
      <c r="F450">
        <v>-119.45</v>
      </c>
      <c r="G450">
        <v>85.302000000000007</v>
      </c>
      <c r="I450">
        <v>-10.555999999999999</v>
      </c>
      <c r="J450">
        <v>2479.6950000000002</v>
      </c>
      <c r="K450">
        <v>6.7229999999999999</v>
      </c>
      <c r="L450">
        <v>-44.204000000000001</v>
      </c>
      <c r="M450">
        <v>460.601</v>
      </c>
      <c r="N450">
        <v>8.6120000000000001</v>
      </c>
      <c r="O450">
        <v>-1.024</v>
      </c>
      <c r="P450">
        <v>-1.095</v>
      </c>
      <c r="Q450">
        <v>-0.56100000000000005</v>
      </c>
      <c r="R450">
        <v>-2.9000000000000001E-2</v>
      </c>
      <c r="S450">
        <v>0.218</v>
      </c>
      <c r="T450">
        <v>0.41299999999999998</v>
      </c>
      <c r="U450">
        <v>0.17799999999999999</v>
      </c>
      <c r="V450">
        <v>0.13500000000000001</v>
      </c>
      <c r="W450">
        <v>1192.7729999999999</v>
      </c>
      <c r="X450">
        <v>450.49400000000003</v>
      </c>
      <c r="Y450">
        <v>910.75599999999997</v>
      </c>
      <c r="Z450">
        <v>100.41500000000001</v>
      </c>
    </row>
    <row r="451" spans="1:26" x14ac:dyDescent="0.25">
      <c r="A451">
        <v>446</v>
      </c>
      <c r="B451">
        <v>446</v>
      </c>
      <c r="C451">
        <v>869.40599999999995</v>
      </c>
      <c r="D451">
        <v>930.24699999999996</v>
      </c>
      <c r="E451">
        <v>-56.039000000000001</v>
      </c>
      <c r="F451">
        <v>-118.491</v>
      </c>
      <c r="G451">
        <v>86.254999999999995</v>
      </c>
      <c r="I451">
        <v>-11.036</v>
      </c>
      <c r="J451">
        <v>2501.627</v>
      </c>
      <c r="K451">
        <v>6.7229999999999999</v>
      </c>
      <c r="L451">
        <v>-44.685000000000002</v>
      </c>
      <c r="M451">
        <v>494.40100000000001</v>
      </c>
      <c r="N451">
        <v>14.833</v>
      </c>
      <c r="O451">
        <v>-1.014</v>
      </c>
      <c r="P451">
        <v>-1.095</v>
      </c>
      <c r="Q451">
        <v>-0.56499999999999995</v>
      </c>
      <c r="R451">
        <v>-3.4000000000000002E-2</v>
      </c>
      <c r="S451">
        <v>0.22800000000000001</v>
      </c>
      <c r="T451">
        <v>0.40799999999999997</v>
      </c>
      <c r="U451">
        <v>0.17799999999999999</v>
      </c>
      <c r="V451">
        <v>0.13500000000000001</v>
      </c>
      <c r="W451">
        <v>1193.383</v>
      </c>
      <c r="X451">
        <v>450.49400000000003</v>
      </c>
      <c r="Y451">
        <v>910.75599999999997</v>
      </c>
      <c r="Z451">
        <v>100.41500000000001</v>
      </c>
    </row>
    <row r="452" spans="1:26" x14ac:dyDescent="0.25">
      <c r="A452">
        <v>447</v>
      </c>
      <c r="B452">
        <v>447</v>
      </c>
      <c r="C452">
        <v>867.48800000000006</v>
      </c>
      <c r="D452">
        <v>929.76700000000005</v>
      </c>
      <c r="E452">
        <v>-56.039000000000001</v>
      </c>
      <c r="F452">
        <v>-118.97</v>
      </c>
      <c r="G452">
        <v>85.778999999999996</v>
      </c>
      <c r="I452">
        <v>-10.076000000000001</v>
      </c>
      <c r="J452">
        <v>2496.3820000000001</v>
      </c>
      <c r="K452">
        <v>6.7229999999999999</v>
      </c>
      <c r="L452">
        <v>-43.723999999999997</v>
      </c>
      <c r="M452">
        <v>489.64</v>
      </c>
      <c r="N452">
        <v>13.875999999999999</v>
      </c>
      <c r="O452">
        <v>-1.014</v>
      </c>
      <c r="P452">
        <v>-1.1000000000000001</v>
      </c>
      <c r="Q452">
        <v>-0.56100000000000005</v>
      </c>
      <c r="R452">
        <v>-2.9000000000000001E-2</v>
      </c>
      <c r="S452">
        <v>0.21299999999999999</v>
      </c>
      <c r="T452">
        <v>0.41899999999999998</v>
      </c>
      <c r="U452">
        <v>0.17799999999999999</v>
      </c>
      <c r="V452">
        <v>0.13500000000000001</v>
      </c>
      <c r="W452">
        <v>1192.7729999999999</v>
      </c>
      <c r="X452">
        <v>450.8</v>
      </c>
      <c r="Y452">
        <v>911.36599999999999</v>
      </c>
      <c r="Z452">
        <v>100.41500000000001</v>
      </c>
    </row>
    <row r="453" spans="1:26" x14ac:dyDescent="0.25">
      <c r="A453">
        <v>448</v>
      </c>
      <c r="B453">
        <v>448</v>
      </c>
      <c r="C453">
        <v>862.69399999999996</v>
      </c>
      <c r="D453">
        <v>926.40599999999995</v>
      </c>
      <c r="E453">
        <v>-56.518000000000001</v>
      </c>
      <c r="F453">
        <v>-119.93</v>
      </c>
      <c r="G453">
        <v>84.825999999999993</v>
      </c>
      <c r="I453">
        <v>-9.5969999999999995</v>
      </c>
      <c r="J453">
        <v>2483.0329999999999</v>
      </c>
      <c r="K453">
        <v>7.2030000000000003</v>
      </c>
      <c r="L453">
        <v>-45.164999999999999</v>
      </c>
      <c r="M453">
        <v>449.17599999999999</v>
      </c>
      <c r="N453">
        <v>5.2629999999999999</v>
      </c>
      <c r="O453">
        <v>-1.0089999999999999</v>
      </c>
      <c r="P453">
        <v>-1.095</v>
      </c>
      <c r="Q453">
        <v>-0.56100000000000005</v>
      </c>
      <c r="R453">
        <v>-2.9000000000000001E-2</v>
      </c>
      <c r="S453">
        <v>0.218</v>
      </c>
      <c r="T453">
        <v>0.40799999999999997</v>
      </c>
      <c r="U453">
        <v>0.17100000000000001</v>
      </c>
      <c r="V453">
        <v>0.13200000000000001</v>
      </c>
      <c r="W453">
        <v>1183.3109999999999</v>
      </c>
      <c r="X453">
        <v>450.18900000000002</v>
      </c>
      <c r="Y453">
        <v>901.90499999999997</v>
      </c>
      <c r="Z453">
        <v>100.41500000000001</v>
      </c>
    </row>
    <row r="454" spans="1:26" x14ac:dyDescent="0.25">
      <c r="A454">
        <v>449</v>
      </c>
      <c r="B454">
        <v>449</v>
      </c>
      <c r="C454">
        <v>863.173</v>
      </c>
      <c r="D454">
        <v>925.92499999999995</v>
      </c>
      <c r="E454">
        <v>-55.56</v>
      </c>
      <c r="F454">
        <v>-118.97</v>
      </c>
      <c r="G454">
        <v>85.302000000000007</v>
      </c>
      <c r="I454">
        <v>-10.076000000000001</v>
      </c>
      <c r="J454">
        <v>2494.4749999999999</v>
      </c>
      <c r="K454">
        <v>6.2430000000000003</v>
      </c>
      <c r="L454">
        <v>-44.204000000000001</v>
      </c>
      <c r="M454">
        <v>467.26499999999999</v>
      </c>
      <c r="N454">
        <v>7.1769999999999996</v>
      </c>
      <c r="O454">
        <v>-1.0089999999999999</v>
      </c>
      <c r="P454">
        <v>-1.095</v>
      </c>
      <c r="Q454">
        <v>-0.56499999999999995</v>
      </c>
      <c r="R454">
        <v>-2.9000000000000001E-2</v>
      </c>
      <c r="S454">
        <v>0.223</v>
      </c>
      <c r="T454">
        <v>0.41299999999999998</v>
      </c>
      <c r="U454">
        <v>0.18099999999999999</v>
      </c>
      <c r="V454">
        <v>0.13500000000000001</v>
      </c>
      <c r="W454">
        <v>1183.0060000000001</v>
      </c>
      <c r="X454">
        <v>446.52699999999999</v>
      </c>
      <c r="Y454">
        <v>900.68399999999997</v>
      </c>
      <c r="Z454">
        <v>100.72</v>
      </c>
    </row>
    <row r="455" spans="1:26" x14ac:dyDescent="0.25">
      <c r="A455">
        <v>450</v>
      </c>
      <c r="B455">
        <v>450</v>
      </c>
      <c r="C455">
        <v>861.25599999999997</v>
      </c>
      <c r="D455">
        <v>924.96500000000003</v>
      </c>
      <c r="E455">
        <v>-55.081000000000003</v>
      </c>
      <c r="F455">
        <v>-118.97</v>
      </c>
      <c r="G455">
        <v>84.349000000000004</v>
      </c>
      <c r="I455">
        <v>-10.555999999999999</v>
      </c>
      <c r="J455">
        <v>2493.0450000000001</v>
      </c>
      <c r="K455">
        <v>6.2430000000000003</v>
      </c>
      <c r="L455">
        <v>-44.685000000000002</v>
      </c>
      <c r="M455">
        <v>461.077</v>
      </c>
      <c r="N455">
        <v>5.2629999999999999</v>
      </c>
      <c r="O455">
        <v>-1.004</v>
      </c>
      <c r="P455">
        <v>-1.095</v>
      </c>
      <c r="Q455">
        <v>-0.56100000000000005</v>
      </c>
      <c r="R455">
        <v>-2.9000000000000001E-2</v>
      </c>
      <c r="S455">
        <v>0.218</v>
      </c>
      <c r="T455">
        <v>0.41299999999999998</v>
      </c>
      <c r="U455">
        <v>0.17399999999999999</v>
      </c>
      <c r="V455">
        <v>0.13200000000000001</v>
      </c>
      <c r="W455">
        <v>1182.395</v>
      </c>
      <c r="X455">
        <v>440.72800000000001</v>
      </c>
      <c r="Y455">
        <v>900.98900000000003</v>
      </c>
      <c r="Z455">
        <v>100.41500000000001</v>
      </c>
    </row>
    <row r="456" spans="1:26" x14ac:dyDescent="0.25">
      <c r="A456">
        <v>451</v>
      </c>
      <c r="B456">
        <v>451</v>
      </c>
      <c r="C456">
        <v>860.29700000000003</v>
      </c>
      <c r="D456">
        <v>924.48500000000001</v>
      </c>
      <c r="E456">
        <v>-56.039000000000001</v>
      </c>
      <c r="F456">
        <v>-118.97</v>
      </c>
      <c r="G456">
        <v>84.349000000000004</v>
      </c>
      <c r="I456">
        <v>-10.076000000000001</v>
      </c>
      <c r="J456">
        <v>2494.9520000000002</v>
      </c>
      <c r="K456">
        <v>6.7229999999999999</v>
      </c>
      <c r="L456">
        <v>-45.164999999999999</v>
      </c>
      <c r="M456">
        <v>465.83699999999999</v>
      </c>
      <c r="N456">
        <v>7.1769999999999996</v>
      </c>
      <c r="O456">
        <v>-1.0189999999999999</v>
      </c>
      <c r="P456">
        <v>-1.0860000000000001</v>
      </c>
      <c r="Q456">
        <v>-0.56499999999999995</v>
      </c>
      <c r="R456">
        <v>-2.9000000000000001E-2</v>
      </c>
      <c r="S456">
        <v>0.218</v>
      </c>
      <c r="T456">
        <v>0.41299999999999998</v>
      </c>
      <c r="U456">
        <v>0.17399999999999999</v>
      </c>
      <c r="V456">
        <v>0.13500000000000001</v>
      </c>
      <c r="W456">
        <v>1182.701</v>
      </c>
      <c r="X456">
        <v>440.42200000000003</v>
      </c>
      <c r="Y456">
        <v>900.68399999999997</v>
      </c>
      <c r="Z456">
        <v>100.72</v>
      </c>
    </row>
    <row r="457" spans="1:26" x14ac:dyDescent="0.25">
      <c r="A457">
        <v>452</v>
      </c>
      <c r="B457">
        <v>452</v>
      </c>
      <c r="C457">
        <v>861.25599999999997</v>
      </c>
      <c r="D457">
        <v>924.005</v>
      </c>
      <c r="E457">
        <v>-55.081000000000003</v>
      </c>
      <c r="F457">
        <v>-118.491</v>
      </c>
      <c r="G457">
        <v>84.349000000000004</v>
      </c>
      <c r="I457">
        <v>-10.076000000000001</v>
      </c>
      <c r="J457">
        <v>2497.3359999999998</v>
      </c>
      <c r="K457">
        <v>6.7229999999999999</v>
      </c>
      <c r="L457">
        <v>-44.685000000000002</v>
      </c>
      <c r="M457">
        <v>473.93</v>
      </c>
      <c r="N457">
        <v>8.6120000000000001</v>
      </c>
      <c r="O457">
        <v>-1.014</v>
      </c>
      <c r="P457">
        <v>-1.0900000000000001</v>
      </c>
      <c r="Q457">
        <v>-0.56499999999999995</v>
      </c>
      <c r="R457">
        <v>-2.4E-2</v>
      </c>
      <c r="S457">
        <v>0.223</v>
      </c>
      <c r="T457">
        <v>0.39700000000000002</v>
      </c>
      <c r="U457">
        <v>0.17399999999999999</v>
      </c>
      <c r="V457">
        <v>0.128</v>
      </c>
      <c r="W457">
        <v>1175.9860000000001</v>
      </c>
      <c r="X457">
        <v>440.42200000000003</v>
      </c>
      <c r="Y457">
        <v>900.98900000000003</v>
      </c>
      <c r="Z457">
        <v>100.72</v>
      </c>
    </row>
    <row r="458" spans="1:26" x14ac:dyDescent="0.25">
      <c r="A458">
        <v>453</v>
      </c>
      <c r="B458">
        <v>453</v>
      </c>
      <c r="C458">
        <v>859.81700000000001</v>
      </c>
      <c r="D458">
        <v>922.56399999999996</v>
      </c>
      <c r="E458">
        <v>-55.081000000000003</v>
      </c>
      <c r="F458">
        <v>-118.011</v>
      </c>
      <c r="G458">
        <v>83.873000000000005</v>
      </c>
      <c r="I458">
        <v>-10.555999999999999</v>
      </c>
      <c r="J458">
        <v>2497.3359999999998</v>
      </c>
      <c r="K458">
        <v>7.2030000000000003</v>
      </c>
      <c r="L458">
        <v>-44.685000000000002</v>
      </c>
      <c r="M458">
        <v>476.786</v>
      </c>
      <c r="N458">
        <v>9.0909999999999993</v>
      </c>
      <c r="O458">
        <v>-1.014</v>
      </c>
      <c r="P458">
        <v>-1.0900000000000001</v>
      </c>
      <c r="Q458">
        <v>-0.56100000000000005</v>
      </c>
      <c r="R458">
        <v>-0.02</v>
      </c>
      <c r="S458">
        <v>0.21299999999999999</v>
      </c>
      <c r="T458">
        <v>0.41299999999999998</v>
      </c>
      <c r="U458">
        <v>0.17399999999999999</v>
      </c>
      <c r="V458">
        <v>0.13500000000000001</v>
      </c>
      <c r="W458">
        <v>1172.934</v>
      </c>
      <c r="X458">
        <v>440.42200000000003</v>
      </c>
      <c r="Y458">
        <v>900.37800000000004</v>
      </c>
      <c r="Z458">
        <v>100.72</v>
      </c>
    </row>
    <row r="459" spans="1:26" x14ac:dyDescent="0.25">
      <c r="A459">
        <v>454</v>
      </c>
      <c r="B459">
        <v>454</v>
      </c>
      <c r="C459">
        <v>856.46100000000001</v>
      </c>
      <c r="D459">
        <v>920.64300000000003</v>
      </c>
      <c r="E459">
        <v>-54.601999999999997</v>
      </c>
      <c r="F459">
        <v>-118.011</v>
      </c>
      <c r="G459">
        <v>83.873000000000005</v>
      </c>
      <c r="I459">
        <v>-10.076000000000001</v>
      </c>
      <c r="J459">
        <v>2485.893</v>
      </c>
      <c r="K459">
        <v>6.2430000000000003</v>
      </c>
      <c r="L459">
        <v>-44.204000000000001</v>
      </c>
      <c r="M459">
        <v>453.46</v>
      </c>
      <c r="N459">
        <v>3.8279999999999998</v>
      </c>
      <c r="O459">
        <v>-1.0089999999999999</v>
      </c>
      <c r="P459">
        <v>-1.0900000000000001</v>
      </c>
      <c r="Q459">
        <v>-0.56499999999999995</v>
      </c>
      <c r="R459">
        <v>-2.9000000000000001E-2</v>
      </c>
      <c r="S459">
        <v>0.218</v>
      </c>
      <c r="T459">
        <v>0.41299999999999998</v>
      </c>
      <c r="U459">
        <v>0.17399999999999999</v>
      </c>
      <c r="V459">
        <v>0.128</v>
      </c>
      <c r="W459">
        <v>1172.6279999999999</v>
      </c>
      <c r="X459">
        <v>440.11700000000002</v>
      </c>
      <c r="Y459">
        <v>890.91700000000003</v>
      </c>
      <c r="Z459">
        <v>100.72</v>
      </c>
    </row>
    <row r="460" spans="1:26" x14ac:dyDescent="0.25">
      <c r="A460">
        <v>455</v>
      </c>
      <c r="B460">
        <v>455</v>
      </c>
      <c r="C460">
        <v>854.06399999999996</v>
      </c>
      <c r="D460">
        <v>919.20299999999997</v>
      </c>
      <c r="E460">
        <v>-53.643999999999998</v>
      </c>
      <c r="F460">
        <v>-118.491</v>
      </c>
      <c r="G460">
        <v>82.918999999999997</v>
      </c>
      <c r="I460">
        <v>-10.555999999999999</v>
      </c>
      <c r="J460">
        <v>2489.7080000000001</v>
      </c>
      <c r="K460">
        <v>6.7229999999999999</v>
      </c>
      <c r="L460">
        <v>-44.685000000000002</v>
      </c>
      <c r="M460">
        <v>445.36700000000002</v>
      </c>
      <c r="N460">
        <v>1.9139999999999999</v>
      </c>
      <c r="O460">
        <v>-1.0089999999999999</v>
      </c>
      <c r="P460">
        <v>-1.081</v>
      </c>
      <c r="Q460">
        <v>-0.56499999999999995</v>
      </c>
      <c r="R460">
        <v>-2.4E-2</v>
      </c>
      <c r="S460">
        <v>0.218</v>
      </c>
      <c r="T460">
        <v>0.40799999999999997</v>
      </c>
      <c r="U460">
        <v>0.17799999999999999</v>
      </c>
      <c r="V460">
        <v>0.128</v>
      </c>
      <c r="W460">
        <v>1172.6279999999999</v>
      </c>
      <c r="X460">
        <v>440.42200000000003</v>
      </c>
      <c r="Y460">
        <v>891.22199999999998</v>
      </c>
      <c r="Z460">
        <v>100.72</v>
      </c>
    </row>
    <row r="461" spans="1:26" x14ac:dyDescent="0.25">
      <c r="A461">
        <v>456</v>
      </c>
      <c r="B461">
        <v>456</v>
      </c>
      <c r="C461">
        <v>855.02300000000002</v>
      </c>
      <c r="D461">
        <v>919.20299999999997</v>
      </c>
      <c r="E461">
        <v>-53.643999999999998</v>
      </c>
      <c r="F461">
        <v>-117.53100000000001</v>
      </c>
      <c r="G461">
        <v>83.873000000000005</v>
      </c>
      <c r="I461">
        <v>-9.1170000000000009</v>
      </c>
      <c r="J461">
        <v>2492.0909999999999</v>
      </c>
      <c r="K461">
        <v>6.2430000000000003</v>
      </c>
      <c r="L461">
        <v>-44.685000000000002</v>
      </c>
      <c r="M461">
        <v>451.55599999999998</v>
      </c>
      <c r="N461">
        <v>3.3490000000000002</v>
      </c>
      <c r="O461">
        <v>-1.0089999999999999</v>
      </c>
      <c r="P461">
        <v>-1.081</v>
      </c>
      <c r="Q461">
        <v>-0.55600000000000005</v>
      </c>
      <c r="R461">
        <v>-2.9000000000000001E-2</v>
      </c>
      <c r="S461">
        <v>0.218</v>
      </c>
      <c r="T461">
        <v>0.40799999999999997</v>
      </c>
      <c r="U461">
        <v>0.17399999999999999</v>
      </c>
      <c r="V461">
        <v>0.13200000000000001</v>
      </c>
      <c r="W461">
        <v>1163.777</v>
      </c>
      <c r="X461">
        <v>440.42200000000003</v>
      </c>
      <c r="Y461">
        <v>890.61199999999997</v>
      </c>
      <c r="Z461">
        <v>100.72</v>
      </c>
    </row>
    <row r="462" spans="1:26" x14ac:dyDescent="0.25">
      <c r="A462">
        <v>457</v>
      </c>
      <c r="B462">
        <v>457</v>
      </c>
      <c r="C462">
        <v>854.06399999999996</v>
      </c>
      <c r="D462">
        <v>918.24199999999996</v>
      </c>
      <c r="E462">
        <v>-53.164999999999999</v>
      </c>
      <c r="F462">
        <v>-117.53100000000001</v>
      </c>
      <c r="G462">
        <v>84.349000000000004</v>
      </c>
      <c r="I462">
        <v>-10.555999999999999</v>
      </c>
      <c r="J462">
        <v>2494.4749999999999</v>
      </c>
      <c r="K462">
        <v>6.7229999999999999</v>
      </c>
      <c r="L462">
        <v>-44.204000000000001</v>
      </c>
      <c r="M462">
        <v>457.74400000000003</v>
      </c>
      <c r="N462">
        <v>4.306</v>
      </c>
      <c r="O462">
        <v>-1.014</v>
      </c>
      <c r="P462">
        <v>-1.0860000000000001</v>
      </c>
      <c r="Q462">
        <v>-0.56499999999999995</v>
      </c>
      <c r="R462">
        <v>-2.9000000000000001E-2</v>
      </c>
      <c r="S462">
        <v>0.223</v>
      </c>
      <c r="T462">
        <v>0.40799999999999997</v>
      </c>
      <c r="U462">
        <v>0.17100000000000001</v>
      </c>
      <c r="V462">
        <v>0.13200000000000001</v>
      </c>
      <c r="W462">
        <v>1162.8620000000001</v>
      </c>
      <c r="X462">
        <v>440.42200000000003</v>
      </c>
      <c r="Y462">
        <v>891.22199999999998</v>
      </c>
      <c r="Z462">
        <v>100.11</v>
      </c>
    </row>
    <row r="463" spans="1:26" x14ac:dyDescent="0.25">
      <c r="A463">
        <v>458</v>
      </c>
      <c r="B463">
        <v>458</v>
      </c>
      <c r="C463">
        <v>853.58500000000004</v>
      </c>
      <c r="D463">
        <v>917.76199999999994</v>
      </c>
      <c r="E463">
        <v>-53.164999999999999</v>
      </c>
      <c r="F463">
        <v>-117.05200000000001</v>
      </c>
      <c r="G463">
        <v>84.825999999999993</v>
      </c>
      <c r="I463">
        <v>-9.5969999999999995</v>
      </c>
      <c r="J463">
        <v>2495.4290000000001</v>
      </c>
      <c r="K463">
        <v>6.2430000000000003</v>
      </c>
      <c r="L463">
        <v>-44.685000000000002</v>
      </c>
      <c r="M463">
        <v>462.505</v>
      </c>
      <c r="N463">
        <v>5.2629999999999999</v>
      </c>
      <c r="O463">
        <v>-1.0089999999999999</v>
      </c>
      <c r="P463">
        <v>-1.0900000000000001</v>
      </c>
      <c r="Q463">
        <v>-0.56499999999999995</v>
      </c>
      <c r="R463">
        <v>-2.9000000000000001E-2</v>
      </c>
      <c r="S463">
        <v>0.223</v>
      </c>
      <c r="T463">
        <v>0.40799999999999997</v>
      </c>
      <c r="U463">
        <v>0.17399999999999999</v>
      </c>
      <c r="V463">
        <v>0.13500000000000001</v>
      </c>
      <c r="W463">
        <v>1162.556</v>
      </c>
      <c r="X463">
        <v>440.42200000000003</v>
      </c>
      <c r="Y463">
        <v>890.61199999999997</v>
      </c>
      <c r="Z463">
        <v>100.41500000000001</v>
      </c>
    </row>
    <row r="464" spans="1:26" x14ac:dyDescent="0.25">
      <c r="A464">
        <v>459</v>
      </c>
      <c r="B464">
        <v>459</v>
      </c>
      <c r="C464">
        <v>853.10500000000002</v>
      </c>
      <c r="D464">
        <v>917.28200000000004</v>
      </c>
      <c r="E464">
        <v>-54.122999999999998</v>
      </c>
      <c r="F464">
        <v>-117.05200000000001</v>
      </c>
      <c r="G464">
        <v>83.873000000000005</v>
      </c>
      <c r="I464">
        <v>-9.5969999999999995</v>
      </c>
      <c r="J464">
        <v>2495.9059999999999</v>
      </c>
      <c r="K464">
        <v>5.7629999999999999</v>
      </c>
      <c r="L464">
        <v>-44.204000000000001</v>
      </c>
      <c r="M464">
        <v>463.93299999999999</v>
      </c>
      <c r="N464">
        <v>5.742</v>
      </c>
      <c r="O464">
        <v>-1.004</v>
      </c>
      <c r="P464">
        <v>-1.081</v>
      </c>
      <c r="Q464">
        <v>-0.56100000000000005</v>
      </c>
      <c r="R464">
        <v>-3.4000000000000002E-2</v>
      </c>
      <c r="S464">
        <v>0.218</v>
      </c>
      <c r="T464">
        <v>0.40799999999999997</v>
      </c>
      <c r="U464">
        <v>0.17799999999999999</v>
      </c>
      <c r="V464">
        <v>0.128</v>
      </c>
      <c r="W464">
        <v>1162.556</v>
      </c>
      <c r="X464">
        <v>433.70800000000003</v>
      </c>
      <c r="Y464">
        <v>887.86500000000001</v>
      </c>
      <c r="Z464">
        <v>100.41500000000001</v>
      </c>
    </row>
    <row r="465" spans="1:26" x14ac:dyDescent="0.25">
      <c r="A465">
        <v>460</v>
      </c>
      <c r="B465">
        <v>460</v>
      </c>
      <c r="C465">
        <v>851.18799999999999</v>
      </c>
      <c r="D465">
        <v>916.80200000000002</v>
      </c>
      <c r="E465">
        <v>-54.122999999999998</v>
      </c>
      <c r="F465">
        <v>-117.05200000000001</v>
      </c>
      <c r="G465">
        <v>83.873000000000005</v>
      </c>
      <c r="I465">
        <v>-9.5969999999999995</v>
      </c>
      <c r="J465">
        <v>2494.9520000000002</v>
      </c>
      <c r="K465">
        <v>6.2430000000000003</v>
      </c>
      <c r="L465">
        <v>-44.685000000000002</v>
      </c>
      <c r="M465">
        <v>462.505</v>
      </c>
      <c r="N465">
        <v>5.2629999999999999</v>
      </c>
      <c r="O465">
        <v>-1.0089999999999999</v>
      </c>
      <c r="P465">
        <v>-1.0860000000000001</v>
      </c>
      <c r="Q465">
        <v>-0.56499999999999995</v>
      </c>
      <c r="R465">
        <v>-2.9000000000000001E-2</v>
      </c>
      <c r="S465">
        <v>0.223</v>
      </c>
      <c r="T465">
        <v>0.40200000000000002</v>
      </c>
      <c r="U465">
        <v>0.16700000000000001</v>
      </c>
      <c r="V465">
        <v>0.124</v>
      </c>
      <c r="W465">
        <v>1162.556</v>
      </c>
      <c r="X465">
        <v>430.04500000000002</v>
      </c>
      <c r="Y465">
        <v>880.84500000000003</v>
      </c>
      <c r="Z465">
        <v>99.194000000000003</v>
      </c>
    </row>
    <row r="466" spans="1:26" x14ac:dyDescent="0.25">
      <c r="A466">
        <v>461</v>
      </c>
      <c r="B466">
        <v>461</v>
      </c>
      <c r="C466">
        <v>850.70799999999997</v>
      </c>
      <c r="D466">
        <v>914.88099999999997</v>
      </c>
      <c r="E466">
        <v>-53.643999999999998</v>
      </c>
      <c r="F466">
        <v>-115.613</v>
      </c>
      <c r="G466">
        <v>83.873000000000005</v>
      </c>
      <c r="I466">
        <v>-10.555999999999999</v>
      </c>
      <c r="J466">
        <v>2494.9520000000002</v>
      </c>
      <c r="K466">
        <v>6.2430000000000003</v>
      </c>
      <c r="L466">
        <v>-44.685000000000002</v>
      </c>
      <c r="M466">
        <v>462.505</v>
      </c>
      <c r="N466">
        <v>6.22</v>
      </c>
      <c r="O466">
        <v>-0.999</v>
      </c>
      <c r="P466">
        <v>-1.0760000000000001</v>
      </c>
      <c r="Q466">
        <v>-0.56499999999999995</v>
      </c>
      <c r="R466">
        <v>-3.4000000000000002E-2</v>
      </c>
      <c r="S466">
        <v>0.218</v>
      </c>
      <c r="T466">
        <v>0.40200000000000002</v>
      </c>
      <c r="U466">
        <v>0.17100000000000001</v>
      </c>
      <c r="V466">
        <v>0.128</v>
      </c>
      <c r="W466">
        <v>1155.537</v>
      </c>
      <c r="X466">
        <v>430.04500000000002</v>
      </c>
      <c r="Y466">
        <v>881.15</v>
      </c>
      <c r="Z466">
        <v>93.7</v>
      </c>
    </row>
    <row r="467" spans="1:26" x14ac:dyDescent="0.25">
      <c r="A467">
        <v>462</v>
      </c>
      <c r="B467">
        <v>462</v>
      </c>
      <c r="C467">
        <v>850.70799999999997</v>
      </c>
      <c r="D467">
        <v>914.40099999999995</v>
      </c>
      <c r="E467">
        <v>-53.164999999999999</v>
      </c>
      <c r="F467">
        <v>-116.572</v>
      </c>
      <c r="G467">
        <v>85.302000000000007</v>
      </c>
      <c r="I467">
        <v>-9.5969999999999995</v>
      </c>
      <c r="J467">
        <v>2495.9059999999999</v>
      </c>
      <c r="K467">
        <v>6.7229999999999999</v>
      </c>
      <c r="L467">
        <v>-44.204000000000001</v>
      </c>
      <c r="M467">
        <v>466.78899999999999</v>
      </c>
      <c r="N467">
        <v>5.742</v>
      </c>
      <c r="O467">
        <v>-1.004</v>
      </c>
      <c r="P467">
        <v>-1.0760000000000001</v>
      </c>
      <c r="Q467">
        <v>-0.55600000000000005</v>
      </c>
      <c r="R467">
        <v>-2.9000000000000001E-2</v>
      </c>
      <c r="S467">
        <v>0.223</v>
      </c>
      <c r="T467">
        <v>0.40799999999999997</v>
      </c>
      <c r="U467">
        <v>0.17100000000000001</v>
      </c>
      <c r="V467">
        <v>0.128</v>
      </c>
      <c r="W467">
        <v>1152.79</v>
      </c>
      <c r="X467">
        <v>430.65600000000001</v>
      </c>
      <c r="Y467">
        <v>880.54</v>
      </c>
      <c r="Z467">
        <v>90.647999999999996</v>
      </c>
    </row>
    <row r="468" spans="1:26" x14ac:dyDescent="0.25">
      <c r="A468">
        <v>463</v>
      </c>
      <c r="B468">
        <v>463</v>
      </c>
      <c r="C468">
        <v>849.27</v>
      </c>
      <c r="D468">
        <v>914.40099999999995</v>
      </c>
      <c r="E468">
        <v>-53.643999999999998</v>
      </c>
      <c r="F468">
        <v>-116.572</v>
      </c>
      <c r="G468">
        <v>84.825999999999993</v>
      </c>
      <c r="I468">
        <v>-9.5969999999999995</v>
      </c>
      <c r="J468">
        <v>2494.9520000000002</v>
      </c>
      <c r="K468">
        <v>6.2430000000000003</v>
      </c>
      <c r="L468">
        <v>-44.685000000000002</v>
      </c>
      <c r="M468">
        <v>464.88499999999999</v>
      </c>
      <c r="N468">
        <v>5.742</v>
      </c>
      <c r="O468">
        <v>-1.0089999999999999</v>
      </c>
      <c r="P468">
        <v>-1.0760000000000001</v>
      </c>
      <c r="Q468">
        <v>-0.55600000000000005</v>
      </c>
      <c r="R468">
        <v>-2.9000000000000001E-2</v>
      </c>
      <c r="S468">
        <v>0.223</v>
      </c>
      <c r="T468">
        <v>0.40799999999999997</v>
      </c>
      <c r="U468">
        <v>0.17100000000000001</v>
      </c>
      <c r="V468">
        <v>0.121</v>
      </c>
      <c r="W468">
        <v>1152.79</v>
      </c>
      <c r="X468">
        <v>430.35</v>
      </c>
      <c r="Y468">
        <v>880.23400000000004</v>
      </c>
      <c r="Z468">
        <v>90.647999999999996</v>
      </c>
    </row>
    <row r="469" spans="1:26" x14ac:dyDescent="0.25">
      <c r="A469">
        <v>464</v>
      </c>
      <c r="B469">
        <v>464</v>
      </c>
      <c r="C469">
        <v>849.27</v>
      </c>
      <c r="D469">
        <v>912.48</v>
      </c>
      <c r="E469">
        <v>-52.686</v>
      </c>
      <c r="F469">
        <v>-116.572</v>
      </c>
      <c r="G469">
        <v>85.302000000000007</v>
      </c>
      <c r="I469">
        <v>-9.1170000000000009</v>
      </c>
      <c r="J469">
        <v>2492.5680000000002</v>
      </c>
      <c r="K469">
        <v>5.282</v>
      </c>
      <c r="L469">
        <v>-44.204000000000001</v>
      </c>
      <c r="M469">
        <v>456.79199999999997</v>
      </c>
      <c r="N469">
        <v>4.7850000000000001</v>
      </c>
      <c r="O469">
        <v>-1.004</v>
      </c>
      <c r="P469">
        <v>-1.081</v>
      </c>
      <c r="Q469">
        <v>-0.56499999999999995</v>
      </c>
      <c r="R469">
        <v>-2.9000000000000001E-2</v>
      </c>
      <c r="S469">
        <v>0.218</v>
      </c>
      <c r="T469">
        <v>0.40200000000000002</v>
      </c>
      <c r="U469">
        <v>0.17100000000000001</v>
      </c>
      <c r="V469">
        <v>0.128</v>
      </c>
      <c r="W469">
        <v>1152.79</v>
      </c>
      <c r="X469">
        <v>430.35</v>
      </c>
      <c r="Y469">
        <v>880.54</v>
      </c>
      <c r="Z469">
        <v>90.953000000000003</v>
      </c>
    </row>
    <row r="470" spans="1:26" x14ac:dyDescent="0.25">
      <c r="A470">
        <v>465</v>
      </c>
      <c r="B470">
        <v>465</v>
      </c>
      <c r="C470">
        <v>847.83199999999999</v>
      </c>
      <c r="D470">
        <v>912.48</v>
      </c>
      <c r="E470">
        <v>-51.728999999999999</v>
      </c>
      <c r="F470">
        <v>-115.613</v>
      </c>
      <c r="G470">
        <v>84.825999999999993</v>
      </c>
      <c r="I470">
        <v>-9.5969999999999995</v>
      </c>
      <c r="J470">
        <v>2491.1379999999999</v>
      </c>
      <c r="K470">
        <v>5.7629999999999999</v>
      </c>
      <c r="L470">
        <v>-44.204000000000001</v>
      </c>
      <c r="M470">
        <v>452.03199999999998</v>
      </c>
      <c r="N470">
        <v>4.306</v>
      </c>
      <c r="O470">
        <v>-1.004</v>
      </c>
      <c r="P470">
        <v>-1.081</v>
      </c>
      <c r="Q470">
        <v>-0.56100000000000005</v>
      </c>
      <c r="R470">
        <v>-3.4000000000000002E-2</v>
      </c>
      <c r="S470">
        <v>0.223</v>
      </c>
      <c r="T470">
        <v>0.40799999999999997</v>
      </c>
      <c r="U470">
        <v>0.17399999999999999</v>
      </c>
      <c r="V470">
        <v>0.128</v>
      </c>
      <c r="W470">
        <v>1146.6849999999999</v>
      </c>
      <c r="X470">
        <v>430.35</v>
      </c>
      <c r="Y470">
        <v>880.84500000000003</v>
      </c>
      <c r="Z470">
        <v>90.647999999999996</v>
      </c>
    </row>
    <row r="471" spans="1:26" x14ac:dyDescent="0.25">
      <c r="A471">
        <v>466</v>
      </c>
      <c r="B471">
        <v>466</v>
      </c>
      <c r="C471">
        <v>846.87300000000005</v>
      </c>
      <c r="D471">
        <v>911.04</v>
      </c>
      <c r="E471">
        <v>-52.207000000000001</v>
      </c>
      <c r="F471">
        <v>-116.092</v>
      </c>
      <c r="G471">
        <v>84.825999999999993</v>
      </c>
      <c r="I471">
        <v>-9.5969999999999995</v>
      </c>
      <c r="J471">
        <v>2493.9989999999998</v>
      </c>
      <c r="K471">
        <v>5.7629999999999999</v>
      </c>
      <c r="L471">
        <v>-44.204000000000001</v>
      </c>
      <c r="M471">
        <v>454.88799999999998</v>
      </c>
      <c r="N471">
        <v>5.2629999999999999</v>
      </c>
      <c r="O471">
        <v>-1.004</v>
      </c>
      <c r="P471">
        <v>-1.0760000000000001</v>
      </c>
      <c r="Q471">
        <v>-0.56100000000000005</v>
      </c>
      <c r="R471">
        <v>-2.4E-2</v>
      </c>
      <c r="S471">
        <v>0.223</v>
      </c>
      <c r="T471">
        <v>0.40799999999999997</v>
      </c>
      <c r="U471">
        <v>0.17100000000000001</v>
      </c>
      <c r="V471">
        <v>0.128</v>
      </c>
      <c r="W471">
        <v>1142.412</v>
      </c>
      <c r="X471">
        <v>430.35</v>
      </c>
      <c r="Y471">
        <v>880.54</v>
      </c>
      <c r="Z471">
        <v>90.343000000000004</v>
      </c>
    </row>
    <row r="472" spans="1:26" x14ac:dyDescent="0.25">
      <c r="A472">
        <v>467</v>
      </c>
      <c r="B472">
        <v>467</v>
      </c>
      <c r="C472">
        <v>846.39400000000001</v>
      </c>
      <c r="D472">
        <v>911.04</v>
      </c>
      <c r="E472">
        <v>-52.207000000000001</v>
      </c>
      <c r="F472">
        <v>-115.133</v>
      </c>
      <c r="G472">
        <v>85.778999999999996</v>
      </c>
      <c r="I472">
        <v>-9.5969999999999995</v>
      </c>
      <c r="J472">
        <v>2495.9059999999999</v>
      </c>
      <c r="K472">
        <v>6.2430000000000003</v>
      </c>
      <c r="L472">
        <v>-43.243000000000002</v>
      </c>
      <c r="M472">
        <v>461.077</v>
      </c>
      <c r="N472">
        <v>6.22</v>
      </c>
      <c r="O472">
        <v>-1.004</v>
      </c>
      <c r="P472">
        <v>-1.0760000000000001</v>
      </c>
      <c r="Q472">
        <v>-0.56100000000000005</v>
      </c>
      <c r="R472">
        <v>-2.9000000000000001E-2</v>
      </c>
      <c r="S472">
        <v>0.223</v>
      </c>
      <c r="T472">
        <v>0.40799999999999997</v>
      </c>
      <c r="U472">
        <v>0.17399999999999999</v>
      </c>
      <c r="V472">
        <v>0.128</v>
      </c>
      <c r="W472">
        <v>1142.412</v>
      </c>
      <c r="X472">
        <v>430.35</v>
      </c>
      <c r="Y472">
        <v>870.46799999999996</v>
      </c>
      <c r="Z472">
        <v>90.343000000000004</v>
      </c>
    </row>
    <row r="473" spans="1:26" x14ac:dyDescent="0.25">
      <c r="A473">
        <v>468</v>
      </c>
      <c r="B473">
        <v>468</v>
      </c>
      <c r="C473">
        <v>846.39400000000001</v>
      </c>
      <c r="D473">
        <v>910.07899999999995</v>
      </c>
      <c r="E473">
        <v>-52.207000000000001</v>
      </c>
      <c r="F473">
        <v>-115.133</v>
      </c>
      <c r="G473">
        <v>85.302000000000007</v>
      </c>
      <c r="I473">
        <v>-10.076000000000001</v>
      </c>
      <c r="J473">
        <v>2495.9059999999999</v>
      </c>
      <c r="K473">
        <v>6.2430000000000003</v>
      </c>
      <c r="L473">
        <v>-44.204000000000001</v>
      </c>
      <c r="M473">
        <v>460.12400000000002</v>
      </c>
      <c r="N473">
        <v>5.2629999999999999</v>
      </c>
      <c r="O473">
        <v>-1.004</v>
      </c>
      <c r="P473">
        <v>-1.071</v>
      </c>
      <c r="Q473">
        <v>-0.56999999999999995</v>
      </c>
      <c r="R473">
        <v>-2.9000000000000001E-2</v>
      </c>
      <c r="S473">
        <v>0.223</v>
      </c>
      <c r="T473">
        <v>0.40799999999999997</v>
      </c>
      <c r="U473">
        <v>0.16700000000000001</v>
      </c>
      <c r="V473">
        <v>0.128</v>
      </c>
      <c r="W473">
        <v>1142.107</v>
      </c>
      <c r="X473">
        <v>430.04500000000002</v>
      </c>
      <c r="Y473">
        <v>870.16200000000003</v>
      </c>
      <c r="Z473">
        <v>90.343000000000004</v>
      </c>
    </row>
    <row r="474" spans="1:26" x14ac:dyDescent="0.25">
      <c r="A474">
        <v>469</v>
      </c>
      <c r="B474">
        <v>469</v>
      </c>
      <c r="C474">
        <v>844.95600000000002</v>
      </c>
      <c r="D474">
        <v>909.59900000000005</v>
      </c>
      <c r="E474">
        <v>-51.25</v>
      </c>
      <c r="F474">
        <v>-114.65300000000001</v>
      </c>
      <c r="G474">
        <v>85.778999999999996</v>
      </c>
      <c r="I474">
        <v>-9.5969999999999995</v>
      </c>
      <c r="J474">
        <v>2494.9520000000002</v>
      </c>
      <c r="K474">
        <v>6.2430000000000003</v>
      </c>
      <c r="L474">
        <v>-44.204000000000001</v>
      </c>
      <c r="M474">
        <v>460.601</v>
      </c>
      <c r="N474">
        <v>7.1769999999999996</v>
      </c>
      <c r="O474">
        <v>-1.0089999999999999</v>
      </c>
      <c r="P474">
        <v>-1.0669999999999999</v>
      </c>
      <c r="Q474">
        <v>-0.56100000000000005</v>
      </c>
      <c r="R474">
        <v>-2.9000000000000001E-2</v>
      </c>
      <c r="S474">
        <v>0.223</v>
      </c>
      <c r="T474">
        <v>0.40200000000000002</v>
      </c>
      <c r="U474">
        <v>0.17100000000000001</v>
      </c>
      <c r="V474">
        <v>0.124</v>
      </c>
      <c r="W474">
        <v>1138.1389999999999</v>
      </c>
      <c r="X474">
        <v>425.16199999999998</v>
      </c>
      <c r="Y474">
        <v>870.16200000000003</v>
      </c>
      <c r="Z474">
        <v>90.647999999999996</v>
      </c>
    </row>
    <row r="475" spans="1:26" x14ac:dyDescent="0.25">
      <c r="A475">
        <v>470</v>
      </c>
      <c r="B475">
        <v>470</v>
      </c>
      <c r="C475">
        <v>843.51700000000005</v>
      </c>
      <c r="D475">
        <v>907.678</v>
      </c>
      <c r="E475">
        <v>-51.25</v>
      </c>
      <c r="F475">
        <v>-114.65300000000001</v>
      </c>
      <c r="G475">
        <v>84.825999999999993</v>
      </c>
      <c r="I475">
        <v>-9.5969999999999995</v>
      </c>
      <c r="J475">
        <v>2494.4749999999999</v>
      </c>
      <c r="K475">
        <v>5.7629999999999999</v>
      </c>
      <c r="L475">
        <v>-44.204000000000001</v>
      </c>
      <c r="M475">
        <v>459.17200000000003</v>
      </c>
      <c r="N475">
        <v>5.2629999999999999</v>
      </c>
      <c r="O475">
        <v>-1.004</v>
      </c>
      <c r="P475">
        <v>-1.0669999999999999</v>
      </c>
      <c r="Q475">
        <v>-0.55600000000000005</v>
      </c>
      <c r="R475">
        <v>-2.9000000000000001E-2</v>
      </c>
      <c r="S475">
        <v>0.223</v>
      </c>
      <c r="T475">
        <v>0.40200000000000002</v>
      </c>
      <c r="U475">
        <v>0.17100000000000001</v>
      </c>
      <c r="V475">
        <v>0.128</v>
      </c>
      <c r="W475">
        <v>1132.646</v>
      </c>
      <c r="X475">
        <v>420.584</v>
      </c>
      <c r="Y475">
        <v>870.16200000000003</v>
      </c>
      <c r="Z475">
        <v>90.647999999999996</v>
      </c>
    </row>
    <row r="476" spans="1:26" x14ac:dyDescent="0.25">
      <c r="A476">
        <v>471</v>
      </c>
      <c r="B476">
        <v>471</v>
      </c>
      <c r="C476">
        <v>843.51700000000005</v>
      </c>
      <c r="D476">
        <v>907.19799999999998</v>
      </c>
      <c r="E476">
        <v>-51.728999999999999</v>
      </c>
      <c r="F476">
        <v>-114.65300000000001</v>
      </c>
      <c r="G476">
        <v>85.778999999999996</v>
      </c>
      <c r="I476">
        <v>-9.5969999999999995</v>
      </c>
      <c r="J476">
        <v>2495.4290000000001</v>
      </c>
      <c r="K476">
        <v>5.282</v>
      </c>
      <c r="L476">
        <v>-44.204000000000001</v>
      </c>
      <c r="M476">
        <v>460.601</v>
      </c>
      <c r="N476">
        <v>6.6989999999999998</v>
      </c>
      <c r="O476">
        <v>-0.999</v>
      </c>
      <c r="P476">
        <v>-1.0669999999999999</v>
      </c>
      <c r="Q476">
        <v>-0.56100000000000005</v>
      </c>
      <c r="R476">
        <v>-2.9000000000000001E-2</v>
      </c>
      <c r="S476">
        <v>0.21299999999999999</v>
      </c>
      <c r="T476">
        <v>0.40200000000000002</v>
      </c>
      <c r="U476">
        <v>0.17100000000000001</v>
      </c>
      <c r="V476">
        <v>0.124</v>
      </c>
      <c r="W476">
        <v>1132.646</v>
      </c>
      <c r="X476">
        <v>420.88900000000001</v>
      </c>
      <c r="Y476">
        <v>870.46799999999996</v>
      </c>
      <c r="Z476">
        <v>90.343000000000004</v>
      </c>
    </row>
    <row r="477" spans="1:26" x14ac:dyDescent="0.25">
      <c r="A477">
        <v>472</v>
      </c>
      <c r="B477">
        <v>472</v>
      </c>
      <c r="C477">
        <v>843.51700000000005</v>
      </c>
      <c r="D477">
        <v>907.19799999999998</v>
      </c>
      <c r="E477">
        <v>-51.728999999999999</v>
      </c>
      <c r="F477">
        <v>-114.65300000000001</v>
      </c>
      <c r="G477">
        <v>86.254999999999995</v>
      </c>
      <c r="I477">
        <v>-9.5969999999999995</v>
      </c>
      <c r="J477">
        <v>2497.3359999999998</v>
      </c>
      <c r="K477">
        <v>6.2430000000000003</v>
      </c>
      <c r="L477">
        <v>-44.204000000000001</v>
      </c>
      <c r="M477">
        <v>464.40899999999999</v>
      </c>
      <c r="N477">
        <v>7.1769999999999996</v>
      </c>
      <c r="O477">
        <v>-1.004</v>
      </c>
      <c r="P477">
        <v>-1.071</v>
      </c>
      <c r="Q477">
        <v>-0.56100000000000005</v>
      </c>
      <c r="R477">
        <v>-2.9000000000000001E-2</v>
      </c>
      <c r="S477">
        <v>0.223</v>
      </c>
      <c r="T477">
        <v>0.40200000000000002</v>
      </c>
      <c r="U477">
        <v>0.17399999999999999</v>
      </c>
      <c r="V477">
        <v>0.124</v>
      </c>
      <c r="W477">
        <v>1132.646</v>
      </c>
      <c r="X477">
        <v>420.88900000000001</v>
      </c>
      <c r="Y477">
        <v>870.77300000000002</v>
      </c>
      <c r="Z477">
        <v>90.647999999999996</v>
      </c>
    </row>
    <row r="478" spans="1:26" x14ac:dyDescent="0.25">
      <c r="A478">
        <v>473</v>
      </c>
      <c r="B478">
        <v>473</v>
      </c>
      <c r="C478">
        <v>842.55899999999997</v>
      </c>
      <c r="D478">
        <v>906.23800000000006</v>
      </c>
      <c r="E478">
        <v>-50.292000000000002</v>
      </c>
      <c r="F478">
        <v>-114.17400000000001</v>
      </c>
      <c r="G478">
        <v>86.254999999999995</v>
      </c>
      <c r="I478">
        <v>-9.1170000000000009</v>
      </c>
      <c r="J478">
        <v>2495.9059999999999</v>
      </c>
      <c r="K478">
        <v>6.2430000000000003</v>
      </c>
      <c r="L478">
        <v>-44.204000000000001</v>
      </c>
      <c r="M478">
        <v>462.029</v>
      </c>
      <c r="N478">
        <v>7.1769999999999996</v>
      </c>
      <c r="O478">
        <v>-1.004</v>
      </c>
      <c r="P478">
        <v>-1.0620000000000001</v>
      </c>
      <c r="Q478">
        <v>-0.55600000000000005</v>
      </c>
      <c r="R478">
        <v>-2.9000000000000001E-2</v>
      </c>
      <c r="S478">
        <v>0.218</v>
      </c>
      <c r="T478">
        <v>0.40200000000000002</v>
      </c>
      <c r="U478">
        <v>0.17799999999999999</v>
      </c>
      <c r="V478">
        <v>0.124</v>
      </c>
      <c r="W478">
        <v>1132.951</v>
      </c>
      <c r="X478">
        <v>420.584</v>
      </c>
      <c r="Y478">
        <v>868.63599999999997</v>
      </c>
      <c r="Z478">
        <v>90.647999999999996</v>
      </c>
    </row>
    <row r="479" spans="1:26" x14ac:dyDescent="0.25">
      <c r="A479">
        <v>474</v>
      </c>
      <c r="B479">
        <v>474</v>
      </c>
      <c r="C479">
        <v>841.6</v>
      </c>
      <c r="D479">
        <v>905.27700000000004</v>
      </c>
      <c r="E479">
        <v>-50.771000000000001</v>
      </c>
      <c r="F479">
        <v>-113.694</v>
      </c>
      <c r="G479">
        <v>86.254999999999995</v>
      </c>
      <c r="I479">
        <v>-9.1170000000000009</v>
      </c>
      <c r="J479">
        <v>2495.4290000000001</v>
      </c>
      <c r="K479">
        <v>5.7629999999999999</v>
      </c>
      <c r="L479">
        <v>-44.204000000000001</v>
      </c>
      <c r="M479">
        <v>461.077</v>
      </c>
      <c r="N479">
        <v>6.6989999999999998</v>
      </c>
      <c r="O479">
        <v>-0.999</v>
      </c>
      <c r="P479">
        <v>-1.0669999999999999</v>
      </c>
      <c r="Q479">
        <v>-0.55600000000000005</v>
      </c>
      <c r="R479">
        <v>-3.4000000000000002E-2</v>
      </c>
      <c r="S479">
        <v>0.218</v>
      </c>
      <c r="T479">
        <v>0.39700000000000002</v>
      </c>
      <c r="U479">
        <v>0.16400000000000001</v>
      </c>
      <c r="V479">
        <v>0.124</v>
      </c>
      <c r="W479">
        <v>1125.931</v>
      </c>
      <c r="X479">
        <v>420.584</v>
      </c>
      <c r="Y479">
        <v>861.00599999999997</v>
      </c>
      <c r="Z479">
        <v>90.953000000000003</v>
      </c>
    </row>
    <row r="480" spans="1:26" x14ac:dyDescent="0.25">
      <c r="A480">
        <v>475</v>
      </c>
      <c r="B480">
        <v>475</v>
      </c>
      <c r="C480">
        <v>842.07899999999995</v>
      </c>
      <c r="D480">
        <v>905.27700000000004</v>
      </c>
      <c r="E480">
        <v>-49.813000000000002</v>
      </c>
      <c r="F480">
        <v>-112.735</v>
      </c>
      <c r="G480">
        <v>85.778999999999996</v>
      </c>
      <c r="I480">
        <v>-9.1170000000000009</v>
      </c>
      <c r="J480">
        <v>2498.7660000000001</v>
      </c>
      <c r="K480">
        <v>6.2430000000000003</v>
      </c>
      <c r="L480">
        <v>-44.204000000000001</v>
      </c>
      <c r="M480">
        <v>471.55</v>
      </c>
      <c r="N480">
        <v>9.5690000000000008</v>
      </c>
      <c r="O480">
        <v>-1.004</v>
      </c>
      <c r="P480">
        <v>-1.0669999999999999</v>
      </c>
      <c r="Q480">
        <v>-0.56100000000000005</v>
      </c>
      <c r="R480">
        <v>-3.4000000000000002E-2</v>
      </c>
      <c r="S480">
        <v>0.223</v>
      </c>
      <c r="T480">
        <v>0.40799999999999997</v>
      </c>
      <c r="U480">
        <v>0.17100000000000001</v>
      </c>
      <c r="V480">
        <v>0.128</v>
      </c>
      <c r="W480">
        <v>1122.5740000000001</v>
      </c>
      <c r="X480">
        <v>420.88900000000001</v>
      </c>
      <c r="Y480">
        <v>860.70100000000002</v>
      </c>
      <c r="Z480">
        <v>90.037999999999997</v>
      </c>
    </row>
    <row r="481" spans="1:26" x14ac:dyDescent="0.25">
      <c r="A481">
        <v>476</v>
      </c>
      <c r="B481">
        <v>476</v>
      </c>
      <c r="C481">
        <v>841.6</v>
      </c>
      <c r="D481">
        <v>904.31700000000001</v>
      </c>
      <c r="E481">
        <v>-50.292000000000002</v>
      </c>
      <c r="F481">
        <v>-112.735</v>
      </c>
      <c r="G481">
        <v>86.731999999999999</v>
      </c>
      <c r="I481">
        <v>-9.1170000000000009</v>
      </c>
      <c r="J481">
        <v>2497.8130000000001</v>
      </c>
      <c r="K481">
        <v>5.7629999999999999</v>
      </c>
      <c r="L481">
        <v>-44.204000000000001</v>
      </c>
      <c r="M481">
        <v>472.50200000000001</v>
      </c>
      <c r="N481">
        <v>9.5690000000000008</v>
      </c>
      <c r="O481">
        <v>-1.004</v>
      </c>
      <c r="P481">
        <v>-1.0620000000000001</v>
      </c>
      <c r="Q481">
        <v>-0.55600000000000005</v>
      </c>
      <c r="R481">
        <v>-2.9000000000000001E-2</v>
      </c>
      <c r="S481">
        <v>0.223</v>
      </c>
      <c r="T481">
        <v>0.39700000000000002</v>
      </c>
      <c r="U481">
        <v>0.17399999999999999</v>
      </c>
      <c r="V481">
        <v>0.128</v>
      </c>
      <c r="W481">
        <v>1122.5740000000001</v>
      </c>
      <c r="X481">
        <v>420.584</v>
      </c>
      <c r="Y481">
        <v>860.70100000000002</v>
      </c>
      <c r="Z481">
        <v>90.343000000000004</v>
      </c>
    </row>
    <row r="482" spans="1:26" x14ac:dyDescent="0.25">
      <c r="A482">
        <v>477</v>
      </c>
      <c r="B482">
        <v>477</v>
      </c>
      <c r="C482">
        <v>841.6</v>
      </c>
      <c r="D482">
        <v>904.31700000000001</v>
      </c>
      <c r="E482">
        <v>-49.334000000000003</v>
      </c>
      <c r="F482">
        <v>-113.214</v>
      </c>
      <c r="G482">
        <v>86.731999999999999</v>
      </c>
      <c r="I482">
        <v>-9.5969999999999995</v>
      </c>
      <c r="J482">
        <v>2497.3359999999998</v>
      </c>
      <c r="K482">
        <v>5.7629999999999999</v>
      </c>
      <c r="L482">
        <v>-43.723999999999997</v>
      </c>
      <c r="M482">
        <v>470.59800000000001</v>
      </c>
      <c r="N482">
        <v>9.5690000000000008</v>
      </c>
      <c r="O482">
        <v>-1.004</v>
      </c>
      <c r="P482">
        <v>-1.0620000000000001</v>
      </c>
      <c r="Q482">
        <v>-0.56100000000000005</v>
      </c>
      <c r="R482">
        <v>-3.9E-2</v>
      </c>
      <c r="S482">
        <v>0.223</v>
      </c>
      <c r="T482">
        <v>0.39200000000000002</v>
      </c>
      <c r="U482">
        <v>0.17100000000000001</v>
      </c>
      <c r="V482">
        <v>0.124</v>
      </c>
      <c r="W482">
        <v>1122.5740000000001</v>
      </c>
      <c r="X482">
        <v>420.584</v>
      </c>
      <c r="Y482">
        <v>861.00599999999997</v>
      </c>
      <c r="Z482">
        <v>89.733000000000004</v>
      </c>
    </row>
    <row r="483" spans="1:26" x14ac:dyDescent="0.25">
      <c r="A483">
        <v>478</v>
      </c>
      <c r="B483">
        <v>478</v>
      </c>
      <c r="C483">
        <v>839.68200000000002</v>
      </c>
      <c r="D483">
        <v>901.91600000000005</v>
      </c>
      <c r="E483">
        <v>-49.813000000000002</v>
      </c>
      <c r="F483">
        <v>-112.255</v>
      </c>
      <c r="G483">
        <v>86.254999999999995</v>
      </c>
      <c r="I483">
        <v>-9.5969999999999995</v>
      </c>
      <c r="J483">
        <v>2493.0450000000001</v>
      </c>
      <c r="K483">
        <v>5.7629999999999999</v>
      </c>
      <c r="L483">
        <v>-42.762999999999998</v>
      </c>
      <c r="M483">
        <v>462.505</v>
      </c>
      <c r="N483">
        <v>8.1340000000000003</v>
      </c>
      <c r="O483">
        <v>-1.004</v>
      </c>
      <c r="P483">
        <v>-1.0620000000000001</v>
      </c>
      <c r="Q483">
        <v>-0.56100000000000005</v>
      </c>
      <c r="R483">
        <v>-2.9000000000000001E-2</v>
      </c>
      <c r="S483">
        <v>0.218</v>
      </c>
      <c r="T483">
        <v>0.39700000000000002</v>
      </c>
      <c r="U483">
        <v>0.17399999999999999</v>
      </c>
      <c r="V483">
        <v>0.124</v>
      </c>
      <c r="W483">
        <v>1116.7750000000001</v>
      </c>
      <c r="X483">
        <v>420.584</v>
      </c>
      <c r="Y483">
        <v>861.00599999999997</v>
      </c>
      <c r="Z483">
        <v>90.343000000000004</v>
      </c>
    </row>
    <row r="484" spans="1:26" x14ac:dyDescent="0.25">
      <c r="A484">
        <v>479</v>
      </c>
      <c r="B484">
        <v>479</v>
      </c>
      <c r="C484">
        <v>839.20299999999997</v>
      </c>
      <c r="D484">
        <v>901.91600000000005</v>
      </c>
      <c r="E484">
        <v>-49.334000000000003</v>
      </c>
      <c r="F484">
        <v>-112.255</v>
      </c>
      <c r="G484">
        <v>86.731999999999999</v>
      </c>
      <c r="I484">
        <v>-9.1170000000000009</v>
      </c>
      <c r="J484">
        <v>2493.5219999999999</v>
      </c>
      <c r="K484">
        <v>6.2430000000000003</v>
      </c>
      <c r="L484">
        <v>-44.204000000000001</v>
      </c>
      <c r="M484">
        <v>464.88499999999999</v>
      </c>
      <c r="N484">
        <v>8.6120000000000001</v>
      </c>
      <c r="O484">
        <v>-0.999</v>
      </c>
      <c r="P484">
        <v>-1.0529999999999999</v>
      </c>
      <c r="Q484">
        <v>-0.55600000000000005</v>
      </c>
      <c r="R484">
        <v>-3.4000000000000002E-2</v>
      </c>
      <c r="S484">
        <v>0.218</v>
      </c>
      <c r="T484">
        <v>0.40200000000000002</v>
      </c>
      <c r="U484">
        <v>0.16700000000000001</v>
      </c>
      <c r="V484">
        <v>0.128</v>
      </c>
      <c r="W484">
        <v>1112.807</v>
      </c>
      <c r="X484">
        <v>420.584</v>
      </c>
      <c r="Y484">
        <v>861.00599999999997</v>
      </c>
      <c r="Z484">
        <v>90.647999999999996</v>
      </c>
    </row>
    <row r="485" spans="1:26" x14ac:dyDescent="0.25">
      <c r="A485">
        <v>480</v>
      </c>
      <c r="B485">
        <v>480</v>
      </c>
      <c r="C485">
        <v>831.053</v>
      </c>
      <c r="D485">
        <v>897.11400000000003</v>
      </c>
      <c r="E485">
        <v>-50.292000000000002</v>
      </c>
      <c r="F485">
        <v>-113.694</v>
      </c>
      <c r="G485">
        <v>83.873000000000005</v>
      </c>
      <c r="I485">
        <v>-8.6370000000000005</v>
      </c>
      <c r="J485">
        <v>2452.9969999999998</v>
      </c>
      <c r="K485">
        <v>5.7629999999999999</v>
      </c>
      <c r="L485">
        <v>-44.685000000000002</v>
      </c>
      <c r="M485">
        <v>375.39600000000002</v>
      </c>
      <c r="N485">
        <v>-10.526</v>
      </c>
      <c r="O485">
        <v>-0.999</v>
      </c>
      <c r="P485">
        <v>-1.0620000000000001</v>
      </c>
      <c r="Q485">
        <v>-0.56100000000000005</v>
      </c>
      <c r="R485">
        <v>-3.4000000000000002E-2</v>
      </c>
      <c r="S485">
        <v>0.218</v>
      </c>
      <c r="T485">
        <v>0.39700000000000002</v>
      </c>
      <c r="U485">
        <v>0.16400000000000001</v>
      </c>
      <c r="V485">
        <v>0.124</v>
      </c>
      <c r="W485">
        <v>1113.4169999999999</v>
      </c>
      <c r="X485">
        <v>420.27800000000002</v>
      </c>
      <c r="Y485">
        <v>852.15499999999997</v>
      </c>
      <c r="Z485">
        <v>90.343000000000004</v>
      </c>
    </row>
    <row r="486" spans="1:26" x14ac:dyDescent="0.25">
      <c r="A486">
        <v>481</v>
      </c>
      <c r="B486">
        <v>481</v>
      </c>
      <c r="C486">
        <v>829.61500000000001</v>
      </c>
      <c r="D486">
        <v>897.11400000000003</v>
      </c>
      <c r="E486">
        <v>-49.813000000000002</v>
      </c>
      <c r="F486">
        <v>-113.214</v>
      </c>
      <c r="G486">
        <v>84.349000000000004</v>
      </c>
      <c r="I486">
        <v>-8.157</v>
      </c>
      <c r="J486">
        <v>2480.6489999999999</v>
      </c>
      <c r="K486">
        <v>4.8019999999999996</v>
      </c>
      <c r="L486">
        <v>-44.204000000000001</v>
      </c>
      <c r="M486">
        <v>398.24200000000002</v>
      </c>
      <c r="N486">
        <v>-7.6550000000000002</v>
      </c>
      <c r="O486">
        <v>-0.995</v>
      </c>
      <c r="P486">
        <v>-1.0569999999999999</v>
      </c>
      <c r="Q486">
        <v>-0.56100000000000005</v>
      </c>
      <c r="R486">
        <v>-2.9000000000000001E-2</v>
      </c>
      <c r="S486">
        <v>0.218</v>
      </c>
      <c r="T486">
        <v>0.39200000000000002</v>
      </c>
      <c r="U486">
        <v>0.16700000000000001</v>
      </c>
      <c r="V486">
        <v>0.124</v>
      </c>
      <c r="W486">
        <v>1112.807</v>
      </c>
      <c r="X486">
        <v>411.42700000000002</v>
      </c>
      <c r="Y486">
        <v>850.62900000000002</v>
      </c>
      <c r="Z486">
        <v>90.647999999999996</v>
      </c>
    </row>
    <row r="487" spans="1:26" x14ac:dyDescent="0.25">
      <c r="A487">
        <v>482</v>
      </c>
      <c r="B487">
        <v>482</v>
      </c>
      <c r="C487">
        <v>836.80600000000004</v>
      </c>
      <c r="D487">
        <v>899.51499999999999</v>
      </c>
      <c r="E487">
        <v>-49.813000000000002</v>
      </c>
      <c r="F487">
        <v>-111.77500000000001</v>
      </c>
      <c r="G487">
        <v>85.778999999999996</v>
      </c>
      <c r="I487">
        <v>-9.1170000000000009</v>
      </c>
      <c r="J487">
        <v>2506.8719999999998</v>
      </c>
      <c r="K487">
        <v>6.2430000000000003</v>
      </c>
      <c r="L487">
        <v>-44.204000000000001</v>
      </c>
      <c r="M487">
        <v>472.97800000000001</v>
      </c>
      <c r="N487">
        <v>8.1340000000000003</v>
      </c>
      <c r="O487">
        <v>-0.995</v>
      </c>
      <c r="P487">
        <v>-1.0620000000000001</v>
      </c>
      <c r="Q487">
        <v>-0.55600000000000005</v>
      </c>
      <c r="R487">
        <v>-3.4000000000000002E-2</v>
      </c>
      <c r="S487">
        <v>0.223</v>
      </c>
      <c r="T487">
        <v>0.39200000000000002</v>
      </c>
      <c r="U487">
        <v>0.16700000000000001</v>
      </c>
      <c r="V487">
        <v>0.124</v>
      </c>
      <c r="W487">
        <v>1113.1120000000001</v>
      </c>
      <c r="X487">
        <v>409.90100000000001</v>
      </c>
      <c r="Y487">
        <v>850.62900000000002</v>
      </c>
      <c r="Z487">
        <v>90.343000000000004</v>
      </c>
    </row>
    <row r="488" spans="1:26" x14ac:dyDescent="0.25">
      <c r="A488">
        <v>483</v>
      </c>
      <c r="B488">
        <v>483</v>
      </c>
      <c r="C488">
        <v>832.01199999999994</v>
      </c>
      <c r="D488">
        <v>897.11400000000003</v>
      </c>
      <c r="E488">
        <v>-48.375999999999998</v>
      </c>
      <c r="F488">
        <v>-111.77500000000001</v>
      </c>
      <c r="G488">
        <v>85.778999999999996</v>
      </c>
      <c r="I488">
        <v>-9.1170000000000009</v>
      </c>
      <c r="J488">
        <v>2485.4169999999999</v>
      </c>
      <c r="K488">
        <v>5.282</v>
      </c>
      <c r="L488">
        <v>-44.204000000000001</v>
      </c>
      <c r="M488">
        <v>430.13400000000001</v>
      </c>
      <c r="N488">
        <v>0.47799999999999998</v>
      </c>
      <c r="O488">
        <v>-0.995</v>
      </c>
      <c r="P488">
        <v>-1.0529999999999999</v>
      </c>
      <c r="Q488">
        <v>-0.56100000000000005</v>
      </c>
      <c r="R488">
        <v>-3.9E-2</v>
      </c>
      <c r="S488">
        <v>0.223</v>
      </c>
      <c r="T488">
        <v>0.39200000000000002</v>
      </c>
      <c r="U488">
        <v>0.16</v>
      </c>
      <c r="V488">
        <v>0.128</v>
      </c>
      <c r="W488">
        <v>1112.807</v>
      </c>
      <c r="X488">
        <v>410.512</v>
      </c>
      <c r="Y488">
        <v>850.62900000000002</v>
      </c>
      <c r="Z488">
        <v>90.037999999999997</v>
      </c>
    </row>
    <row r="489" spans="1:26" x14ac:dyDescent="0.25">
      <c r="A489">
        <v>484</v>
      </c>
      <c r="B489">
        <v>484</v>
      </c>
      <c r="C489">
        <v>831.053</v>
      </c>
      <c r="D489">
        <v>895.67399999999998</v>
      </c>
      <c r="E489">
        <v>-48.854999999999997</v>
      </c>
      <c r="F489">
        <v>-111.77500000000001</v>
      </c>
      <c r="G489">
        <v>85.778999999999996</v>
      </c>
      <c r="I489">
        <v>-8.157</v>
      </c>
      <c r="J489">
        <v>2487.8000000000002</v>
      </c>
      <c r="K489">
        <v>5.282</v>
      </c>
      <c r="L489">
        <v>-43.243000000000002</v>
      </c>
      <c r="M489">
        <v>429.65800000000002</v>
      </c>
      <c r="N489">
        <v>0.95699999999999996</v>
      </c>
      <c r="O489">
        <v>-0.995</v>
      </c>
      <c r="P489">
        <v>-1.0529999999999999</v>
      </c>
      <c r="Q489">
        <v>-0.55100000000000005</v>
      </c>
      <c r="R489">
        <v>-3.4000000000000002E-2</v>
      </c>
      <c r="S489">
        <v>0.223</v>
      </c>
      <c r="T489">
        <v>0.39700000000000002</v>
      </c>
      <c r="U489">
        <v>0.16700000000000001</v>
      </c>
      <c r="V489">
        <v>0.124</v>
      </c>
      <c r="W489">
        <v>1103.6500000000001</v>
      </c>
      <c r="X489">
        <v>409.90100000000001</v>
      </c>
      <c r="Y489">
        <v>850.93399999999997</v>
      </c>
      <c r="Z489">
        <v>90.343000000000004</v>
      </c>
    </row>
    <row r="490" spans="1:26" x14ac:dyDescent="0.25">
      <c r="A490">
        <v>485</v>
      </c>
      <c r="B490">
        <v>485</v>
      </c>
      <c r="C490">
        <v>829.61500000000001</v>
      </c>
      <c r="D490">
        <v>895.19399999999996</v>
      </c>
      <c r="E490">
        <v>-49.334000000000003</v>
      </c>
      <c r="F490">
        <v>-111.77500000000001</v>
      </c>
      <c r="G490">
        <v>85.302000000000007</v>
      </c>
      <c r="I490">
        <v>-9.1170000000000009</v>
      </c>
      <c r="J490">
        <v>2488.277</v>
      </c>
      <c r="K490">
        <v>4.3220000000000001</v>
      </c>
      <c r="L490">
        <v>-43.723999999999997</v>
      </c>
      <c r="M490">
        <v>431.08699999999999</v>
      </c>
      <c r="N490">
        <v>0.95699999999999996</v>
      </c>
      <c r="O490">
        <v>-0.999</v>
      </c>
      <c r="P490">
        <v>-1.0569999999999999</v>
      </c>
      <c r="Q490">
        <v>-0.56100000000000005</v>
      </c>
      <c r="R490">
        <v>-3.4000000000000002E-2</v>
      </c>
      <c r="S490">
        <v>0.218</v>
      </c>
      <c r="T490">
        <v>0.39700000000000002</v>
      </c>
      <c r="U490">
        <v>0.16400000000000001</v>
      </c>
      <c r="V490">
        <v>0.124</v>
      </c>
      <c r="W490">
        <v>1103.04</v>
      </c>
      <c r="X490">
        <v>410.20600000000002</v>
      </c>
      <c r="Y490">
        <v>850.32399999999996</v>
      </c>
      <c r="Z490">
        <v>90.647999999999996</v>
      </c>
    </row>
    <row r="491" spans="1:26" x14ac:dyDescent="0.25">
      <c r="A491">
        <v>486</v>
      </c>
      <c r="B491">
        <v>486</v>
      </c>
      <c r="C491">
        <v>830.09400000000005</v>
      </c>
      <c r="D491">
        <v>895.67399999999998</v>
      </c>
      <c r="E491">
        <v>-49.334000000000003</v>
      </c>
      <c r="F491">
        <v>-111.77500000000001</v>
      </c>
      <c r="G491">
        <v>85.778999999999996</v>
      </c>
      <c r="I491">
        <v>-9.1170000000000009</v>
      </c>
      <c r="J491">
        <v>2504.4879999999998</v>
      </c>
      <c r="K491">
        <v>5.282</v>
      </c>
      <c r="L491">
        <v>-43.243000000000002</v>
      </c>
      <c r="M491">
        <v>458.22</v>
      </c>
      <c r="N491">
        <v>6.22</v>
      </c>
      <c r="O491">
        <v>-1.004</v>
      </c>
      <c r="P491">
        <v>-1.0569999999999999</v>
      </c>
      <c r="Q491">
        <v>-0.56100000000000005</v>
      </c>
      <c r="R491">
        <v>-3.4000000000000002E-2</v>
      </c>
      <c r="S491">
        <v>0.218</v>
      </c>
      <c r="T491">
        <v>0.39700000000000002</v>
      </c>
      <c r="U491">
        <v>0.16700000000000001</v>
      </c>
      <c r="V491">
        <v>0.124</v>
      </c>
      <c r="W491">
        <v>1103.345</v>
      </c>
      <c r="X491">
        <v>410.512</v>
      </c>
      <c r="Y491">
        <v>850.62900000000002</v>
      </c>
      <c r="Z491">
        <v>90.343000000000004</v>
      </c>
    </row>
    <row r="492" spans="1:26" x14ac:dyDescent="0.25">
      <c r="A492">
        <v>487</v>
      </c>
      <c r="B492">
        <v>487</v>
      </c>
      <c r="C492">
        <v>826.25900000000001</v>
      </c>
      <c r="D492">
        <v>894.23299999999995</v>
      </c>
      <c r="E492">
        <v>-48.854999999999997</v>
      </c>
      <c r="F492">
        <v>-111.29600000000001</v>
      </c>
      <c r="G492">
        <v>86.254999999999995</v>
      </c>
      <c r="I492">
        <v>-9.1170000000000009</v>
      </c>
      <c r="J492">
        <v>2484.4630000000002</v>
      </c>
      <c r="K492">
        <v>5.282</v>
      </c>
      <c r="L492">
        <v>-43.723999999999997</v>
      </c>
      <c r="M492">
        <v>428.70600000000002</v>
      </c>
      <c r="N492">
        <v>1.9139999999999999</v>
      </c>
      <c r="O492">
        <v>-0.995</v>
      </c>
      <c r="P492">
        <v>-1.0529999999999999</v>
      </c>
      <c r="Q492">
        <v>-0.55100000000000005</v>
      </c>
      <c r="R492">
        <v>-3.4000000000000002E-2</v>
      </c>
      <c r="S492">
        <v>0.218</v>
      </c>
      <c r="T492">
        <v>0.39200000000000002</v>
      </c>
      <c r="U492">
        <v>0.17100000000000001</v>
      </c>
      <c r="V492">
        <v>0.124</v>
      </c>
      <c r="W492">
        <v>1103.04</v>
      </c>
      <c r="X492">
        <v>410.20600000000002</v>
      </c>
      <c r="Y492">
        <v>843.91399999999999</v>
      </c>
      <c r="Z492">
        <v>90.343000000000004</v>
      </c>
    </row>
    <row r="493" spans="1:26" x14ac:dyDescent="0.25">
      <c r="A493">
        <v>488</v>
      </c>
      <c r="B493">
        <v>488</v>
      </c>
      <c r="C493">
        <v>827.21799999999996</v>
      </c>
      <c r="D493">
        <v>892.79300000000001</v>
      </c>
      <c r="E493">
        <v>-48.375999999999998</v>
      </c>
      <c r="F493">
        <v>-110.336</v>
      </c>
      <c r="G493">
        <v>85.778999999999996</v>
      </c>
      <c r="I493">
        <v>-8.157</v>
      </c>
      <c r="J493">
        <v>2483.5100000000002</v>
      </c>
      <c r="K493">
        <v>5.282</v>
      </c>
      <c r="L493">
        <v>-43.723999999999997</v>
      </c>
      <c r="M493">
        <v>433.46699999999998</v>
      </c>
      <c r="N493">
        <v>2.871</v>
      </c>
      <c r="O493">
        <v>-0.99</v>
      </c>
      <c r="P493">
        <v>-1.0569999999999999</v>
      </c>
      <c r="Q493">
        <v>-0.56100000000000005</v>
      </c>
      <c r="R493">
        <v>-3.4000000000000002E-2</v>
      </c>
      <c r="S493">
        <v>0.218</v>
      </c>
      <c r="T493">
        <v>0.39700000000000002</v>
      </c>
      <c r="U493">
        <v>0.17100000000000001</v>
      </c>
      <c r="V493">
        <v>0.124</v>
      </c>
      <c r="W493">
        <v>1102.7349999999999</v>
      </c>
      <c r="X493">
        <v>410.81700000000001</v>
      </c>
      <c r="Y493">
        <v>840.55700000000002</v>
      </c>
      <c r="Z493">
        <v>90.037999999999997</v>
      </c>
    </row>
    <row r="494" spans="1:26" x14ac:dyDescent="0.25">
      <c r="A494">
        <v>489</v>
      </c>
      <c r="B494">
        <v>489</v>
      </c>
      <c r="C494">
        <v>825.3</v>
      </c>
      <c r="D494">
        <v>891.83299999999997</v>
      </c>
      <c r="E494">
        <v>-48.375999999999998</v>
      </c>
      <c r="F494">
        <v>-110.816</v>
      </c>
      <c r="G494">
        <v>85.778999999999996</v>
      </c>
      <c r="I494">
        <v>-9.5969999999999995</v>
      </c>
      <c r="J494">
        <v>2484.4630000000002</v>
      </c>
      <c r="K494">
        <v>4.8019999999999996</v>
      </c>
      <c r="L494">
        <v>-44.204000000000001</v>
      </c>
      <c r="M494">
        <v>430.13400000000001</v>
      </c>
      <c r="N494">
        <v>1.9139999999999999</v>
      </c>
      <c r="O494">
        <v>-0.995</v>
      </c>
      <c r="P494">
        <v>-1.048</v>
      </c>
      <c r="Q494">
        <v>-0.56100000000000005</v>
      </c>
      <c r="R494">
        <v>-3.4000000000000002E-2</v>
      </c>
      <c r="S494">
        <v>0.223</v>
      </c>
      <c r="T494">
        <v>0.39200000000000002</v>
      </c>
      <c r="U494">
        <v>0.17100000000000001</v>
      </c>
      <c r="V494">
        <v>0.128</v>
      </c>
      <c r="W494">
        <v>1094.4939999999999</v>
      </c>
      <c r="X494">
        <v>410.20600000000002</v>
      </c>
      <c r="Y494">
        <v>840.86199999999997</v>
      </c>
      <c r="Z494">
        <v>90.647999999999996</v>
      </c>
    </row>
    <row r="495" spans="1:26" x14ac:dyDescent="0.25">
      <c r="A495">
        <v>490</v>
      </c>
      <c r="B495">
        <v>490</v>
      </c>
      <c r="C495">
        <v>823.38300000000004</v>
      </c>
      <c r="D495">
        <v>891.35199999999998</v>
      </c>
      <c r="E495">
        <v>-48.854999999999997</v>
      </c>
      <c r="F495">
        <v>-110.816</v>
      </c>
      <c r="G495">
        <v>84.825999999999993</v>
      </c>
      <c r="I495">
        <v>-8.6370000000000005</v>
      </c>
      <c r="J495">
        <v>2481.1260000000002</v>
      </c>
      <c r="K495">
        <v>4.8019999999999996</v>
      </c>
      <c r="L495">
        <v>-43.723999999999997</v>
      </c>
      <c r="M495">
        <v>419.18599999999998</v>
      </c>
      <c r="N495">
        <v>-0.47799999999999998</v>
      </c>
      <c r="O495">
        <v>-0.995</v>
      </c>
      <c r="P495">
        <v>-1.0529999999999999</v>
      </c>
      <c r="Q495">
        <v>-0.56100000000000005</v>
      </c>
      <c r="R495">
        <v>-2.4E-2</v>
      </c>
      <c r="S495">
        <v>0.223</v>
      </c>
      <c r="T495">
        <v>0.39700000000000002</v>
      </c>
      <c r="U495">
        <v>0.16400000000000001</v>
      </c>
      <c r="V495">
        <v>0.121</v>
      </c>
      <c r="W495">
        <v>1092.9680000000001</v>
      </c>
      <c r="X495">
        <v>410.20600000000002</v>
      </c>
      <c r="Y495">
        <v>840.86199999999997</v>
      </c>
      <c r="Z495">
        <v>90.343000000000004</v>
      </c>
    </row>
    <row r="496" spans="1:26" x14ac:dyDescent="0.25">
      <c r="A496">
        <v>491</v>
      </c>
      <c r="B496">
        <v>491</v>
      </c>
      <c r="C496">
        <v>822.42399999999998</v>
      </c>
      <c r="D496">
        <v>890.39200000000005</v>
      </c>
      <c r="E496">
        <v>-48.375999999999998</v>
      </c>
      <c r="F496">
        <v>-110.816</v>
      </c>
      <c r="G496">
        <v>84.825999999999993</v>
      </c>
      <c r="I496">
        <v>-8.6370000000000005</v>
      </c>
      <c r="J496">
        <v>2479.6950000000002</v>
      </c>
      <c r="K496">
        <v>5.282</v>
      </c>
      <c r="L496">
        <v>-44.204000000000001</v>
      </c>
      <c r="M496">
        <v>415.85399999999998</v>
      </c>
      <c r="N496">
        <v>-0.95699999999999996</v>
      </c>
      <c r="O496">
        <v>-0.995</v>
      </c>
      <c r="P496">
        <v>-1.0429999999999999</v>
      </c>
      <c r="Q496">
        <v>-0.56100000000000005</v>
      </c>
      <c r="R496">
        <v>-2.9000000000000001E-2</v>
      </c>
      <c r="S496">
        <v>0.223</v>
      </c>
      <c r="T496">
        <v>0.39700000000000002</v>
      </c>
      <c r="U496">
        <v>0.16700000000000001</v>
      </c>
      <c r="V496">
        <v>0.121</v>
      </c>
      <c r="W496">
        <v>1092.357</v>
      </c>
      <c r="X496">
        <v>410.512</v>
      </c>
      <c r="Y496">
        <v>840.86199999999997</v>
      </c>
      <c r="Z496">
        <v>90.343000000000004</v>
      </c>
    </row>
    <row r="497" spans="1:26" x14ac:dyDescent="0.25">
      <c r="A497">
        <v>492</v>
      </c>
      <c r="B497">
        <v>492</v>
      </c>
      <c r="C497">
        <v>819.06799999999998</v>
      </c>
      <c r="D497">
        <v>887.51099999999997</v>
      </c>
      <c r="E497">
        <v>-47.896999999999998</v>
      </c>
      <c r="F497">
        <v>-111.77500000000001</v>
      </c>
      <c r="G497">
        <v>84.825999999999993</v>
      </c>
      <c r="I497">
        <v>-8.6370000000000005</v>
      </c>
      <c r="J497">
        <v>2479.2190000000001</v>
      </c>
      <c r="K497">
        <v>4.8019999999999996</v>
      </c>
      <c r="L497">
        <v>-44.204000000000001</v>
      </c>
      <c r="M497">
        <v>396.33800000000002</v>
      </c>
      <c r="N497">
        <v>-5.2629999999999999</v>
      </c>
      <c r="O497">
        <v>-1.004</v>
      </c>
      <c r="P497">
        <v>-1.048</v>
      </c>
      <c r="Q497">
        <v>-0.56100000000000005</v>
      </c>
      <c r="R497">
        <v>-2.9000000000000001E-2</v>
      </c>
      <c r="S497">
        <v>0.218</v>
      </c>
      <c r="T497">
        <v>0.39200000000000002</v>
      </c>
      <c r="U497">
        <v>0.16700000000000001</v>
      </c>
      <c r="V497">
        <v>0.11700000000000001</v>
      </c>
      <c r="W497">
        <v>1092.357</v>
      </c>
      <c r="X497">
        <v>409.90100000000001</v>
      </c>
      <c r="Y497">
        <v>840.86199999999997</v>
      </c>
      <c r="Z497">
        <v>90.343000000000004</v>
      </c>
    </row>
    <row r="498" spans="1:26" x14ac:dyDescent="0.25">
      <c r="A498">
        <v>493</v>
      </c>
      <c r="B498">
        <v>493</v>
      </c>
      <c r="C498">
        <v>823.86199999999997</v>
      </c>
      <c r="D498">
        <v>889.91200000000003</v>
      </c>
      <c r="E498">
        <v>-47.896999999999998</v>
      </c>
      <c r="F498">
        <v>-109.857</v>
      </c>
      <c r="G498">
        <v>86.731999999999999</v>
      </c>
      <c r="I498">
        <v>-8.157</v>
      </c>
      <c r="J498">
        <v>2497.8130000000001</v>
      </c>
      <c r="K498">
        <v>5.282</v>
      </c>
      <c r="L498">
        <v>-43.723999999999997</v>
      </c>
      <c r="M498">
        <v>452.50799999999998</v>
      </c>
      <c r="N498">
        <v>7.1769999999999996</v>
      </c>
      <c r="O498">
        <v>-0.995</v>
      </c>
      <c r="P498">
        <v>-1.048</v>
      </c>
      <c r="Q498">
        <v>-0.56100000000000005</v>
      </c>
      <c r="R498">
        <v>-2.9000000000000001E-2</v>
      </c>
      <c r="S498">
        <v>0.218</v>
      </c>
      <c r="T498">
        <v>0.39700000000000002</v>
      </c>
      <c r="U498">
        <v>0.16400000000000001</v>
      </c>
      <c r="V498">
        <v>0.121</v>
      </c>
      <c r="W498">
        <v>1092.663</v>
      </c>
      <c r="X498">
        <v>400.13400000000001</v>
      </c>
      <c r="Y498">
        <v>835.673</v>
      </c>
      <c r="Z498">
        <v>90.343000000000004</v>
      </c>
    </row>
    <row r="499" spans="1:26" x14ac:dyDescent="0.25">
      <c r="A499">
        <v>494</v>
      </c>
      <c r="B499">
        <v>494</v>
      </c>
      <c r="C499">
        <v>822.90300000000002</v>
      </c>
      <c r="D499">
        <v>888.952</v>
      </c>
      <c r="E499">
        <v>-47.417999999999999</v>
      </c>
      <c r="F499">
        <v>-109.857</v>
      </c>
      <c r="G499">
        <v>86.254999999999995</v>
      </c>
      <c r="I499">
        <v>-8.6370000000000005</v>
      </c>
      <c r="J499">
        <v>2494.4749999999999</v>
      </c>
      <c r="K499">
        <v>5.282</v>
      </c>
      <c r="L499">
        <v>-44.204000000000001</v>
      </c>
      <c r="M499">
        <v>450.12799999999999</v>
      </c>
      <c r="N499">
        <v>7.1769999999999996</v>
      </c>
      <c r="O499">
        <v>-0.98499999999999999</v>
      </c>
      <c r="P499">
        <v>-1.048</v>
      </c>
      <c r="Q499">
        <v>-0.55600000000000005</v>
      </c>
      <c r="R499">
        <v>-2.9000000000000001E-2</v>
      </c>
      <c r="S499">
        <v>0.218</v>
      </c>
      <c r="T499">
        <v>0.39200000000000002</v>
      </c>
      <c r="U499">
        <v>0.17100000000000001</v>
      </c>
      <c r="V499">
        <v>0.11700000000000001</v>
      </c>
      <c r="W499">
        <v>1083.8119999999999</v>
      </c>
      <c r="X499">
        <v>400.13400000000001</v>
      </c>
      <c r="Y499">
        <v>830.48500000000001</v>
      </c>
      <c r="Z499">
        <v>90.343000000000004</v>
      </c>
    </row>
    <row r="500" spans="1:26" x14ac:dyDescent="0.25">
      <c r="A500">
        <v>495</v>
      </c>
      <c r="B500">
        <v>495</v>
      </c>
      <c r="C500">
        <v>820.50699999999995</v>
      </c>
      <c r="D500">
        <v>887.99099999999999</v>
      </c>
      <c r="E500">
        <v>-47.417999999999999</v>
      </c>
      <c r="F500">
        <v>-109.857</v>
      </c>
      <c r="G500">
        <v>85.302000000000007</v>
      </c>
      <c r="I500">
        <v>-8.6370000000000005</v>
      </c>
      <c r="J500">
        <v>2487.3240000000001</v>
      </c>
      <c r="K500">
        <v>4.8019999999999996</v>
      </c>
      <c r="L500">
        <v>-43.243000000000002</v>
      </c>
      <c r="M500">
        <v>430.13400000000001</v>
      </c>
      <c r="N500">
        <v>3.3490000000000002</v>
      </c>
      <c r="O500">
        <v>-0.999</v>
      </c>
      <c r="P500">
        <v>-1.048</v>
      </c>
      <c r="Q500">
        <v>-0.55600000000000005</v>
      </c>
      <c r="R500">
        <v>-3.4000000000000002E-2</v>
      </c>
      <c r="S500">
        <v>0.218</v>
      </c>
      <c r="T500">
        <v>0.39700000000000002</v>
      </c>
      <c r="U500">
        <v>0.16700000000000001</v>
      </c>
      <c r="V500">
        <v>0.121</v>
      </c>
      <c r="W500">
        <v>1082.5909999999999</v>
      </c>
      <c r="X500">
        <v>400.13400000000001</v>
      </c>
      <c r="Y500">
        <v>830.17899999999997</v>
      </c>
      <c r="Z500">
        <v>90.343000000000004</v>
      </c>
    </row>
    <row r="501" spans="1:26" x14ac:dyDescent="0.25">
      <c r="A501">
        <v>496</v>
      </c>
      <c r="B501">
        <v>496</v>
      </c>
      <c r="C501">
        <v>814.27499999999998</v>
      </c>
      <c r="D501">
        <v>884.63</v>
      </c>
      <c r="E501">
        <v>-47.417999999999999</v>
      </c>
      <c r="F501">
        <v>-108.89700000000001</v>
      </c>
      <c r="G501">
        <v>83.396000000000001</v>
      </c>
      <c r="I501">
        <v>-8.6370000000000005</v>
      </c>
      <c r="J501">
        <v>2476.3580000000002</v>
      </c>
      <c r="K501">
        <v>4.8019999999999996</v>
      </c>
      <c r="L501">
        <v>-44.204000000000001</v>
      </c>
      <c r="M501">
        <v>384.43900000000002</v>
      </c>
      <c r="N501">
        <v>-7.1769999999999996</v>
      </c>
      <c r="O501">
        <v>-0.99</v>
      </c>
      <c r="P501">
        <v>-1.0429999999999999</v>
      </c>
      <c r="Q501">
        <v>-0.55600000000000005</v>
      </c>
      <c r="R501">
        <v>-2.9000000000000001E-2</v>
      </c>
      <c r="S501">
        <v>0.22800000000000001</v>
      </c>
      <c r="T501">
        <v>0.38100000000000001</v>
      </c>
      <c r="U501">
        <v>0.16400000000000001</v>
      </c>
      <c r="V501">
        <v>0.11700000000000001</v>
      </c>
      <c r="W501">
        <v>1082.896</v>
      </c>
      <c r="X501">
        <v>400.44</v>
      </c>
      <c r="Y501">
        <v>830.48500000000001</v>
      </c>
      <c r="Z501">
        <v>90.343000000000004</v>
      </c>
    </row>
    <row r="502" spans="1:26" x14ac:dyDescent="0.25">
      <c r="A502">
        <v>497</v>
      </c>
      <c r="B502">
        <v>497</v>
      </c>
      <c r="C502">
        <v>811.39800000000002</v>
      </c>
      <c r="D502">
        <v>883.19</v>
      </c>
      <c r="E502">
        <v>-47.417999999999999</v>
      </c>
      <c r="F502">
        <v>-109.857</v>
      </c>
      <c r="G502">
        <v>82.442999999999998</v>
      </c>
      <c r="I502">
        <v>-9.1170000000000009</v>
      </c>
      <c r="J502">
        <v>2479.6950000000002</v>
      </c>
      <c r="K502">
        <v>5.282</v>
      </c>
      <c r="L502">
        <v>-42.762999999999998</v>
      </c>
      <c r="M502">
        <v>374.44400000000002</v>
      </c>
      <c r="N502">
        <v>-9.5690000000000008</v>
      </c>
      <c r="O502">
        <v>-0.995</v>
      </c>
      <c r="P502">
        <v>-1.038</v>
      </c>
      <c r="Q502">
        <v>-0.55100000000000005</v>
      </c>
      <c r="R502">
        <v>-2.9000000000000001E-2</v>
      </c>
      <c r="S502">
        <v>0.218</v>
      </c>
      <c r="T502">
        <v>0.39200000000000002</v>
      </c>
      <c r="U502">
        <v>0.16</v>
      </c>
      <c r="V502">
        <v>0.11700000000000001</v>
      </c>
      <c r="W502">
        <v>1082.5909999999999</v>
      </c>
      <c r="X502">
        <v>399.524</v>
      </c>
      <c r="Y502">
        <v>830.79</v>
      </c>
      <c r="Z502">
        <v>90.343000000000004</v>
      </c>
    </row>
    <row r="503" spans="1:26" x14ac:dyDescent="0.25">
      <c r="A503">
        <v>498</v>
      </c>
      <c r="B503">
        <v>498</v>
      </c>
      <c r="C503">
        <v>820.50699999999995</v>
      </c>
      <c r="D503">
        <v>886.07100000000003</v>
      </c>
      <c r="E503">
        <v>-46.46</v>
      </c>
      <c r="F503">
        <v>-109.377</v>
      </c>
      <c r="G503">
        <v>85.778999999999996</v>
      </c>
      <c r="I503">
        <v>-8.6370000000000005</v>
      </c>
      <c r="J503">
        <v>2512.116</v>
      </c>
      <c r="K503">
        <v>4.8019999999999996</v>
      </c>
      <c r="L503">
        <v>-42.281999999999996</v>
      </c>
      <c r="M503">
        <v>466.78899999999999</v>
      </c>
      <c r="N503">
        <v>11.005000000000001</v>
      </c>
      <c r="O503">
        <v>-0.98499999999999999</v>
      </c>
      <c r="P503">
        <v>-1.0429999999999999</v>
      </c>
      <c r="Q503">
        <v>-0.55100000000000005</v>
      </c>
      <c r="R503">
        <v>-3.4000000000000002E-2</v>
      </c>
      <c r="S503">
        <v>0.218</v>
      </c>
      <c r="T503">
        <v>0.39200000000000002</v>
      </c>
      <c r="U503">
        <v>0.16400000000000001</v>
      </c>
      <c r="V503">
        <v>0.113</v>
      </c>
      <c r="W503">
        <v>1082.896</v>
      </c>
      <c r="X503">
        <v>399.524</v>
      </c>
      <c r="Y503">
        <v>830.79</v>
      </c>
      <c r="Z503">
        <v>90.343000000000004</v>
      </c>
    </row>
    <row r="504" spans="1:26" x14ac:dyDescent="0.25">
      <c r="A504">
        <v>499</v>
      </c>
      <c r="B504">
        <v>499</v>
      </c>
      <c r="C504">
        <v>820.02700000000004</v>
      </c>
      <c r="D504">
        <v>885.59100000000001</v>
      </c>
      <c r="E504">
        <v>-46.939</v>
      </c>
      <c r="F504">
        <v>-108.89700000000001</v>
      </c>
      <c r="G504">
        <v>84.825999999999993</v>
      </c>
      <c r="I504">
        <v>-8.6370000000000005</v>
      </c>
      <c r="J504">
        <v>2503.0569999999998</v>
      </c>
      <c r="K504">
        <v>5.282</v>
      </c>
      <c r="L504">
        <v>-42.762999999999998</v>
      </c>
      <c r="M504">
        <v>465.83699999999999</v>
      </c>
      <c r="N504">
        <v>12.44</v>
      </c>
      <c r="O504">
        <v>-0.999</v>
      </c>
      <c r="P504">
        <v>-1.038</v>
      </c>
      <c r="Q504">
        <v>-0.56100000000000005</v>
      </c>
      <c r="R504">
        <v>-2.9000000000000001E-2</v>
      </c>
      <c r="S504">
        <v>0.218</v>
      </c>
      <c r="T504">
        <v>0.39200000000000002</v>
      </c>
      <c r="U504">
        <v>0.16700000000000001</v>
      </c>
      <c r="V504">
        <v>0.121</v>
      </c>
      <c r="W504">
        <v>1075.5709999999999</v>
      </c>
      <c r="X504">
        <v>400.13400000000001</v>
      </c>
      <c r="Y504">
        <v>830.48500000000001</v>
      </c>
      <c r="Z504">
        <v>90.647999999999996</v>
      </c>
    </row>
    <row r="505" spans="1:26" x14ac:dyDescent="0.25">
      <c r="A505">
        <v>500</v>
      </c>
      <c r="B505">
        <v>500</v>
      </c>
      <c r="C505">
        <v>820.02700000000004</v>
      </c>
      <c r="D505">
        <v>885.11</v>
      </c>
      <c r="E505">
        <v>-46.939</v>
      </c>
      <c r="F505">
        <v>-107.458</v>
      </c>
      <c r="G505">
        <v>83.873000000000005</v>
      </c>
      <c r="I505">
        <v>-8.157</v>
      </c>
      <c r="J505">
        <v>2498.29</v>
      </c>
      <c r="K505">
        <v>4.8019999999999996</v>
      </c>
      <c r="L505">
        <v>-43.243000000000002</v>
      </c>
      <c r="M505">
        <v>464.40899999999999</v>
      </c>
      <c r="N505">
        <v>11.483000000000001</v>
      </c>
      <c r="O505">
        <v>-0.99</v>
      </c>
      <c r="P505">
        <v>-1.038</v>
      </c>
      <c r="Q505">
        <v>-0.55100000000000005</v>
      </c>
      <c r="R505">
        <v>-2.9000000000000001E-2</v>
      </c>
      <c r="S505">
        <v>0.218</v>
      </c>
      <c r="T505">
        <v>0.39200000000000002</v>
      </c>
      <c r="U505">
        <v>0.16700000000000001</v>
      </c>
      <c r="V505">
        <v>0.11700000000000001</v>
      </c>
      <c r="W505">
        <v>1072.213</v>
      </c>
      <c r="X505">
        <v>399.82900000000001</v>
      </c>
      <c r="Y505">
        <v>830.48500000000001</v>
      </c>
      <c r="Z505">
        <v>90.343000000000004</v>
      </c>
    </row>
    <row r="506" spans="1:26" x14ac:dyDescent="0.25">
      <c r="A506">
        <v>501</v>
      </c>
      <c r="B506">
        <v>501</v>
      </c>
      <c r="C506">
        <v>820.02700000000004</v>
      </c>
      <c r="D506">
        <v>885.11</v>
      </c>
      <c r="E506">
        <v>-46.939</v>
      </c>
      <c r="F506">
        <v>-107.938</v>
      </c>
      <c r="G506">
        <v>85.302000000000007</v>
      </c>
      <c r="I506">
        <v>-9.1170000000000009</v>
      </c>
      <c r="J506">
        <v>2500.674</v>
      </c>
      <c r="K506">
        <v>5.7629999999999999</v>
      </c>
      <c r="L506">
        <v>-42.762999999999998</v>
      </c>
      <c r="M506">
        <v>468.69299999999998</v>
      </c>
      <c r="N506">
        <v>13.397</v>
      </c>
      <c r="O506">
        <v>-0.999</v>
      </c>
      <c r="P506">
        <v>-1.038</v>
      </c>
      <c r="Q506">
        <v>-0.55100000000000005</v>
      </c>
      <c r="R506">
        <v>-2.9000000000000001E-2</v>
      </c>
      <c r="S506">
        <v>0.22800000000000001</v>
      </c>
      <c r="T506">
        <v>0.38100000000000001</v>
      </c>
      <c r="U506">
        <v>0.16</v>
      </c>
      <c r="V506">
        <v>0.11700000000000001</v>
      </c>
      <c r="W506">
        <v>1072.519</v>
      </c>
      <c r="X506">
        <v>400.44</v>
      </c>
      <c r="Y506">
        <v>830.79</v>
      </c>
      <c r="Z506">
        <v>90.647999999999996</v>
      </c>
    </row>
    <row r="507" spans="1:26" x14ac:dyDescent="0.25">
      <c r="A507">
        <v>502</v>
      </c>
      <c r="B507">
        <v>502</v>
      </c>
      <c r="C507">
        <v>821.46500000000003</v>
      </c>
      <c r="D507">
        <v>885.11</v>
      </c>
      <c r="E507">
        <v>-46.46</v>
      </c>
      <c r="F507">
        <v>-106.979</v>
      </c>
      <c r="G507">
        <v>85.778999999999996</v>
      </c>
      <c r="I507">
        <v>-8.157</v>
      </c>
      <c r="J507">
        <v>2506.395</v>
      </c>
      <c r="K507">
        <v>5.282</v>
      </c>
      <c r="L507">
        <v>-42.281999999999996</v>
      </c>
      <c r="M507">
        <v>488.68799999999999</v>
      </c>
      <c r="N507">
        <v>17.225000000000001</v>
      </c>
      <c r="O507">
        <v>-0.99</v>
      </c>
      <c r="P507">
        <v>-1.034</v>
      </c>
      <c r="Q507">
        <v>-0.55100000000000005</v>
      </c>
      <c r="R507">
        <v>-2.4E-2</v>
      </c>
      <c r="S507">
        <v>0.223</v>
      </c>
      <c r="T507">
        <v>0.38600000000000001</v>
      </c>
      <c r="U507">
        <v>0.16400000000000001</v>
      </c>
      <c r="V507">
        <v>0.11700000000000001</v>
      </c>
      <c r="W507">
        <v>1071.9079999999999</v>
      </c>
      <c r="X507">
        <v>400.44</v>
      </c>
      <c r="Y507">
        <v>820.71799999999996</v>
      </c>
      <c r="Z507">
        <v>90.343000000000004</v>
      </c>
    </row>
    <row r="508" spans="1:26" x14ac:dyDescent="0.25">
      <c r="A508">
        <v>503</v>
      </c>
      <c r="B508">
        <v>503</v>
      </c>
      <c r="C508">
        <v>822.90300000000002</v>
      </c>
      <c r="D508">
        <v>886.07100000000003</v>
      </c>
      <c r="E508">
        <v>-46.46</v>
      </c>
      <c r="F508">
        <v>-106.499</v>
      </c>
      <c r="G508">
        <v>85.302000000000007</v>
      </c>
      <c r="I508">
        <v>-8.6370000000000005</v>
      </c>
      <c r="J508">
        <v>2503.0569999999998</v>
      </c>
      <c r="K508">
        <v>4.8019999999999996</v>
      </c>
      <c r="L508">
        <v>-42.281999999999996</v>
      </c>
      <c r="M508">
        <v>496.78100000000001</v>
      </c>
      <c r="N508">
        <v>19.617000000000001</v>
      </c>
      <c r="O508">
        <v>-0.99</v>
      </c>
      <c r="P508">
        <v>-1.034</v>
      </c>
      <c r="Q508">
        <v>-0.55600000000000005</v>
      </c>
      <c r="R508">
        <v>-2.4E-2</v>
      </c>
      <c r="S508">
        <v>0.218</v>
      </c>
      <c r="T508">
        <v>0.39200000000000002</v>
      </c>
      <c r="U508">
        <v>0.16700000000000001</v>
      </c>
      <c r="V508">
        <v>0.11700000000000001</v>
      </c>
      <c r="W508">
        <v>1072.519</v>
      </c>
      <c r="X508">
        <v>400.13400000000001</v>
      </c>
      <c r="Y508">
        <v>820.71799999999996</v>
      </c>
      <c r="Z508">
        <v>90.037999999999997</v>
      </c>
    </row>
    <row r="509" spans="1:26" x14ac:dyDescent="0.25">
      <c r="A509">
        <v>504</v>
      </c>
      <c r="B509">
        <v>504</v>
      </c>
      <c r="C509">
        <v>821.46500000000003</v>
      </c>
      <c r="D509">
        <v>884.15</v>
      </c>
      <c r="E509">
        <v>-46.46</v>
      </c>
      <c r="F509">
        <v>-106.979</v>
      </c>
      <c r="G509">
        <v>85.778999999999996</v>
      </c>
      <c r="I509">
        <v>-7.6769999999999996</v>
      </c>
      <c r="J509">
        <v>2499.2429999999999</v>
      </c>
      <c r="K509">
        <v>5.282</v>
      </c>
      <c r="L509">
        <v>-42.281999999999996</v>
      </c>
      <c r="M509">
        <v>479.16699999999997</v>
      </c>
      <c r="N509">
        <v>15.79</v>
      </c>
      <c r="O509">
        <v>-0.99</v>
      </c>
      <c r="P509">
        <v>-1.038</v>
      </c>
      <c r="Q509">
        <v>-0.55100000000000005</v>
      </c>
      <c r="R509">
        <v>-3.4000000000000002E-2</v>
      </c>
      <c r="S509">
        <v>0.223</v>
      </c>
      <c r="T509">
        <v>0.39200000000000002</v>
      </c>
      <c r="U509">
        <v>0.16</v>
      </c>
      <c r="V509">
        <v>0.113</v>
      </c>
      <c r="W509">
        <v>1067.0250000000001</v>
      </c>
      <c r="X509">
        <v>393.42</v>
      </c>
      <c r="Y509">
        <v>820.71799999999996</v>
      </c>
      <c r="Z509">
        <v>90.343000000000004</v>
      </c>
    </row>
    <row r="510" spans="1:26" x14ac:dyDescent="0.25">
      <c r="A510">
        <v>505</v>
      </c>
      <c r="B510">
        <v>505</v>
      </c>
      <c r="C510">
        <v>820.02700000000004</v>
      </c>
      <c r="D510">
        <v>882.71</v>
      </c>
      <c r="E510">
        <v>-45.981000000000002</v>
      </c>
      <c r="F510">
        <v>-106.499</v>
      </c>
      <c r="G510">
        <v>85.302000000000007</v>
      </c>
      <c r="I510">
        <v>-7.6769999999999996</v>
      </c>
      <c r="J510">
        <v>2500.674</v>
      </c>
      <c r="K510">
        <v>4.8019999999999996</v>
      </c>
      <c r="L510">
        <v>-42.281999999999996</v>
      </c>
      <c r="M510">
        <v>474.40600000000001</v>
      </c>
      <c r="N510">
        <v>13.875999999999999</v>
      </c>
      <c r="O510">
        <v>-0.99</v>
      </c>
      <c r="P510">
        <v>-1.038</v>
      </c>
      <c r="Q510">
        <v>-0.54600000000000004</v>
      </c>
      <c r="R510">
        <v>-3.4000000000000002E-2</v>
      </c>
      <c r="S510">
        <v>0.223</v>
      </c>
      <c r="T510">
        <v>0.38600000000000001</v>
      </c>
      <c r="U510">
        <v>0.16400000000000001</v>
      </c>
      <c r="V510">
        <v>0.11700000000000001</v>
      </c>
      <c r="W510">
        <v>1063.057</v>
      </c>
      <c r="X510">
        <v>390.36700000000002</v>
      </c>
      <c r="Y510">
        <v>820.41300000000001</v>
      </c>
      <c r="Z510">
        <v>90.343000000000004</v>
      </c>
    </row>
    <row r="511" spans="1:26" x14ac:dyDescent="0.25">
      <c r="A511">
        <v>506</v>
      </c>
      <c r="B511">
        <v>506</v>
      </c>
      <c r="C511">
        <v>818.58900000000006</v>
      </c>
      <c r="D511">
        <v>882.71</v>
      </c>
      <c r="E511">
        <v>-44.543999999999997</v>
      </c>
      <c r="F511">
        <v>-106.979</v>
      </c>
      <c r="G511">
        <v>85.302000000000007</v>
      </c>
      <c r="I511">
        <v>-8.157</v>
      </c>
      <c r="J511">
        <v>2501.627</v>
      </c>
      <c r="K511">
        <v>5.7629999999999999</v>
      </c>
      <c r="L511">
        <v>-43.243000000000002</v>
      </c>
      <c r="M511">
        <v>471.07400000000001</v>
      </c>
      <c r="N511">
        <v>12.919</v>
      </c>
      <c r="O511">
        <v>-0.98</v>
      </c>
      <c r="P511">
        <v>-1.038</v>
      </c>
      <c r="Q511">
        <v>-0.55600000000000005</v>
      </c>
      <c r="R511">
        <v>-2.9000000000000001E-2</v>
      </c>
      <c r="S511">
        <v>0.218</v>
      </c>
      <c r="T511">
        <v>0.39200000000000002</v>
      </c>
      <c r="U511">
        <v>0.16400000000000001</v>
      </c>
      <c r="V511">
        <v>0.113</v>
      </c>
      <c r="W511">
        <v>1062.4469999999999</v>
      </c>
      <c r="X511">
        <v>390.36700000000002</v>
      </c>
      <c r="Y511">
        <v>820.41300000000001</v>
      </c>
      <c r="Z511">
        <v>84.239000000000004</v>
      </c>
    </row>
    <row r="512" spans="1:26" x14ac:dyDescent="0.25">
      <c r="A512">
        <v>507</v>
      </c>
      <c r="B512">
        <v>507</v>
      </c>
      <c r="C512">
        <v>820.50699999999995</v>
      </c>
      <c r="D512">
        <v>882.22900000000004</v>
      </c>
      <c r="E512">
        <v>-44.543999999999997</v>
      </c>
      <c r="F512">
        <v>-105.54</v>
      </c>
      <c r="G512">
        <v>84.825999999999993</v>
      </c>
      <c r="I512">
        <v>-8.157</v>
      </c>
      <c r="J512">
        <v>2504.9650000000001</v>
      </c>
      <c r="K512">
        <v>5.282</v>
      </c>
      <c r="L512">
        <v>-42.281999999999996</v>
      </c>
      <c r="M512">
        <v>485.83199999999999</v>
      </c>
      <c r="N512">
        <v>16.268000000000001</v>
      </c>
      <c r="O512">
        <v>-0.99</v>
      </c>
      <c r="P512">
        <v>-1.034</v>
      </c>
      <c r="Q512">
        <v>-0.55600000000000005</v>
      </c>
      <c r="R512">
        <v>-3.4000000000000002E-2</v>
      </c>
      <c r="S512">
        <v>0.218</v>
      </c>
      <c r="T512">
        <v>0.375</v>
      </c>
      <c r="U512">
        <v>0.16</v>
      </c>
      <c r="V512">
        <v>0.113</v>
      </c>
      <c r="W512">
        <v>1062.752</v>
      </c>
      <c r="X512">
        <v>390.673</v>
      </c>
      <c r="Y512">
        <v>820.41300000000001</v>
      </c>
      <c r="Z512">
        <v>85.765000000000001</v>
      </c>
    </row>
    <row r="513" spans="1:26" x14ac:dyDescent="0.25">
      <c r="A513">
        <v>508</v>
      </c>
      <c r="B513">
        <v>508</v>
      </c>
      <c r="C513">
        <v>820.02700000000004</v>
      </c>
      <c r="D513">
        <v>881.26900000000001</v>
      </c>
      <c r="E513">
        <v>-45.502000000000002</v>
      </c>
      <c r="F513">
        <v>-105.54</v>
      </c>
      <c r="G513">
        <v>85.302000000000007</v>
      </c>
      <c r="I513">
        <v>-8.157</v>
      </c>
      <c r="J513">
        <v>2506.8719999999998</v>
      </c>
      <c r="K513">
        <v>5.282</v>
      </c>
      <c r="L513">
        <v>-42.762999999999998</v>
      </c>
      <c r="M513">
        <v>494.40100000000001</v>
      </c>
      <c r="N513">
        <v>18.181999999999999</v>
      </c>
      <c r="O513">
        <v>-0.98</v>
      </c>
      <c r="P513">
        <v>-1.034</v>
      </c>
      <c r="Q513">
        <v>-0.54600000000000004</v>
      </c>
      <c r="R513">
        <v>-2.4E-2</v>
      </c>
      <c r="S513">
        <v>0.223</v>
      </c>
      <c r="T513">
        <v>0.38600000000000001</v>
      </c>
      <c r="U513">
        <v>0.16700000000000001</v>
      </c>
      <c r="V513">
        <v>0.113</v>
      </c>
      <c r="W513">
        <v>1062.752</v>
      </c>
      <c r="X513">
        <v>390.36700000000002</v>
      </c>
      <c r="Y513">
        <v>818.27599999999995</v>
      </c>
      <c r="Z513">
        <v>86.680999999999997</v>
      </c>
    </row>
    <row r="514" spans="1:26" x14ac:dyDescent="0.25">
      <c r="A514">
        <v>509</v>
      </c>
      <c r="B514">
        <v>509</v>
      </c>
      <c r="C514">
        <v>819.548</v>
      </c>
      <c r="D514">
        <v>881.74900000000002</v>
      </c>
      <c r="E514">
        <v>-45.981000000000002</v>
      </c>
      <c r="F514">
        <v>-105.06</v>
      </c>
      <c r="G514">
        <v>84.825999999999993</v>
      </c>
      <c r="I514">
        <v>-8.157</v>
      </c>
      <c r="J514">
        <v>2506.8719999999998</v>
      </c>
      <c r="K514">
        <v>4.8019999999999996</v>
      </c>
      <c r="L514">
        <v>-42.281999999999996</v>
      </c>
      <c r="M514">
        <v>498.68599999999998</v>
      </c>
      <c r="N514">
        <v>19.617000000000001</v>
      </c>
      <c r="O514">
        <v>-0.98499999999999999</v>
      </c>
      <c r="P514">
        <v>-1.0289999999999999</v>
      </c>
      <c r="Q514">
        <v>-0.54600000000000004</v>
      </c>
      <c r="R514">
        <v>-3.4000000000000002E-2</v>
      </c>
      <c r="S514">
        <v>0.22800000000000001</v>
      </c>
      <c r="T514">
        <v>0.38600000000000001</v>
      </c>
      <c r="U514">
        <v>0.16400000000000001</v>
      </c>
      <c r="V514">
        <v>0.121</v>
      </c>
      <c r="W514">
        <v>1062.4469999999999</v>
      </c>
      <c r="X514">
        <v>390.36700000000002</v>
      </c>
      <c r="Y514">
        <v>810.95100000000002</v>
      </c>
      <c r="Z514">
        <v>81.186999999999998</v>
      </c>
    </row>
    <row r="515" spans="1:26" x14ac:dyDescent="0.25">
      <c r="A515">
        <v>510</v>
      </c>
      <c r="B515">
        <v>510</v>
      </c>
      <c r="C515">
        <v>820.02700000000004</v>
      </c>
      <c r="D515">
        <v>881.26900000000001</v>
      </c>
      <c r="E515">
        <v>-45.023000000000003</v>
      </c>
      <c r="F515">
        <v>-105.06</v>
      </c>
      <c r="G515">
        <v>84.349000000000004</v>
      </c>
      <c r="I515">
        <v>-8.6370000000000005</v>
      </c>
      <c r="J515">
        <v>2505.4409999999998</v>
      </c>
      <c r="K515">
        <v>4.8019999999999996</v>
      </c>
      <c r="L515">
        <v>-41.802</v>
      </c>
      <c r="M515">
        <v>498.68599999999998</v>
      </c>
      <c r="N515">
        <v>19.138999999999999</v>
      </c>
      <c r="O515">
        <v>-0.99</v>
      </c>
      <c r="P515">
        <v>-1.0289999999999999</v>
      </c>
      <c r="Q515">
        <v>-0.54600000000000004</v>
      </c>
      <c r="R515">
        <v>-2.9000000000000001E-2</v>
      </c>
      <c r="S515">
        <v>0.22800000000000001</v>
      </c>
      <c r="T515">
        <v>0.38100000000000001</v>
      </c>
      <c r="U515">
        <v>0.16400000000000001</v>
      </c>
      <c r="V515">
        <v>0.11700000000000001</v>
      </c>
      <c r="W515">
        <v>1052.9849999999999</v>
      </c>
      <c r="X515">
        <v>390.06200000000001</v>
      </c>
      <c r="Y515">
        <v>810.64599999999996</v>
      </c>
      <c r="Z515">
        <v>81.186999999999998</v>
      </c>
    </row>
    <row r="516" spans="1:26" x14ac:dyDescent="0.25">
      <c r="A516">
        <v>511</v>
      </c>
      <c r="B516">
        <v>511</v>
      </c>
      <c r="C516">
        <v>818.58900000000006</v>
      </c>
      <c r="D516">
        <v>880.30899999999997</v>
      </c>
      <c r="E516">
        <v>-44.543999999999997</v>
      </c>
      <c r="F516">
        <v>-105.06</v>
      </c>
      <c r="G516">
        <v>84.825999999999993</v>
      </c>
      <c r="I516">
        <v>-7.1970000000000001</v>
      </c>
      <c r="J516">
        <v>2505.4409999999998</v>
      </c>
      <c r="K516">
        <v>4.8019999999999996</v>
      </c>
      <c r="L516">
        <v>-42.281999999999996</v>
      </c>
      <c r="M516">
        <v>498.68599999999998</v>
      </c>
      <c r="N516">
        <v>19.138999999999999</v>
      </c>
      <c r="O516">
        <v>-0.98499999999999999</v>
      </c>
      <c r="P516">
        <v>-1.0289999999999999</v>
      </c>
      <c r="Q516">
        <v>-0.55100000000000005</v>
      </c>
      <c r="R516">
        <v>-2.9000000000000001E-2</v>
      </c>
      <c r="S516">
        <v>0.22800000000000001</v>
      </c>
      <c r="T516">
        <v>0.38600000000000001</v>
      </c>
      <c r="U516">
        <v>0.16400000000000001</v>
      </c>
      <c r="V516">
        <v>0.113</v>
      </c>
      <c r="W516">
        <v>1052.375</v>
      </c>
      <c r="X516">
        <v>390.36700000000002</v>
      </c>
      <c r="Y516">
        <v>810.34100000000001</v>
      </c>
      <c r="Z516">
        <v>85.46</v>
      </c>
    </row>
    <row r="517" spans="1:26" x14ac:dyDescent="0.25">
      <c r="A517">
        <v>512</v>
      </c>
      <c r="B517">
        <v>512</v>
      </c>
      <c r="C517">
        <v>817.63</v>
      </c>
      <c r="D517">
        <v>880.30899999999997</v>
      </c>
      <c r="E517">
        <v>-45.023000000000003</v>
      </c>
      <c r="F517">
        <v>-104.58</v>
      </c>
      <c r="G517">
        <v>85.302000000000007</v>
      </c>
      <c r="I517">
        <v>-8.157</v>
      </c>
      <c r="J517">
        <v>2503.5340000000001</v>
      </c>
      <c r="K517">
        <v>5.282</v>
      </c>
      <c r="L517">
        <v>-42.281999999999996</v>
      </c>
      <c r="M517">
        <v>493.92500000000001</v>
      </c>
      <c r="N517">
        <v>18.181999999999999</v>
      </c>
      <c r="O517">
        <v>-0.98499999999999999</v>
      </c>
      <c r="P517">
        <v>-1.034</v>
      </c>
      <c r="Q517">
        <v>-0.54200000000000004</v>
      </c>
      <c r="R517">
        <v>-2.4E-2</v>
      </c>
      <c r="S517">
        <v>0.223</v>
      </c>
      <c r="T517">
        <v>0.38600000000000001</v>
      </c>
      <c r="U517">
        <v>0.16</v>
      </c>
      <c r="V517">
        <v>0.121</v>
      </c>
      <c r="W517">
        <v>1052.68</v>
      </c>
      <c r="X517">
        <v>390.36700000000002</v>
      </c>
      <c r="Y517">
        <v>810.95100000000002</v>
      </c>
      <c r="Z517">
        <v>80.881</v>
      </c>
    </row>
    <row r="518" spans="1:26" x14ac:dyDescent="0.25">
      <c r="A518">
        <v>513</v>
      </c>
      <c r="B518">
        <v>513</v>
      </c>
      <c r="C518">
        <v>816.19200000000001</v>
      </c>
      <c r="D518">
        <v>879.34900000000005</v>
      </c>
      <c r="E518">
        <v>-45.502000000000002</v>
      </c>
      <c r="F518">
        <v>-104.58</v>
      </c>
      <c r="G518">
        <v>83.873000000000005</v>
      </c>
      <c r="I518">
        <v>-7.1970000000000001</v>
      </c>
      <c r="J518">
        <v>2500.1970000000001</v>
      </c>
      <c r="K518">
        <v>4.8019999999999996</v>
      </c>
      <c r="L518">
        <v>-41.802</v>
      </c>
      <c r="M518">
        <v>484.87900000000002</v>
      </c>
      <c r="N518">
        <v>16.747</v>
      </c>
      <c r="O518">
        <v>-0.99</v>
      </c>
      <c r="P518">
        <v>-1.024</v>
      </c>
      <c r="Q518">
        <v>-0.54600000000000004</v>
      </c>
      <c r="R518">
        <v>-2.4E-2</v>
      </c>
      <c r="S518">
        <v>0.223</v>
      </c>
      <c r="T518">
        <v>0.38100000000000001</v>
      </c>
      <c r="U518">
        <v>0.16400000000000001</v>
      </c>
      <c r="V518">
        <v>0.11700000000000001</v>
      </c>
      <c r="W518">
        <v>1052.375</v>
      </c>
      <c r="X518">
        <v>390.97800000000001</v>
      </c>
      <c r="Y518">
        <v>810.64599999999996</v>
      </c>
      <c r="Z518">
        <v>80.271000000000001</v>
      </c>
    </row>
    <row r="519" spans="1:26" x14ac:dyDescent="0.25">
      <c r="A519">
        <v>514</v>
      </c>
      <c r="B519">
        <v>514</v>
      </c>
      <c r="C519">
        <v>813.31600000000003</v>
      </c>
      <c r="D519">
        <v>876.46799999999996</v>
      </c>
      <c r="E519">
        <v>-44.543999999999997</v>
      </c>
      <c r="F519">
        <v>-104.58</v>
      </c>
      <c r="G519">
        <v>84.349000000000004</v>
      </c>
      <c r="I519">
        <v>-8.157</v>
      </c>
      <c r="J519">
        <v>2493.9989999999998</v>
      </c>
      <c r="K519">
        <v>5.282</v>
      </c>
      <c r="L519">
        <v>-42.281999999999996</v>
      </c>
      <c r="M519">
        <v>466.31299999999999</v>
      </c>
      <c r="N519">
        <v>12.44</v>
      </c>
      <c r="O519">
        <v>-0.98</v>
      </c>
      <c r="P519">
        <v>-1.0189999999999999</v>
      </c>
      <c r="Q519">
        <v>-0.54600000000000004</v>
      </c>
      <c r="R519">
        <v>-3.4000000000000002E-2</v>
      </c>
      <c r="S519">
        <v>0.218</v>
      </c>
      <c r="T519">
        <v>0.38600000000000001</v>
      </c>
      <c r="U519">
        <v>0.16</v>
      </c>
      <c r="V519">
        <v>0.113</v>
      </c>
      <c r="W519">
        <v>1052.9849999999999</v>
      </c>
      <c r="X519">
        <v>390.06200000000001</v>
      </c>
      <c r="Y519">
        <v>810.95100000000002</v>
      </c>
      <c r="Z519">
        <v>80.881</v>
      </c>
    </row>
    <row r="520" spans="1:26" x14ac:dyDescent="0.25">
      <c r="A520">
        <v>515</v>
      </c>
      <c r="B520">
        <v>515</v>
      </c>
      <c r="C520">
        <v>814.27499999999998</v>
      </c>
      <c r="D520">
        <v>876.46799999999996</v>
      </c>
      <c r="E520">
        <v>-45.023000000000003</v>
      </c>
      <c r="F520">
        <v>-104.101</v>
      </c>
      <c r="G520">
        <v>84.349000000000004</v>
      </c>
      <c r="I520">
        <v>-7.1970000000000001</v>
      </c>
      <c r="J520">
        <v>2501.15</v>
      </c>
      <c r="K520">
        <v>5.282</v>
      </c>
      <c r="L520">
        <v>-42.281999999999996</v>
      </c>
      <c r="M520">
        <v>477.262</v>
      </c>
      <c r="N520">
        <v>14.833</v>
      </c>
      <c r="O520">
        <v>-0.98</v>
      </c>
      <c r="P520">
        <v>-1.0289999999999999</v>
      </c>
      <c r="Q520">
        <v>-0.54600000000000004</v>
      </c>
      <c r="R520">
        <v>-2.9000000000000001E-2</v>
      </c>
      <c r="S520">
        <v>0.223</v>
      </c>
      <c r="T520">
        <v>0.38100000000000001</v>
      </c>
      <c r="U520">
        <v>0.16700000000000001</v>
      </c>
      <c r="V520">
        <v>0.11700000000000001</v>
      </c>
      <c r="W520">
        <v>1042.913</v>
      </c>
      <c r="X520">
        <v>390.06200000000001</v>
      </c>
      <c r="Y520">
        <v>810.64599999999996</v>
      </c>
      <c r="Z520">
        <v>80.881</v>
      </c>
    </row>
    <row r="521" spans="1:26" x14ac:dyDescent="0.25">
      <c r="A521">
        <v>516</v>
      </c>
      <c r="B521">
        <v>516</v>
      </c>
      <c r="C521">
        <v>810.91899999999998</v>
      </c>
      <c r="D521">
        <v>875.50699999999995</v>
      </c>
      <c r="E521">
        <v>-44.064999999999998</v>
      </c>
      <c r="F521">
        <v>-104.58</v>
      </c>
      <c r="G521">
        <v>83.396000000000001</v>
      </c>
      <c r="I521">
        <v>-8.157</v>
      </c>
      <c r="J521">
        <v>2495.9059999999999</v>
      </c>
      <c r="K521">
        <v>4.3220000000000001</v>
      </c>
      <c r="L521">
        <v>-41.802</v>
      </c>
      <c r="M521">
        <v>461.077</v>
      </c>
      <c r="N521">
        <v>10.048</v>
      </c>
      <c r="O521">
        <v>-0.97</v>
      </c>
      <c r="P521">
        <v>-1.024</v>
      </c>
      <c r="Q521">
        <v>-0.54600000000000004</v>
      </c>
      <c r="R521">
        <v>-2.9000000000000001E-2</v>
      </c>
      <c r="S521">
        <v>0.223</v>
      </c>
      <c r="T521">
        <v>0.38100000000000001</v>
      </c>
      <c r="U521">
        <v>0.157</v>
      </c>
      <c r="V521">
        <v>0.113</v>
      </c>
      <c r="W521">
        <v>1042.3030000000001</v>
      </c>
      <c r="X521">
        <v>390.673</v>
      </c>
      <c r="Y521">
        <v>806.98299999999995</v>
      </c>
      <c r="Z521">
        <v>80.575999999999993</v>
      </c>
    </row>
    <row r="522" spans="1:26" x14ac:dyDescent="0.25">
      <c r="A522">
        <v>517</v>
      </c>
      <c r="B522">
        <v>517</v>
      </c>
      <c r="C522">
        <v>816.19200000000001</v>
      </c>
      <c r="D522">
        <v>877.90800000000002</v>
      </c>
      <c r="E522">
        <v>-44.543999999999997</v>
      </c>
      <c r="F522">
        <v>-103.14100000000001</v>
      </c>
      <c r="G522">
        <v>86.254999999999995</v>
      </c>
      <c r="I522">
        <v>-8.157</v>
      </c>
      <c r="J522">
        <v>2516.884</v>
      </c>
      <c r="K522">
        <v>5.282</v>
      </c>
      <c r="L522">
        <v>-41.322000000000003</v>
      </c>
      <c r="M522">
        <v>526.77499999999998</v>
      </c>
      <c r="N522">
        <v>24.402000000000001</v>
      </c>
      <c r="O522">
        <v>-0.98</v>
      </c>
      <c r="P522">
        <v>-1.024</v>
      </c>
      <c r="Q522">
        <v>-0.54200000000000004</v>
      </c>
      <c r="R522">
        <v>-3.4000000000000002E-2</v>
      </c>
      <c r="S522">
        <v>0.218</v>
      </c>
      <c r="T522">
        <v>0.38100000000000001</v>
      </c>
      <c r="U522">
        <v>0.157</v>
      </c>
      <c r="V522">
        <v>0.113</v>
      </c>
      <c r="W522">
        <v>1042.3030000000001</v>
      </c>
      <c r="X522">
        <v>390.97800000000001</v>
      </c>
      <c r="Y522">
        <v>800.87900000000002</v>
      </c>
      <c r="Z522">
        <v>80.575999999999993</v>
      </c>
    </row>
    <row r="523" spans="1:26" x14ac:dyDescent="0.25">
      <c r="A523">
        <v>518</v>
      </c>
      <c r="B523">
        <v>518</v>
      </c>
      <c r="C523">
        <v>816.19200000000001</v>
      </c>
      <c r="D523">
        <v>876.94799999999998</v>
      </c>
      <c r="E523">
        <v>-44.064999999999998</v>
      </c>
      <c r="F523">
        <v>-102.66200000000001</v>
      </c>
      <c r="G523">
        <v>84.825999999999993</v>
      </c>
      <c r="I523">
        <v>-8.157</v>
      </c>
      <c r="J523">
        <v>2513.0700000000002</v>
      </c>
      <c r="K523">
        <v>5.282</v>
      </c>
      <c r="L523">
        <v>-41.802</v>
      </c>
      <c r="M523">
        <v>520.58600000000001</v>
      </c>
      <c r="N523">
        <v>23.923999999999999</v>
      </c>
      <c r="O523">
        <v>-0.97499999999999998</v>
      </c>
      <c r="P523">
        <v>-1.0289999999999999</v>
      </c>
      <c r="Q523">
        <v>-0.54600000000000004</v>
      </c>
      <c r="R523">
        <v>-2.9000000000000001E-2</v>
      </c>
      <c r="S523">
        <v>0.223</v>
      </c>
      <c r="T523">
        <v>0.38100000000000001</v>
      </c>
      <c r="U523">
        <v>0.157</v>
      </c>
      <c r="V523">
        <v>0.11700000000000001</v>
      </c>
      <c r="W523">
        <v>1042.3030000000001</v>
      </c>
      <c r="X523">
        <v>380.29500000000002</v>
      </c>
      <c r="Y523">
        <v>800.87900000000002</v>
      </c>
      <c r="Z523">
        <v>80.271000000000001</v>
      </c>
    </row>
    <row r="524" spans="1:26" x14ac:dyDescent="0.25">
      <c r="A524">
        <v>519</v>
      </c>
      <c r="B524">
        <v>519</v>
      </c>
      <c r="C524">
        <v>812.35699999999997</v>
      </c>
      <c r="D524">
        <v>876.46799999999996</v>
      </c>
      <c r="E524">
        <v>-43.585999999999999</v>
      </c>
      <c r="F524">
        <v>-102.182</v>
      </c>
      <c r="G524">
        <v>83.396000000000001</v>
      </c>
      <c r="I524">
        <v>-8.157</v>
      </c>
      <c r="J524">
        <v>2501.627</v>
      </c>
      <c r="K524">
        <v>4.3220000000000001</v>
      </c>
      <c r="L524">
        <v>-41.802</v>
      </c>
      <c r="M524">
        <v>491.06799999999998</v>
      </c>
      <c r="N524">
        <v>17.704000000000001</v>
      </c>
      <c r="O524">
        <v>-0.98</v>
      </c>
      <c r="P524">
        <v>-1.0289999999999999</v>
      </c>
      <c r="Q524">
        <v>-0.54200000000000004</v>
      </c>
      <c r="R524">
        <v>-2.9000000000000001E-2</v>
      </c>
      <c r="S524">
        <v>0.223</v>
      </c>
      <c r="T524">
        <v>0.38600000000000001</v>
      </c>
      <c r="U524">
        <v>0.16</v>
      </c>
      <c r="V524">
        <v>0.113</v>
      </c>
      <c r="W524">
        <v>1042.6079999999999</v>
      </c>
      <c r="X524">
        <v>380.29500000000002</v>
      </c>
      <c r="Y524">
        <v>800.57399999999996</v>
      </c>
      <c r="Z524">
        <v>80.575999999999993</v>
      </c>
    </row>
    <row r="525" spans="1:26" x14ac:dyDescent="0.25">
      <c r="A525">
        <v>520</v>
      </c>
      <c r="B525">
        <v>520</v>
      </c>
      <c r="C525">
        <v>812.35699999999997</v>
      </c>
      <c r="D525">
        <v>875.02700000000004</v>
      </c>
      <c r="E525">
        <v>-44.064999999999998</v>
      </c>
      <c r="F525">
        <v>-103.14100000000001</v>
      </c>
      <c r="G525">
        <v>84.825999999999993</v>
      </c>
      <c r="I525">
        <v>-7.6769999999999996</v>
      </c>
      <c r="J525">
        <v>2505.9180000000001</v>
      </c>
      <c r="K525">
        <v>4.8019999999999996</v>
      </c>
      <c r="L525">
        <v>-41.802</v>
      </c>
      <c r="M525">
        <v>493.44900000000001</v>
      </c>
      <c r="N525">
        <v>18.66</v>
      </c>
      <c r="O525">
        <v>-0.98</v>
      </c>
      <c r="P525">
        <v>-1.0149999999999999</v>
      </c>
      <c r="Q525">
        <v>-0.54600000000000004</v>
      </c>
      <c r="R525">
        <v>-2.4E-2</v>
      </c>
      <c r="S525">
        <v>0.218</v>
      </c>
      <c r="T525">
        <v>0.38100000000000001</v>
      </c>
      <c r="U525">
        <v>0.16</v>
      </c>
      <c r="V525">
        <v>0.113</v>
      </c>
      <c r="W525">
        <v>1034.0619999999999</v>
      </c>
      <c r="X525">
        <v>380.29500000000002</v>
      </c>
      <c r="Y525">
        <v>800.87900000000002</v>
      </c>
      <c r="Z525">
        <v>80.271000000000001</v>
      </c>
    </row>
    <row r="526" spans="1:26" x14ac:dyDescent="0.25">
      <c r="A526">
        <v>521</v>
      </c>
      <c r="B526">
        <v>521</v>
      </c>
      <c r="C526">
        <v>813.79499999999996</v>
      </c>
      <c r="D526">
        <v>875.50699999999995</v>
      </c>
      <c r="E526">
        <v>-43.585999999999999</v>
      </c>
      <c r="F526">
        <v>-101.702</v>
      </c>
      <c r="G526">
        <v>85.302000000000007</v>
      </c>
      <c r="I526">
        <v>-8.157</v>
      </c>
      <c r="J526">
        <v>2518.7919999999999</v>
      </c>
      <c r="K526">
        <v>5.282</v>
      </c>
      <c r="L526">
        <v>-41.802</v>
      </c>
      <c r="M526">
        <v>527.25099999999998</v>
      </c>
      <c r="N526">
        <v>24.402000000000001</v>
      </c>
      <c r="O526">
        <v>-0.97</v>
      </c>
      <c r="P526">
        <v>-1.0189999999999999</v>
      </c>
      <c r="Q526">
        <v>-0.54200000000000004</v>
      </c>
      <c r="R526">
        <v>-3.4000000000000002E-2</v>
      </c>
      <c r="S526">
        <v>0.218</v>
      </c>
      <c r="T526">
        <v>0.375</v>
      </c>
      <c r="U526">
        <v>0.16</v>
      </c>
      <c r="V526">
        <v>0.11</v>
      </c>
      <c r="W526">
        <v>1032.5360000000001</v>
      </c>
      <c r="X526">
        <v>380.29500000000002</v>
      </c>
      <c r="Y526">
        <v>800.57399999999996</v>
      </c>
      <c r="Z526">
        <v>80.575999999999993</v>
      </c>
    </row>
    <row r="527" spans="1:26" x14ac:dyDescent="0.25">
      <c r="A527">
        <v>522</v>
      </c>
      <c r="B527">
        <v>522</v>
      </c>
      <c r="C527">
        <v>813.31600000000003</v>
      </c>
      <c r="D527">
        <v>875.02700000000004</v>
      </c>
      <c r="E527">
        <v>-43.106999999999999</v>
      </c>
      <c r="F527">
        <v>-101.702</v>
      </c>
      <c r="G527">
        <v>85.778999999999996</v>
      </c>
      <c r="I527">
        <v>-7.6769999999999996</v>
      </c>
      <c r="J527">
        <v>2511.163</v>
      </c>
      <c r="K527">
        <v>5.282</v>
      </c>
      <c r="L527">
        <v>-41.802</v>
      </c>
      <c r="M527">
        <v>519.63400000000001</v>
      </c>
      <c r="N527">
        <v>24.402000000000001</v>
      </c>
      <c r="O527">
        <v>-0.97</v>
      </c>
      <c r="P527">
        <v>-1.0189999999999999</v>
      </c>
      <c r="Q527">
        <v>-0.54200000000000004</v>
      </c>
      <c r="R527">
        <v>-2.9000000000000001E-2</v>
      </c>
      <c r="S527">
        <v>0.223</v>
      </c>
      <c r="T527">
        <v>0.38600000000000001</v>
      </c>
      <c r="U527">
        <v>0.157</v>
      </c>
      <c r="V527">
        <v>0.11700000000000001</v>
      </c>
      <c r="W527">
        <v>1031.925</v>
      </c>
      <c r="X527">
        <v>380.29500000000002</v>
      </c>
      <c r="Y527">
        <v>800.57399999999996</v>
      </c>
      <c r="Z527">
        <v>80.271000000000001</v>
      </c>
    </row>
    <row r="528" spans="1:26" x14ac:dyDescent="0.25">
      <c r="A528">
        <v>523</v>
      </c>
      <c r="B528">
        <v>523</v>
      </c>
      <c r="C528">
        <v>815.23299999999995</v>
      </c>
      <c r="D528">
        <v>875.50699999999995</v>
      </c>
      <c r="E528">
        <v>-43.585999999999999</v>
      </c>
      <c r="F528">
        <v>-101.223</v>
      </c>
      <c r="G528">
        <v>86.731999999999999</v>
      </c>
      <c r="I528">
        <v>-7.1970000000000001</v>
      </c>
      <c r="J528">
        <v>2520.6990000000001</v>
      </c>
      <c r="K528">
        <v>5.282</v>
      </c>
      <c r="L528">
        <v>-40.841000000000001</v>
      </c>
      <c r="M528">
        <v>536.774</v>
      </c>
      <c r="N528">
        <v>27.751999999999999</v>
      </c>
      <c r="O528">
        <v>-0.96499999999999997</v>
      </c>
      <c r="P528">
        <v>-1.0189999999999999</v>
      </c>
      <c r="Q528">
        <v>-0.54600000000000004</v>
      </c>
      <c r="R528">
        <v>-2.9000000000000001E-2</v>
      </c>
      <c r="S528">
        <v>0.218</v>
      </c>
      <c r="T528">
        <v>0.38100000000000001</v>
      </c>
      <c r="U528">
        <v>0.16400000000000001</v>
      </c>
      <c r="V528">
        <v>0.113</v>
      </c>
      <c r="W528">
        <v>1032.23</v>
      </c>
      <c r="X528">
        <v>379.99</v>
      </c>
      <c r="Y528">
        <v>800.26900000000001</v>
      </c>
      <c r="Z528">
        <v>80.271000000000001</v>
      </c>
    </row>
    <row r="529" spans="1:26" x14ac:dyDescent="0.25">
      <c r="A529">
        <v>524</v>
      </c>
      <c r="B529">
        <v>524</v>
      </c>
      <c r="C529">
        <v>814.75400000000002</v>
      </c>
      <c r="D529">
        <v>875.50699999999995</v>
      </c>
      <c r="E529">
        <v>-43.585999999999999</v>
      </c>
      <c r="F529">
        <v>-102.182</v>
      </c>
      <c r="G529">
        <v>86.731999999999999</v>
      </c>
      <c r="I529">
        <v>-7.1970000000000001</v>
      </c>
      <c r="J529">
        <v>2514.9769999999999</v>
      </c>
      <c r="K529">
        <v>5.7629999999999999</v>
      </c>
      <c r="L529">
        <v>-41.322000000000003</v>
      </c>
      <c r="M529">
        <v>531.05999999999995</v>
      </c>
      <c r="N529">
        <v>26.795000000000002</v>
      </c>
      <c r="O529">
        <v>-0.97</v>
      </c>
      <c r="P529">
        <v>-1.024</v>
      </c>
      <c r="Q529">
        <v>-0.54200000000000004</v>
      </c>
      <c r="R529">
        <v>-2.9000000000000001E-2</v>
      </c>
      <c r="S529">
        <v>0.223</v>
      </c>
      <c r="T529">
        <v>0.38100000000000001</v>
      </c>
      <c r="U529">
        <v>0.157</v>
      </c>
      <c r="V529">
        <v>0.113</v>
      </c>
      <c r="W529">
        <v>1032.5360000000001</v>
      </c>
      <c r="X529">
        <v>380.601</v>
      </c>
      <c r="Y529">
        <v>790.80700000000002</v>
      </c>
      <c r="Z529">
        <v>80.575999999999993</v>
      </c>
    </row>
    <row r="530" spans="1:26" x14ac:dyDescent="0.25">
      <c r="A530">
        <v>525</v>
      </c>
      <c r="B530">
        <v>525</v>
      </c>
      <c r="C530">
        <v>805.16700000000003</v>
      </c>
      <c r="D530">
        <v>870.70600000000002</v>
      </c>
      <c r="E530">
        <v>-43.106999999999999</v>
      </c>
      <c r="F530">
        <v>-103.14100000000001</v>
      </c>
      <c r="G530">
        <v>84.349000000000004</v>
      </c>
      <c r="I530">
        <v>-7.1970000000000001</v>
      </c>
      <c r="J530">
        <v>2489.7080000000001</v>
      </c>
      <c r="K530">
        <v>5.282</v>
      </c>
      <c r="L530">
        <v>-41.802</v>
      </c>
      <c r="M530">
        <v>451.08</v>
      </c>
      <c r="N530">
        <v>10.048</v>
      </c>
      <c r="O530">
        <v>-0.97</v>
      </c>
      <c r="P530">
        <v>-1.0189999999999999</v>
      </c>
      <c r="Q530">
        <v>-0.53700000000000003</v>
      </c>
      <c r="R530">
        <v>-3.4000000000000002E-2</v>
      </c>
      <c r="S530">
        <v>0.223</v>
      </c>
      <c r="T530">
        <v>0.38100000000000001</v>
      </c>
      <c r="U530">
        <v>0.153</v>
      </c>
      <c r="V530">
        <v>0.11</v>
      </c>
      <c r="W530">
        <v>1032.23</v>
      </c>
      <c r="X530">
        <v>380.29500000000002</v>
      </c>
      <c r="Y530">
        <v>790.197</v>
      </c>
      <c r="Z530">
        <v>80.575999999999993</v>
      </c>
    </row>
    <row r="531" spans="1:26" x14ac:dyDescent="0.25">
      <c r="A531">
        <v>526</v>
      </c>
      <c r="B531">
        <v>526</v>
      </c>
      <c r="C531">
        <v>815.71299999999997</v>
      </c>
      <c r="D531">
        <v>874.06700000000001</v>
      </c>
      <c r="E531">
        <v>-43.585999999999999</v>
      </c>
      <c r="F531">
        <v>-100.26300000000001</v>
      </c>
      <c r="G531">
        <v>87.685000000000002</v>
      </c>
      <c r="I531">
        <v>-6.718</v>
      </c>
      <c r="J531">
        <v>2536.4340000000002</v>
      </c>
      <c r="K531">
        <v>5.282</v>
      </c>
      <c r="L531">
        <v>-41.322000000000003</v>
      </c>
      <c r="M531">
        <v>552.96199999999999</v>
      </c>
      <c r="N531">
        <v>29.666</v>
      </c>
      <c r="O531">
        <v>-0.96499999999999997</v>
      </c>
      <c r="P531">
        <v>-1.0189999999999999</v>
      </c>
      <c r="Q531">
        <v>-0.54600000000000004</v>
      </c>
      <c r="R531">
        <v>-4.3999999999999997E-2</v>
      </c>
      <c r="S531">
        <v>0.223</v>
      </c>
      <c r="T531">
        <v>0.38100000000000001</v>
      </c>
      <c r="U531">
        <v>0.16</v>
      </c>
      <c r="V531">
        <v>0.106</v>
      </c>
      <c r="W531">
        <v>1027.0419999999999</v>
      </c>
      <c r="X531">
        <v>379.99</v>
      </c>
      <c r="Y531">
        <v>790.80700000000002</v>
      </c>
      <c r="Z531">
        <v>80.271000000000001</v>
      </c>
    </row>
    <row r="532" spans="1:26" x14ac:dyDescent="0.25">
      <c r="A532">
        <v>527</v>
      </c>
      <c r="B532">
        <v>527</v>
      </c>
      <c r="C532">
        <v>815.23299999999995</v>
      </c>
      <c r="D532">
        <v>875.50699999999995</v>
      </c>
      <c r="E532">
        <v>-43.585999999999999</v>
      </c>
      <c r="F532">
        <v>-100.74299999999999</v>
      </c>
      <c r="G532">
        <v>87.685000000000002</v>
      </c>
      <c r="I532">
        <v>-7.1970000000000001</v>
      </c>
      <c r="J532">
        <v>2520.2220000000002</v>
      </c>
      <c r="K532">
        <v>4.8019999999999996</v>
      </c>
      <c r="L532">
        <v>-41.322000000000003</v>
      </c>
      <c r="M532">
        <v>543.43899999999996</v>
      </c>
      <c r="N532">
        <v>30.623000000000001</v>
      </c>
      <c r="O532">
        <v>-0.97</v>
      </c>
      <c r="P532">
        <v>-1.0189999999999999</v>
      </c>
      <c r="Q532">
        <v>-0.53700000000000003</v>
      </c>
      <c r="R532">
        <v>-2.9000000000000001E-2</v>
      </c>
      <c r="S532">
        <v>0.223</v>
      </c>
      <c r="T532">
        <v>0.38100000000000001</v>
      </c>
      <c r="U532">
        <v>0.16</v>
      </c>
      <c r="V532">
        <v>0.11</v>
      </c>
      <c r="W532">
        <v>1032.5360000000001</v>
      </c>
      <c r="X532">
        <v>380.601</v>
      </c>
      <c r="Y532">
        <v>789.89099999999996</v>
      </c>
      <c r="Z532">
        <v>80.271000000000001</v>
      </c>
    </row>
    <row r="533" spans="1:26" x14ac:dyDescent="0.25">
      <c r="A533">
        <v>528</v>
      </c>
      <c r="B533">
        <v>528</v>
      </c>
      <c r="C533">
        <v>807.56299999999999</v>
      </c>
      <c r="D533">
        <v>871.18600000000004</v>
      </c>
      <c r="E533">
        <v>-42.628999999999998</v>
      </c>
      <c r="F533">
        <v>-101.702</v>
      </c>
      <c r="G533">
        <v>85.302000000000007</v>
      </c>
      <c r="I533">
        <v>-8.157</v>
      </c>
      <c r="J533">
        <v>2485.893</v>
      </c>
      <c r="K533">
        <v>4.3220000000000001</v>
      </c>
      <c r="L533">
        <v>-41.322000000000003</v>
      </c>
      <c r="M533">
        <v>451.55599999999998</v>
      </c>
      <c r="N533">
        <v>11.005000000000001</v>
      </c>
      <c r="O533">
        <v>-0.97</v>
      </c>
      <c r="P533">
        <v>-1.0189999999999999</v>
      </c>
      <c r="Q533">
        <v>-0.54600000000000004</v>
      </c>
      <c r="R533">
        <v>-3.9E-2</v>
      </c>
      <c r="S533">
        <v>0.218</v>
      </c>
      <c r="T533">
        <v>0.375</v>
      </c>
      <c r="U533">
        <v>0.157</v>
      </c>
      <c r="V533">
        <v>0.113</v>
      </c>
      <c r="W533">
        <v>1031.925</v>
      </c>
      <c r="X533">
        <v>380.29500000000002</v>
      </c>
      <c r="Y533">
        <v>790.80700000000002</v>
      </c>
      <c r="Z533">
        <v>80.575999999999993</v>
      </c>
    </row>
    <row r="534" spans="1:26" x14ac:dyDescent="0.25">
      <c r="A534">
        <v>529</v>
      </c>
      <c r="B534">
        <v>529</v>
      </c>
      <c r="C534">
        <v>805.64599999999996</v>
      </c>
      <c r="D534">
        <v>870.70600000000002</v>
      </c>
      <c r="E534">
        <v>-43.106999999999999</v>
      </c>
      <c r="F534">
        <v>-101.702</v>
      </c>
      <c r="G534">
        <v>85.302000000000007</v>
      </c>
      <c r="I534">
        <v>-7.6769999999999996</v>
      </c>
      <c r="J534">
        <v>2495.9059999999999</v>
      </c>
      <c r="K534">
        <v>4.3220000000000001</v>
      </c>
      <c r="L534">
        <v>-41.322000000000003</v>
      </c>
      <c r="M534">
        <v>463.93299999999999</v>
      </c>
      <c r="N534">
        <v>12.44</v>
      </c>
      <c r="O534">
        <v>-0.97</v>
      </c>
      <c r="P534">
        <v>-1.0189999999999999</v>
      </c>
      <c r="Q534">
        <v>-0.54600000000000004</v>
      </c>
      <c r="R534">
        <v>-2.9000000000000001E-2</v>
      </c>
      <c r="S534">
        <v>0.223</v>
      </c>
      <c r="T534">
        <v>0.38100000000000001</v>
      </c>
      <c r="U534">
        <v>0.16</v>
      </c>
      <c r="V534">
        <v>0.106</v>
      </c>
      <c r="W534">
        <v>1027.0419999999999</v>
      </c>
      <c r="X534">
        <v>379.99</v>
      </c>
      <c r="Y534">
        <v>790.50199999999995</v>
      </c>
      <c r="Z534">
        <v>79.965999999999994</v>
      </c>
    </row>
    <row r="535" spans="1:26" x14ac:dyDescent="0.25">
      <c r="A535">
        <v>530</v>
      </c>
      <c r="B535">
        <v>530</v>
      </c>
      <c r="C535">
        <v>816.19200000000001</v>
      </c>
      <c r="D535">
        <v>880.78899999999999</v>
      </c>
      <c r="E535">
        <v>-48.854999999999997</v>
      </c>
      <c r="F535">
        <v>-107.938</v>
      </c>
      <c r="G535">
        <v>86.254999999999995</v>
      </c>
      <c r="I535">
        <v>-8.6370000000000005</v>
      </c>
      <c r="J535">
        <v>2500.1970000000001</v>
      </c>
      <c r="K535">
        <v>5.7629999999999999</v>
      </c>
      <c r="L535">
        <v>-42.281999999999996</v>
      </c>
      <c r="M535">
        <v>473.45400000000001</v>
      </c>
      <c r="N535">
        <v>11.962</v>
      </c>
      <c r="O535">
        <v>-0.97</v>
      </c>
      <c r="P535">
        <v>-1.0149999999999999</v>
      </c>
      <c r="Q535">
        <v>-0.54200000000000004</v>
      </c>
      <c r="R535">
        <v>-2.9000000000000001E-2</v>
      </c>
      <c r="S535">
        <v>0.21299999999999999</v>
      </c>
      <c r="T535">
        <v>0.38600000000000001</v>
      </c>
      <c r="U535">
        <v>0.157</v>
      </c>
      <c r="V535">
        <v>0.113</v>
      </c>
      <c r="W535">
        <v>1023.6849999999999</v>
      </c>
      <c r="X535">
        <v>379.99</v>
      </c>
      <c r="Y535">
        <v>790.197</v>
      </c>
      <c r="Z535">
        <v>80.575999999999993</v>
      </c>
    </row>
    <row r="536" spans="1:26" x14ac:dyDescent="0.25">
      <c r="A536">
        <v>531</v>
      </c>
      <c r="B536">
        <v>531</v>
      </c>
      <c r="C536">
        <v>870.36500000000001</v>
      </c>
      <c r="D536">
        <v>928.80700000000002</v>
      </c>
      <c r="E536">
        <v>-62.744</v>
      </c>
      <c r="F536">
        <v>-125.206</v>
      </c>
      <c r="G536">
        <v>88.162000000000006</v>
      </c>
      <c r="I536">
        <v>-11.516</v>
      </c>
      <c r="J536">
        <v>2495.4290000000001</v>
      </c>
      <c r="K536">
        <v>7.6829999999999998</v>
      </c>
      <c r="L536">
        <v>-46.125999999999998</v>
      </c>
      <c r="M536">
        <v>477.738</v>
      </c>
      <c r="N536">
        <v>8.1340000000000003</v>
      </c>
      <c r="O536">
        <v>-1.0089999999999999</v>
      </c>
      <c r="P536">
        <v>-1.0569999999999999</v>
      </c>
      <c r="Q536">
        <v>-0.54600000000000004</v>
      </c>
      <c r="R536">
        <v>-2.9000000000000001E-2</v>
      </c>
      <c r="S536">
        <v>0.218</v>
      </c>
      <c r="T536">
        <v>0.40200000000000002</v>
      </c>
      <c r="U536">
        <v>0.17799999999999999</v>
      </c>
      <c r="V536">
        <v>0.11700000000000001</v>
      </c>
      <c r="W536">
        <v>1135.087</v>
      </c>
      <c r="X536">
        <v>392.19900000000001</v>
      </c>
      <c r="Y536">
        <v>817.971</v>
      </c>
      <c r="Z536">
        <v>93.394999999999996</v>
      </c>
    </row>
    <row r="537" spans="1:26" x14ac:dyDescent="0.25">
      <c r="A537">
        <v>532</v>
      </c>
      <c r="B537">
        <v>532</v>
      </c>
      <c r="C537">
        <v>870.84400000000005</v>
      </c>
      <c r="D537">
        <v>929.76700000000005</v>
      </c>
      <c r="E537">
        <v>-61.786000000000001</v>
      </c>
      <c r="F537">
        <v>-124.726</v>
      </c>
      <c r="G537">
        <v>88.638000000000005</v>
      </c>
      <c r="I537">
        <v>-11.516</v>
      </c>
      <c r="J537">
        <v>2497.8130000000001</v>
      </c>
      <c r="K537">
        <v>7.6829999999999998</v>
      </c>
      <c r="L537">
        <v>-45.646000000000001</v>
      </c>
      <c r="M537">
        <v>482.97500000000002</v>
      </c>
      <c r="N537">
        <v>8.6120000000000001</v>
      </c>
      <c r="O537">
        <v>-0.999</v>
      </c>
      <c r="P537">
        <v>-1.0620000000000001</v>
      </c>
      <c r="Q537">
        <v>-0.54600000000000004</v>
      </c>
      <c r="R537">
        <v>-2.9000000000000001E-2</v>
      </c>
      <c r="S537">
        <v>0.223</v>
      </c>
      <c r="T537">
        <v>0.39700000000000002</v>
      </c>
      <c r="U537">
        <v>0.17799999999999999</v>
      </c>
      <c r="V537">
        <v>0.124</v>
      </c>
      <c r="W537">
        <v>1257.173</v>
      </c>
      <c r="X537">
        <v>435.84399999999999</v>
      </c>
      <c r="Y537">
        <v>892.44299999999998</v>
      </c>
      <c r="Z537">
        <v>100.41500000000001</v>
      </c>
    </row>
    <row r="538" spans="1:26" x14ac:dyDescent="0.25">
      <c r="A538">
        <v>533</v>
      </c>
      <c r="B538">
        <v>533</v>
      </c>
      <c r="C538">
        <v>870.36500000000001</v>
      </c>
      <c r="D538">
        <v>929.28700000000003</v>
      </c>
      <c r="E538">
        <v>-61.786000000000001</v>
      </c>
      <c r="F538">
        <v>-123.767</v>
      </c>
      <c r="G538">
        <v>88.638000000000005</v>
      </c>
      <c r="I538">
        <v>-11.996</v>
      </c>
      <c r="J538">
        <v>2495.4290000000001</v>
      </c>
      <c r="K538">
        <v>8.1639999999999997</v>
      </c>
      <c r="L538">
        <v>-46.606999999999999</v>
      </c>
      <c r="M538">
        <v>481.07100000000003</v>
      </c>
      <c r="N538">
        <v>8.6120000000000001</v>
      </c>
      <c r="O538">
        <v>-0.999</v>
      </c>
      <c r="P538">
        <v>-1.0620000000000001</v>
      </c>
      <c r="Q538">
        <v>-0.54600000000000004</v>
      </c>
      <c r="R538">
        <v>-2.9000000000000001E-2</v>
      </c>
      <c r="S538">
        <v>0.218</v>
      </c>
      <c r="T538">
        <v>0.39200000000000002</v>
      </c>
      <c r="U538">
        <v>0.17799999999999999</v>
      </c>
      <c r="V538">
        <v>0.121</v>
      </c>
      <c r="W538">
        <v>1252.5940000000001</v>
      </c>
      <c r="X538">
        <v>477.048</v>
      </c>
      <c r="Y538">
        <v>949.21299999999997</v>
      </c>
      <c r="Z538">
        <v>100.72</v>
      </c>
    </row>
    <row r="539" spans="1:26" x14ac:dyDescent="0.25">
      <c r="A539">
        <v>534</v>
      </c>
      <c r="B539">
        <v>534</v>
      </c>
      <c r="C539">
        <v>886.18600000000004</v>
      </c>
      <c r="D539">
        <v>945.13400000000001</v>
      </c>
      <c r="E539">
        <v>-66.096999999999994</v>
      </c>
      <c r="F539">
        <v>-129.04300000000001</v>
      </c>
      <c r="G539">
        <v>90.067999999999998</v>
      </c>
      <c r="I539">
        <v>-12.476000000000001</v>
      </c>
      <c r="J539">
        <v>2496.3820000000001</v>
      </c>
      <c r="K539">
        <v>8.1639999999999997</v>
      </c>
      <c r="L539">
        <v>-46.606999999999999</v>
      </c>
      <c r="M539">
        <v>488.21199999999999</v>
      </c>
      <c r="N539">
        <v>8.6120000000000001</v>
      </c>
      <c r="O539">
        <v>-1.0089999999999999</v>
      </c>
      <c r="P539">
        <v>-1.071</v>
      </c>
      <c r="Q539">
        <v>-0.54600000000000004</v>
      </c>
      <c r="R539">
        <v>-2.9000000000000001E-2</v>
      </c>
      <c r="S539">
        <v>0.218</v>
      </c>
      <c r="T539">
        <v>0.40200000000000002</v>
      </c>
      <c r="U539">
        <v>0.185</v>
      </c>
      <c r="V539">
        <v>0.128</v>
      </c>
      <c r="W539">
        <v>1253.51</v>
      </c>
      <c r="X539">
        <v>480.1</v>
      </c>
      <c r="Y539">
        <v>950.73900000000003</v>
      </c>
      <c r="Z539">
        <v>100.41500000000001</v>
      </c>
    </row>
    <row r="540" spans="1:26" x14ac:dyDescent="0.25">
      <c r="A540">
        <v>535</v>
      </c>
      <c r="B540">
        <v>535</v>
      </c>
      <c r="C540">
        <v>942.76300000000003</v>
      </c>
      <c r="D540">
        <v>998.92100000000005</v>
      </c>
      <c r="E540">
        <v>-76.632999999999996</v>
      </c>
      <c r="F540">
        <v>-142.47300000000001</v>
      </c>
      <c r="G540">
        <v>91.021000000000001</v>
      </c>
      <c r="I540">
        <v>-13.914999999999999</v>
      </c>
      <c r="J540">
        <v>2499.2429999999999</v>
      </c>
      <c r="K540">
        <v>10.565</v>
      </c>
      <c r="L540">
        <v>-49.488999999999997</v>
      </c>
      <c r="M540">
        <v>502.97</v>
      </c>
      <c r="N540">
        <v>7.1769999999999996</v>
      </c>
      <c r="O540">
        <v>-1.024</v>
      </c>
      <c r="P540">
        <v>-1.1240000000000001</v>
      </c>
      <c r="Q540">
        <v>-0.56499999999999995</v>
      </c>
      <c r="R540">
        <v>-2.4E-2</v>
      </c>
      <c r="S540">
        <v>0.21299999999999999</v>
      </c>
      <c r="T540">
        <v>0.43</v>
      </c>
      <c r="U540">
        <v>0.20200000000000001</v>
      </c>
      <c r="V540">
        <v>0.13900000000000001</v>
      </c>
      <c r="W540">
        <v>1339.2750000000001</v>
      </c>
      <c r="X540">
        <v>490.47699999999998</v>
      </c>
      <c r="Y540">
        <v>972.10400000000004</v>
      </c>
      <c r="Z540">
        <v>110.182</v>
      </c>
    </row>
    <row r="541" spans="1:26" x14ac:dyDescent="0.25">
      <c r="A541">
        <v>536</v>
      </c>
      <c r="B541">
        <v>536</v>
      </c>
      <c r="C541">
        <v>1037.713</v>
      </c>
      <c r="D541">
        <v>1099.787</v>
      </c>
      <c r="E541">
        <v>-84.775000000000006</v>
      </c>
      <c r="F541">
        <v>-156.86199999999999</v>
      </c>
      <c r="G541">
        <v>91.498000000000005</v>
      </c>
      <c r="I541">
        <v>-16.794</v>
      </c>
      <c r="J541">
        <v>2475.4050000000002</v>
      </c>
      <c r="K541">
        <v>11.045</v>
      </c>
      <c r="L541">
        <v>-52.372</v>
      </c>
      <c r="M541">
        <v>455.84</v>
      </c>
      <c r="N541">
        <v>-7.6550000000000002</v>
      </c>
      <c r="O541">
        <v>-1.038</v>
      </c>
      <c r="P541">
        <v>-1.181</v>
      </c>
      <c r="Q541">
        <v>-0.57999999999999996</v>
      </c>
      <c r="R541">
        <v>-3.4000000000000002E-2</v>
      </c>
      <c r="S541">
        <v>0.22800000000000001</v>
      </c>
      <c r="T541">
        <v>0.46200000000000002</v>
      </c>
      <c r="U541">
        <v>0.22</v>
      </c>
      <c r="V541">
        <v>0.153</v>
      </c>
      <c r="W541">
        <v>1467.1590000000001</v>
      </c>
      <c r="X541">
        <v>532.59699999999998</v>
      </c>
      <c r="Y541">
        <v>1074.655</v>
      </c>
      <c r="Z541">
        <v>123.001</v>
      </c>
    </row>
    <row r="542" spans="1:26" x14ac:dyDescent="0.25">
      <c r="A542">
        <v>537</v>
      </c>
      <c r="B542">
        <v>537</v>
      </c>
      <c r="C542">
        <v>1118.77</v>
      </c>
      <c r="D542">
        <v>1189.1420000000001</v>
      </c>
      <c r="E542">
        <v>-82.858999999999995</v>
      </c>
      <c r="F542">
        <v>-160.22</v>
      </c>
      <c r="G542">
        <v>91.498000000000005</v>
      </c>
      <c r="I542">
        <v>-15.834</v>
      </c>
      <c r="J542">
        <v>2488.277</v>
      </c>
      <c r="K542">
        <v>10.565</v>
      </c>
      <c r="L542">
        <v>-54.293999999999997</v>
      </c>
      <c r="M542">
        <v>487.73599999999999</v>
      </c>
      <c r="N542">
        <v>-6.6980000000000004</v>
      </c>
      <c r="O542">
        <v>-1.0629999999999999</v>
      </c>
      <c r="P542">
        <v>-1.214</v>
      </c>
      <c r="Q542">
        <v>-0.61299999999999999</v>
      </c>
      <c r="R542">
        <v>-3.4000000000000002E-2</v>
      </c>
      <c r="S542">
        <v>0.24199999999999999</v>
      </c>
      <c r="T542">
        <v>0.48899999999999999</v>
      </c>
      <c r="U542">
        <v>0.23699999999999999</v>
      </c>
      <c r="V542">
        <v>0.161</v>
      </c>
      <c r="W542">
        <v>1569.405</v>
      </c>
      <c r="X542">
        <v>603.71100000000001</v>
      </c>
      <c r="Y542">
        <v>1168.05</v>
      </c>
      <c r="Z542">
        <v>137.346</v>
      </c>
    </row>
    <row r="543" spans="1:26" x14ac:dyDescent="0.25">
      <c r="A543">
        <v>538</v>
      </c>
      <c r="B543">
        <v>538</v>
      </c>
      <c r="C543">
        <v>1188.326</v>
      </c>
      <c r="D543">
        <v>1266.981</v>
      </c>
      <c r="E543">
        <v>-74.238</v>
      </c>
      <c r="F543">
        <v>-155.423</v>
      </c>
      <c r="G543">
        <v>92.927999999999997</v>
      </c>
      <c r="I543">
        <v>-16.314</v>
      </c>
      <c r="J543">
        <v>2486.8470000000002</v>
      </c>
      <c r="K543">
        <v>11.045</v>
      </c>
      <c r="L543">
        <v>-55.734999999999999</v>
      </c>
      <c r="M543">
        <v>517.72900000000004</v>
      </c>
      <c r="N543">
        <v>-3.8279999999999998</v>
      </c>
      <c r="O543">
        <v>-1.0680000000000001</v>
      </c>
      <c r="P543">
        <v>-1.2470000000000001</v>
      </c>
      <c r="Q543">
        <v>-0.63200000000000001</v>
      </c>
      <c r="R543">
        <v>-2.9000000000000001E-2</v>
      </c>
      <c r="S543">
        <v>0.24199999999999999</v>
      </c>
      <c r="T543">
        <v>0.495</v>
      </c>
      <c r="U543">
        <v>0.254</v>
      </c>
      <c r="V543">
        <v>0.16400000000000001</v>
      </c>
      <c r="W543">
        <v>1616.1030000000001</v>
      </c>
      <c r="X543">
        <v>619.58199999999999</v>
      </c>
      <c r="Y543">
        <v>1206.5070000000001</v>
      </c>
      <c r="Z543">
        <v>146.197</v>
      </c>
    </row>
    <row r="544" spans="1:26" x14ac:dyDescent="0.25">
      <c r="A544">
        <v>539</v>
      </c>
      <c r="B544">
        <v>539</v>
      </c>
      <c r="C544">
        <v>1206.556</v>
      </c>
      <c r="D544">
        <v>1289.566</v>
      </c>
      <c r="E544">
        <v>-66.575999999999993</v>
      </c>
      <c r="F544">
        <v>-149.66800000000001</v>
      </c>
      <c r="G544">
        <v>92.927999999999997</v>
      </c>
      <c r="I544">
        <v>-16.314</v>
      </c>
      <c r="J544">
        <v>2498.29</v>
      </c>
      <c r="K544">
        <v>9.6039999999999992</v>
      </c>
      <c r="L544">
        <v>-56.216000000000001</v>
      </c>
      <c r="M544">
        <v>553.43799999999999</v>
      </c>
      <c r="N544">
        <v>0</v>
      </c>
      <c r="O544">
        <v>-1.0680000000000001</v>
      </c>
      <c r="P544">
        <v>-1.256</v>
      </c>
      <c r="Q544">
        <v>-0.63200000000000001</v>
      </c>
      <c r="R544">
        <v>-2.9000000000000001E-2</v>
      </c>
      <c r="S544">
        <v>0.25700000000000001</v>
      </c>
      <c r="T544">
        <v>0.48899999999999999</v>
      </c>
      <c r="U544">
        <v>0.254</v>
      </c>
      <c r="V544">
        <v>0.16400000000000001</v>
      </c>
      <c r="W544">
        <v>1623.4280000000001</v>
      </c>
      <c r="X544">
        <v>622.024</v>
      </c>
      <c r="Y544">
        <v>1220.547</v>
      </c>
      <c r="Z544">
        <v>150.47</v>
      </c>
    </row>
    <row r="545" spans="1:26" x14ac:dyDescent="0.25">
      <c r="A545">
        <v>540</v>
      </c>
      <c r="B545">
        <v>540</v>
      </c>
      <c r="C545">
        <v>1236.7809999999999</v>
      </c>
      <c r="D545">
        <v>1320.8030000000001</v>
      </c>
      <c r="E545">
        <v>-65.617999999999995</v>
      </c>
      <c r="F545">
        <v>-150.62700000000001</v>
      </c>
      <c r="G545">
        <v>93.403999999999996</v>
      </c>
      <c r="I545">
        <v>-15.834</v>
      </c>
      <c r="J545">
        <v>2488.7539999999999</v>
      </c>
      <c r="K545">
        <v>11.045</v>
      </c>
      <c r="L545">
        <v>-56.216000000000001</v>
      </c>
      <c r="M545">
        <v>560.58000000000004</v>
      </c>
      <c r="N545">
        <v>-1.9139999999999999</v>
      </c>
      <c r="O545">
        <v>-1.073</v>
      </c>
      <c r="P545">
        <v>-1.2709999999999999</v>
      </c>
      <c r="Q545">
        <v>-0.63700000000000001</v>
      </c>
      <c r="R545">
        <v>-3.4000000000000002E-2</v>
      </c>
      <c r="S545">
        <v>0.252</v>
      </c>
      <c r="T545">
        <v>0.48399999999999999</v>
      </c>
      <c r="U545">
        <v>0.26100000000000001</v>
      </c>
      <c r="V545">
        <v>0.16400000000000001</v>
      </c>
      <c r="W545">
        <v>1607.8620000000001</v>
      </c>
      <c r="X545">
        <v>620.49800000000005</v>
      </c>
      <c r="Y545">
        <v>1211.3910000000001</v>
      </c>
      <c r="Z545">
        <v>148.02799999999999</v>
      </c>
    </row>
    <row r="546" spans="1:26" x14ac:dyDescent="0.25">
      <c r="A546">
        <v>541</v>
      </c>
      <c r="B546">
        <v>541</v>
      </c>
      <c r="C546">
        <v>1359.1389999999999</v>
      </c>
      <c r="D546">
        <v>1461.6310000000001</v>
      </c>
      <c r="E546">
        <v>-59.871000000000002</v>
      </c>
      <c r="F546">
        <v>-145.83099999999999</v>
      </c>
      <c r="G546">
        <v>93.403999999999996</v>
      </c>
      <c r="I546">
        <v>-15.353999999999999</v>
      </c>
      <c r="J546">
        <v>2490.1840000000002</v>
      </c>
      <c r="K546">
        <v>9.6039999999999992</v>
      </c>
      <c r="L546">
        <v>-59.579000000000001</v>
      </c>
      <c r="M546">
        <v>604.86300000000006</v>
      </c>
      <c r="N546">
        <v>-3.3490000000000002</v>
      </c>
      <c r="O546">
        <v>-1.1020000000000001</v>
      </c>
      <c r="P546">
        <v>-1.323</v>
      </c>
      <c r="Q546">
        <v>-0.66500000000000004</v>
      </c>
      <c r="R546">
        <v>-3.4000000000000002E-2</v>
      </c>
      <c r="S546">
        <v>0.252</v>
      </c>
      <c r="T546">
        <v>0.51100000000000001</v>
      </c>
      <c r="U546">
        <v>0.28199999999999997</v>
      </c>
      <c r="V546">
        <v>0.17899999999999999</v>
      </c>
      <c r="W546">
        <v>1649.6759999999999</v>
      </c>
      <c r="X546">
        <v>620.49800000000005</v>
      </c>
      <c r="Y546">
        <v>1217.19</v>
      </c>
      <c r="Z546">
        <v>149.86000000000001</v>
      </c>
    </row>
    <row r="547" spans="1:26" x14ac:dyDescent="0.25">
      <c r="A547">
        <v>542</v>
      </c>
      <c r="B547">
        <v>542</v>
      </c>
      <c r="C547">
        <v>1444.088</v>
      </c>
      <c r="D547">
        <v>1574.1289999999999</v>
      </c>
      <c r="E547">
        <v>-59.871000000000002</v>
      </c>
      <c r="F547">
        <v>-134.79900000000001</v>
      </c>
      <c r="G547">
        <v>93.403999999999996</v>
      </c>
      <c r="I547">
        <v>-15.834</v>
      </c>
      <c r="J547">
        <v>2485.893</v>
      </c>
      <c r="K547">
        <v>9.6039999999999992</v>
      </c>
      <c r="L547">
        <v>-61.02</v>
      </c>
      <c r="M547">
        <v>637.721</v>
      </c>
      <c r="N547">
        <v>-5.742</v>
      </c>
      <c r="O547">
        <v>-1.131</v>
      </c>
      <c r="P547">
        <v>-1.3560000000000001</v>
      </c>
      <c r="Q547">
        <v>-0.68899999999999995</v>
      </c>
      <c r="R547">
        <v>-3.4000000000000002E-2</v>
      </c>
      <c r="S547">
        <v>0.252</v>
      </c>
      <c r="T547">
        <v>0.51700000000000002</v>
      </c>
      <c r="U547">
        <v>0.30299999999999999</v>
      </c>
      <c r="V547">
        <v>0.17899999999999999</v>
      </c>
      <c r="W547">
        <v>1681.4190000000001</v>
      </c>
      <c r="X547">
        <v>629.96</v>
      </c>
      <c r="Y547">
        <v>1239.47</v>
      </c>
      <c r="Z547">
        <v>159.321</v>
      </c>
    </row>
    <row r="548" spans="1:26" x14ac:dyDescent="0.25">
      <c r="A548">
        <v>543</v>
      </c>
      <c r="B548">
        <v>543</v>
      </c>
      <c r="C548">
        <v>1515.1289999999999</v>
      </c>
      <c r="D548">
        <v>1658.279</v>
      </c>
      <c r="E548">
        <v>-61.307000000000002</v>
      </c>
      <c r="F548">
        <v>-134.79900000000001</v>
      </c>
      <c r="G548">
        <v>94.358000000000004</v>
      </c>
      <c r="I548">
        <v>-15.834</v>
      </c>
      <c r="J548">
        <v>2483.9859999999999</v>
      </c>
      <c r="K548">
        <v>10.565</v>
      </c>
      <c r="L548">
        <v>-62.462000000000003</v>
      </c>
      <c r="M548">
        <v>651.05499999999995</v>
      </c>
      <c r="N548">
        <v>-11.961</v>
      </c>
      <c r="O548">
        <v>-1.155</v>
      </c>
      <c r="P548">
        <v>-1.403</v>
      </c>
      <c r="Q548">
        <v>-0.71299999999999997</v>
      </c>
      <c r="R548">
        <v>-3.9E-2</v>
      </c>
      <c r="S548">
        <v>0.26200000000000001</v>
      </c>
      <c r="T548">
        <v>0.51700000000000002</v>
      </c>
      <c r="U548">
        <v>0.314</v>
      </c>
      <c r="V548">
        <v>0.19400000000000001</v>
      </c>
      <c r="W548">
        <v>1701.2570000000001</v>
      </c>
      <c r="X548">
        <v>650.40899999999999</v>
      </c>
      <c r="Y548">
        <v>1280.0630000000001</v>
      </c>
      <c r="Z548">
        <v>159.93199999999999</v>
      </c>
    </row>
    <row r="549" spans="1:26" x14ac:dyDescent="0.25">
      <c r="A549">
        <v>544</v>
      </c>
      <c r="B549">
        <v>544</v>
      </c>
      <c r="C549">
        <v>1569.377</v>
      </c>
      <c r="D549">
        <v>1719.838</v>
      </c>
      <c r="E549">
        <v>-58.912999999999997</v>
      </c>
      <c r="F549">
        <v>-130.482</v>
      </c>
      <c r="G549">
        <v>95.311000000000007</v>
      </c>
      <c r="I549">
        <v>-16.794</v>
      </c>
      <c r="J549">
        <v>2482.0790000000002</v>
      </c>
      <c r="K549">
        <v>11.045</v>
      </c>
      <c r="L549">
        <v>-63.421999999999997</v>
      </c>
      <c r="M549">
        <v>696.29899999999998</v>
      </c>
      <c r="N549">
        <v>-8.6120000000000001</v>
      </c>
      <c r="O549">
        <v>-1.18</v>
      </c>
      <c r="P549">
        <v>-1.4370000000000001</v>
      </c>
      <c r="Q549">
        <v>-0.72699999999999998</v>
      </c>
      <c r="R549">
        <v>-3.9E-2</v>
      </c>
      <c r="S549">
        <v>0.27100000000000002</v>
      </c>
      <c r="T549">
        <v>0.52200000000000002</v>
      </c>
      <c r="U549">
        <v>0.33100000000000002</v>
      </c>
      <c r="V549">
        <v>0.19400000000000001</v>
      </c>
      <c r="W549">
        <v>1743.0719999999999</v>
      </c>
      <c r="X549">
        <v>667.50099999999998</v>
      </c>
      <c r="Y549">
        <v>1309.364</v>
      </c>
      <c r="Z549">
        <v>163.59399999999999</v>
      </c>
    </row>
    <row r="550" spans="1:26" x14ac:dyDescent="0.25">
      <c r="A550">
        <v>545</v>
      </c>
      <c r="B550">
        <v>545</v>
      </c>
      <c r="C550">
        <v>1569.377</v>
      </c>
      <c r="D550">
        <v>1723.6859999999999</v>
      </c>
      <c r="E550">
        <v>-56.518000000000001</v>
      </c>
      <c r="F550">
        <v>-127.125</v>
      </c>
      <c r="G550">
        <v>95.787000000000006</v>
      </c>
      <c r="I550">
        <v>-17.274000000000001</v>
      </c>
      <c r="J550">
        <v>2490.6610000000001</v>
      </c>
      <c r="K550">
        <v>11.045</v>
      </c>
      <c r="L550">
        <v>-61.981000000000002</v>
      </c>
      <c r="M550">
        <v>724.4</v>
      </c>
      <c r="N550">
        <v>-4.7850000000000001</v>
      </c>
      <c r="O550">
        <v>-1.175</v>
      </c>
      <c r="P550">
        <v>-1.4410000000000001</v>
      </c>
      <c r="Q550">
        <v>-0.73199999999999998</v>
      </c>
      <c r="R550">
        <v>-3.4000000000000002E-2</v>
      </c>
      <c r="S550">
        <v>0.27100000000000002</v>
      </c>
      <c r="T550">
        <v>0.52800000000000002</v>
      </c>
      <c r="U550">
        <v>0.33500000000000002</v>
      </c>
      <c r="V550">
        <v>0.19700000000000001</v>
      </c>
      <c r="W550">
        <v>1750.702</v>
      </c>
      <c r="X550">
        <v>670.85799999999995</v>
      </c>
      <c r="Y550">
        <v>1319.741</v>
      </c>
      <c r="Z550">
        <v>160.84700000000001</v>
      </c>
    </row>
    <row r="551" spans="1:26" x14ac:dyDescent="0.25">
      <c r="A551">
        <v>546</v>
      </c>
      <c r="B551">
        <v>546</v>
      </c>
      <c r="C551">
        <v>1640.9169999999999</v>
      </c>
      <c r="D551">
        <v>1795.354</v>
      </c>
      <c r="E551">
        <v>-60.828000000000003</v>
      </c>
      <c r="F551">
        <v>-129.523</v>
      </c>
      <c r="G551">
        <v>99.6</v>
      </c>
      <c r="I551">
        <v>-17.754000000000001</v>
      </c>
      <c r="J551">
        <v>2513.0700000000002</v>
      </c>
      <c r="K551">
        <v>12.005000000000001</v>
      </c>
      <c r="L551">
        <v>-62.942</v>
      </c>
      <c r="M551">
        <v>825.38499999999999</v>
      </c>
      <c r="N551">
        <v>11.962</v>
      </c>
      <c r="O551">
        <v>-1.1990000000000001</v>
      </c>
      <c r="P551">
        <v>-1.474</v>
      </c>
      <c r="Q551">
        <v>-0.75600000000000001</v>
      </c>
      <c r="R551">
        <v>-3.9E-2</v>
      </c>
      <c r="S551">
        <v>0.27600000000000002</v>
      </c>
      <c r="T551">
        <v>0.53300000000000003</v>
      </c>
      <c r="U551">
        <v>0.34200000000000003</v>
      </c>
      <c r="V551">
        <v>0.20100000000000001</v>
      </c>
      <c r="W551">
        <v>1754.9749999999999</v>
      </c>
      <c r="X551">
        <v>670.553</v>
      </c>
      <c r="Y551">
        <v>1310.89</v>
      </c>
      <c r="Z551">
        <v>160.23699999999999</v>
      </c>
    </row>
    <row r="552" spans="1:26" x14ac:dyDescent="0.25">
      <c r="A552">
        <v>547</v>
      </c>
      <c r="B552">
        <v>547</v>
      </c>
      <c r="C552">
        <v>1676.45</v>
      </c>
      <c r="D552">
        <v>1837.2049999999999</v>
      </c>
      <c r="E552">
        <v>-57.954999999999998</v>
      </c>
      <c r="F552">
        <v>-127.604</v>
      </c>
      <c r="G552">
        <v>100.077</v>
      </c>
      <c r="I552">
        <v>-18.233000000000001</v>
      </c>
      <c r="J552">
        <v>2503.5340000000001</v>
      </c>
      <c r="K552">
        <v>12.965999999999999</v>
      </c>
      <c r="L552">
        <v>-62.462000000000003</v>
      </c>
      <c r="M552">
        <v>836.34199999999998</v>
      </c>
      <c r="N552">
        <v>11.483000000000001</v>
      </c>
      <c r="O552">
        <v>-1.2090000000000001</v>
      </c>
      <c r="P552">
        <v>-1.508</v>
      </c>
      <c r="Q552">
        <v>-0.76500000000000001</v>
      </c>
      <c r="R552">
        <v>-3.9E-2</v>
      </c>
      <c r="S552">
        <v>0.27600000000000002</v>
      </c>
      <c r="T552">
        <v>0.53300000000000003</v>
      </c>
      <c r="U552">
        <v>0.35499999999999998</v>
      </c>
      <c r="V552">
        <v>0.20499999999999999</v>
      </c>
      <c r="W552">
        <v>1813.576</v>
      </c>
      <c r="X552">
        <v>683.06700000000001</v>
      </c>
      <c r="Y552">
        <v>1329.8130000000001</v>
      </c>
      <c r="Z552">
        <v>170.00399999999999</v>
      </c>
    </row>
    <row r="553" spans="1:26" x14ac:dyDescent="0.25">
      <c r="A553">
        <v>548</v>
      </c>
      <c r="B553">
        <v>548</v>
      </c>
      <c r="C553">
        <v>1675.49</v>
      </c>
      <c r="D553">
        <v>1834.319</v>
      </c>
      <c r="E553">
        <v>-56.997</v>
      </c>
      <c r="F553">
        <v>-126.645</v>
      </c>
      <c r="G553">
        <v>100.077</v>
      </c>
      <c r="I553">
        <v>-18.233000000000001</v>
      </c>
      <c r="J553">
        <v>2500.674</v>
      </c>
      <c r="K553">
        <v>12.965999999999999</v>
      </c>
      <c r="L553">
        <v>-62.462000000000003</v>
      </c>
      <c r="M553">
        <v>834.43700000000001</v>
      </c>
      <c r="N553">
        <v>11.483000000000001</v>
      </c>
      <c r="O553">
        <v>-1.204</v>
      </c>
      <c r="P553">
        <v>-1.508</v>
      </c>
      <c r="Q553">
        <v>-0.77900000000000003</v>
      </c>
      <c r="R553">
        <v>-3.9E-2</v>
      </c>
      <c r="S553">
        <v>0.27600000000000002</v>
      </c>
      <c r="T553">
        <v>0.53300000000000003</v>
      </c>
      <c r="U553">
        <v>0.35499999999999998</v>
      </c>
      <c r="V553">
        <v>0.20100000000000001</v>
      </c>
      <c r="W553">
        <v>1811.134</v>
      </c>
      <c r="X553">
        <v>692.22299999999996</v>
      </c>
      <c r="Y553">
        <v>1343.548</v>
      </c>
      <c r="Z553">
        <v>170.00399999999999</v>
      </c>
    </row>
    <row r="554" spans="1:26" x14ac:dyDescent="0.25">
      <c r="A554">
        <v>549</v>
      </c>
      <c r="B554">
        <v>549</v>
      </c>
      <c r="C554">
        <v>1730.2349999999999</v>
      </c>
      <c r="D554">
        <v>1893.0119999999999</v>
      </c>
      <c r="E554">
        <v>-60.828000000000003</v>
      </c>
      <c r="F554">
        <v>-130.482</v>
      </c>
      <c r="G554">
        <v>101.03</v>
      </c>
      <c r="I554">
        <v>-19.672999999999998</v>
      </c>
      <c r="J554">
        <v>2499.7199999999998</v>
      </c>
      <c r="K554">
        <v>13.926</v>
      </c>
      <c r="L554">
        <v>-62.942</v>
      </c>
      <c r="M554">
        <v>841.58299999999997</v>
      </c>
      <c r="N554">
        <v>11.005000000000001</v>
      </c>
      <c r="O554">
        <v>-1.224</v>
      </c>
      <c r="P554">
        <v>-1.546</v>
      </c>
      <c r="Q554">
        <v>-0.79400000000000004</v>
      </c>
      <c r="R554">
        <v>-3.9E-2</v>
      </c>
      <c r="S554">
        <v>0.27600000000000002</v>
      </c>
      <c r="T554">
        <v>0.54400000000000004</v>
      </c>
      <c r="U554">
        <v>0.36599999999999999</v>
      </c>
      <c r="V554">
        <v>0.20799999999999999</v>
      </c>
      <c r="W554">
        <v>1808.3869999999999</v>
      </c>
      <c r="X554">
        <v>700.46400000000006</v>
      </c>
      <c r="Y554">
        <v>1342.6320000000001</v>
      </c>
      <c r="Z554">
        <v>164.51</v>
      </c>
    </row>
    <row r="555" spans="1:26" x14ac:dyDescent="0.25">
      <c r="A555">
        <v>550</v>
      </c>
      <c r="B555">
        <v>550</v>
      </c>
      <c r="C555">
        <v>1821.971</v>
      </c>
      <c r="D555">
        <v>1994.539</v>
      </c>
      <c r="E555">
        <v>-60.348999999999997</v>
      </c>
      <c r="F555">
        <v>-135.279</v>
      </c>
      <c r="G555">
        <v>101.50700000000001</v>
      </c>
      <c r="I555">
        <v>-21.111999999999998</v>
      </c>
      <c r="J555">
        <v>2497.8130000000001</v>
      </c>
      <c r="K555">
        <v>13.926</v>
      </c>
      <c r="L555">
        <v>-64.864000000000004</v>
      </c>
      <c r="M555">
        <v>863.02200000000005</v>
      </c>
      <c r="N555">
        <v>8.1340000000000003</v>
      </c>
      <c r="O555">
        <v>-1.2769999999999999</v>
      </c>
      <c r="P555">
        <v>-1.621</v>
      </c>
      <c r="Q555">
        <v>-0.82199999999999995</v>
      </c>
      <c r="R555">
        <v>-4.3999999999999997E-2</v>
      </c>
      <c r="S555">
        <v>0.29099999999999998</v>
      </c>
      <c r="T555">
        <v>0.56000000000000005</v>
      </c>
      <c r="U555">
        <v>0.38700000000000001</v>
      </c>
      <c r="V555">
        <v>0.216</v>
      </c>
      <c r="W555">
        <v>1878.586</v>
      </c>
      <c r="X555">
        <v>709.62</v>
      </c>
      <c r="Y555">
        <v>1366.7439999999999</v>
      </c>
      <c r="Z555">
        <v>170.309</v>
      </c>
    </row>
    <row r="556" spans="1:26" x14ac:dyDescent="0.25">
      <c r="A556">
        <v>551</v>
      </c>
      <c r="B556">
        <v>551</v>
      </c>
      <c r="C556">
        <v>1881.056</v>
      </c>
      <c r="D556">
        <v>2060.4699999999998</v>
      </c>
      <c r="E556">
        <v>-59.392000000000003</v>
      </c>
      <c r="F556">
        <v>-136.71799999999999</v>
      </c>
      <c r="G556">
        <v>102.46</v>
      </c>
      <c r="I556">
        <v>-22.552</v>
      </c>
      <c r="J556">
        <v>2490.1840000000002</v>
      </c>
      <c r="K556">
        <v>15.847</v>
      </c>
      <c r="L556">
        <v>-65.343999999999994</v>
      </c>
      <c r="M556">
        <v>865.88</v>
      </c>
      <c r="N556">
        <v>5.2629999999999999</v>
      </c>
      <c r="O556">
        <v>-1.292</v>
      </c>
      <c r="P556">
        <v>-1.6830000000000001</v>
      </c>
      <c r="Q556">
        <v>-0.85099999999999998</v>
      </c>
      <c r="R556">
        <v>-4.3999999999999997E-2</v>
      </c>
      <c r="S556">
        <v>0.30499999999999999</v>
      </c>
      <c r="T556">
        <v>0.57599999999999996</v>
      </c>
      <c r="U556">
        <v>0.40799999999999997</v>
      </c>
      <c r="V556">
        <v>0.216</v>
      </c>
      <c r="W556">
        <v>1943.902</v>
      </c>
      <c r="X556">
        <v>741.97299999999996</v>
      </c>
      <c r="Y556">
        <v>1408.8630000000001</v>
      </c>
      <c r="Z556">
        <v>180.381</v>
      </c>
    </row>
    <row r="557" spans="1:26" x14ac:dyDescent="0.25">
      <c r="A557">
        <v>552</v>
      </c>
      <c r="B557">
        <v>552</v>
      </c>
      <c r="C557">
        <v>1923.3330000000001</v>
      </c>
      <c r="D557">
        <v>2108.12</v>
      </c>
      <c r="E557">
        <v>-57.475999999999999</v>
      </c>
      <c r="F557">
        <v>-136.71799999999999</v>
      </c>
      <c r="G557">
        <v>103.413</v>
      </c>
      <c r="I557">
        <v>-23.510999999999999</v>
      </c>
      <c r="J557">
        <v>2491.1379999999999</v>
      </c>
      <c r="K557">
        <v>16.808</v>
      </c>
      <c r="L557">
        <v>-65.825000000000003</v>
      </c>
      <c r="M557">
        <v>874.45600000000002</v>
      </c>
      <c r="N557">
        <v>5.742</v>
      </c>
      <c r="O557">
        <v>-1.321</v>
      </c>
      <c r="P557">
        <v>-1.726</v>
      </c>
      <c r="Q557">
        <v>-0.87</v>
      </c>
      <c r="R557">
        <v>-3.9E-2</v>
      </c>
      <c r="S557">
        <v>0.32</v>
      </c>
      <c r="T557">
        <v>0.57599999999999996</v>
      </c>
      <c r="U557">
        <v>0.41099999999999998</v>
      </c>
      <c r="V557">
        <v>0.22700000000000001</v>
      </c>
      <c r="W557">
        <v>1982.9690000000001</v>
      </c>
      <c r="X557">
        <v>771.57899999999995</v>
      </c>
      <c r="Y557">
        <v>1461.36</v>
      </c>
      <c r="Z557">
        <v>180.68600000000001</v>
      </c>
    </row>
    <row r="558" spans="1:26" x14ac:dyDescent="0.25">
      <c r="A558">
        <v>553</v>
      </c>
      <c r="B558">
        <v>553</v>
      </c>
      <c r="C558">
        <v>1954.5619999999999</v>
      </c>
      <c r="D558">
        <v>2142.777</v>
      </c>
      <c r="E558">
        <v>-57.475999999999999</v>
      </c>
      <c r="F558">
        <v>-137.197</v>
      </c>
      <c r="G558">
        <v>104.843</v>
      </c>
      <c r="I558">
        <v>-23.991</v>
      </c>
      <c r="J558">
        <v>2491.1379999999999</v>
      </c>
      <c r="K558">
        <v>17.288</v>
      </c>
      <c r="L558">
        <v>-65.343999999999994</v>
      </c>
      <c r="M558">
        <v>875.40899999999999</v>
      </c>
      <c r="N558">
        <v>4.7850000000000001</v>
      </c>
      <c r="O558">
        <v>-1.3360000000000001</v>
      </c>
      <c r="P558">
        <v>-1.7490000000000001</v>
      </c>
      <c r="Q558">
        <v>-0.88900000000000001</v>
      </c>
      <c r="R558">
        <v>-4.3999999999999997E-2</v>
      </c>
      <c r="S558">
        <v>0.315</v>
      </c>
      <c r="T558">
        <v>0.57599999999999996</v>
      </c>
      <c r="U558">
        <v>0.432</v>
      </c>
      <c r="V558">
        <v>0.223</v>
      </c>
      <c r="W558">
        <v>2004.029</v>
      </c>
      <c r="X558">
        <v>786.83900000000006</v>
      </c>
      <c r="Y558">
        <v>1473.874</v>
      </c>
      <c r="Z558">
        <v>180.68600000000001</v>
      </c>
    </row>
    <row r="559" spans="1:26" x14ac:dyDescent="0.25">
      <c r="A559">
        <v>554</v>
      </c>
      <c r="B559">
        <v>554</v>
      </c>
      <c r="C559">
        <v>1972.82</v>
      </c>
      <c r="D559">
        <v>2159.6239999999998</v>
      </c>
      <c r="E559">
        <v>-54.601999999999997</v>
      </c>
      <c r="F559">
        <v>-137.197</v>
      </c>
      <c r="G559">
        <v>104.366</v>
      </c>
      <c r="I559">
        <v>-24.951000000000001</v>
      </c>
      <c r="J559">
        <v>2489.7080000000001</v>
      </c>
      <c r="K559">
        <v>17.768000000000001</v>
      </c>
      <c r="L559">
        <v>-65.343999999999994</v>
      </c>
      <c r="M559">
        <v>872.07399999999996</v>
      </c>
      <c r="N559">
        <v>5.742</v>
      </c>
      <c r="O559">
        <v>-1.341</v>
      </c>
      <c r="P559">
        <v>-1.768</v>
      </c>
      <c r="Q559">
        <v>-0.90300000000000002</v>
      </c>
      <c r="R559">
        <v>-4.3999999999999997E-2</v>
      </c>
      <c r="S559">
        <v>0.33</v>
      </c>
      <c r="T559">
        <v>0.58199999999999996</v>
      </c>
      <c r="U559">
        <v>0.42899999999999999</v>
      </c>
      <c r="V559">
        <v>0.23</v>
      </c>
      <c r="W559">
        <v>2022.6469999999999</v>
      </c>
      <c r="X559">
        <v>795.08</v>
      </c>
      <c r="Y559">
        <v>1481.1990000000001</v>
      </c>
      <c r="Z559">
        <v>180.381</v>
      </c>
    </row>
    <row r="560" spans="1:26" x14ac:dyDescent="0.25">
      <c r="A560">
        <v>555</v>
      </c>
      <c r="B560">
        <v>555</v>
      </c>
      <c r="C560">
        <v>1968.9760000000001</v>
      </c>
      <c r="D560">
        <v>2156.7359999999999</v>
      </c>
      <c r="E560">
        <v>-54.601999999999997</v>
      </c>
      <c r="F560">
        <v>-135.279</v>
      </c>
      <c r="G560">
        <v>103.89</v>
      </c>
      <c r="I560">
        <v>-24.471</v>
      </c>
      <c r="J560">
        <v>2493.0450000000001</v>
      </c>
      <c r="K560">
        <v>18.248000000000001</v>
      </c>
      <c r="L560">
        <v>-64.864000000000004</v>
      </c>
      <c r="M560">
        <v>870.64400000000001</v>
      </c>
      <c r="N560">
        <v>5.742</v>
      </c>
      <c r="O560">
        <v>-1.3460000000000001</v>
      </c>
      <c r="P560">
        <v>-1.7729999999999999</v>
      </c>
      <c r="Q560">
        <v>-0.90800000000000003</v>
      </c>
      <c r="R560">
        <v>-4.3999999999999997E-2</v>
      </c>
      <c r="S560">
        <v>0.32500000000000001</v>
      </c>
      <c r="T560">
        <v>0.57599999999999996</v>
      </c>
      <c r="U560">
        <v>0.436</v>
      </c>
      <c r="V560">
        <v>0.23400000000000001</v>
      </c>
      <c r="W560">
        <v>2015.0160000000001</v>
      </c>
      <c r="X560">
        <v>792.63800000000003</v>
      </c>
      <c r="Y560">
        <v>1475.095</v>
      </c>
      <c r="Z560">
        <v>175.49700000000001</v>
      </c>
    </row>
    <row r="561" spans="1:26" x14ac:dyDescent="0.25">
      <c r="A561">
        <v>556</v>
      </c>
      <c r="B561">
        <v>556</v>
      </c>
      <c r="C561">
        <v>1966.0930000000001</v>
      </c>
      <c r="D561">
        <v>2153.3670000000002</v>
      </c>
      <c r="E561">
        <v>-53.164999999999999</v>
      </c>
      <c r="F561">
        <v>-134.31899999999999</v>
      </c>
      <c r="G561">
        <v>105.319</v>
      </c>
      <c r="I561">
        <v>-24.951000000000001</v>
      </c>
      <c r="J561">
        <v>2494.4749999999999</v>
      </c>
      <c r="K561">
        <v>18.728999999999999</v>
      </c>
      <c r="L561">
        <v>-64.382999999999996</v>
      </c>
      <c r="M561">
        <v>869.21500000000003</v>
      </c>
      <c r="N561">
        <v>6.22</v>
      </c>
      <c r="O561">
        <v>-1.3360000000000001</v>
      </c>
      <c r="P561">
        <v>-1.7729999999999999</v>
      </c>
      <c r="Q561">
        <v>-0.89800000000000002</v>
      </c>
      <c r="R561">
        <v>-4.3999999999999997E-2</v>
      </c>
      <c r="S561">
        <v>0.315</v>
      </c>
      <c r="T561">
        <v>0.57099999999999995</v>
      </c>
      <c r="U561">
        <v>0.432</v>
      </c>
      <c r="V561">
        <v>0.23</v>
      </c>
      <c r="W561">
        <v>2004.6389999999999</v>
      </c>
      <c r="X561">
        <v>790.50199999999995</v>
      </c>
      <c r="Y561">
        <v>1462.886</v>
      </c>
      <c r="Z561">
        <v>170.309</v>
      </c>
    </row>
    <row r="562" spans="1:26" x14ac:dyDescent="0.25">
      <c r="A562">
        <v>557</v>
      </c>
      <c r="B562">
        <v>557</v>
      </c>
      <c r="C562">
        <v>1963.21</v>
      </c>
      <c r="D562">
        <v>2150.4780000000001</v>
      </c>
      <c r="E562">
        <v>-52.686</v>
      </c>
      <c r="F562">
        <v>-132.40100000000001</v>
      </c>
      <c r="G562">
        <v>105.79600000000001</v>
      </c>
      <c r="I562">
        <v>-25.91</v>
      </c>
      <c r="J562">
        <v>2492.0909999999999</v>
      </c>
      <c r="K562">
        <v>17.768000000000001</v>
      </c>
      <c r="L562">
        <v>-63.421999999999997</v>
      </c>
      <c r="M562">
        <v>866.83299999999997</v>
      </c>
      <c r="N562">
        <v>6.22</v>
      </c>
      <c r="O562">
        <v>-1.3460000000000001</v>
      </c>
      <c r="P562">
        <v>-1.768</v>
      </c>
      <c r="Q562">
        <v>-0.90300000000000002</v>
      </c>
      <c r="R562">
        <v>-4.3999999999999997E-2</v>
      </c>
      <c r="S562">
        <v>0.32</v>
      </c>
      <c r="T562">
        <v>0.57599999999999996</v>
      </c>
      <c r="U562">
        <v>0.432</v>
      </c>
      <c r="V562">
        <v>0.23</v>
      </c>
      <c r="W562">
        <v>1994.8720000000001</v>
      </c>
      <c r="X562">
        <v>790.50199999999995</v>
      </c>
      <c r="Y562">
        <v>1451.5930000000001</v>
      </c>
      <c r="Z562">
        <v>170.614</v>
      </c>
    </row>
    <row r="563" spans="1:26" x14ac:dyDescent="0.25">
      <c r="A563">
        <v>558</v>
      </c>
      <c r="B563">
        <v>558</v>
      </c>
      <c r="C563">
        <v>1961.289</v>
      </c>
      <c r="D563">
        <v>2147.1089999999999</v>
      </c>
      <c r="E563">
        <v>-52.207000000000001</v>
      </c>
      <c r="F563">
        <v>-132.88</v>
      </c>
      <c r="G563">
        <v>104.843</v>
      </c>
      <c r="I563">
        <v>-24.951000000000001</v>
      </c>
      <c r="J563">
        <v>2490.6610000000001</v>
      </c>
      <c r="K563">
        <v>18.248000000000001</v>
      </c>
      <c r="L563">
        <v>-63.421999999999997</v>
      </c>
      <c r="M563">
        <v>864.45100000000002</v>
      </c>
      <c r="N563">
        <v>6.22</v>
      </c>
      <c r="O563">
        <v>-1.341</v>
      </c>
      <c r="P563">
        <v>-1.7729999999999999</v>
      </c>
      <c r="Q563">
        <v>-0.90300000000000002</v>
      </c>
      <c r="R563">
        <v>-4.3999999999999997E-2</v>
      </c>
      <c r="S563">
        <v>0.315</v>
      </c>
      <c r="T563">
        <v>0.58199999999999996</v>
      </c>
      <c r="U563">
        <v>0.432</v>
      </c>
      <c r="V563">
        <v>0.23799999999999999</v>
      </c>
      <c r="W563">
        <v>1986.021</v>
      </c>
      <c r="X563">
        <v>790.80700000000002</v>
      </c>
      <c r="Y563">
        <v>1449.4570000000001</v>
      </c>
      <c r="Z563">
        <v>170.309</v>
      </c>
    </row>
    <row r="564" spans="1:26" x14ac:dyDescent="0.25">
      <c r="A564">
        <v>559</v>
      </c>
      <c r="B564">
        <v>559</v>
      </c>
      <c r="C564">
        <v>1959.367</v>
      </c>
      <c r="D564">
        <v>2145.183</v>
      </c>
      <c r="E564">
        <v>-51.728999999999999</v>
      </c>
      <c r="F564">
        <v>-132.40100000000001</v>
      </c>
      <c r="G564">
        <v>105.319</v>
      </c>
      <c r="I564">
        <v>-25.91</v>
      </c>
      <c r="J564">
        <v>2489.7080000000001</v>
      </c>
      <c r="K564">
        <v>17.768000000000001</v>
      </c>
      <c r="L564">
        <v>-63.902999999999999</v>
      </c>
      <c r="M564">
        <v>863.49800000000005</v>
      </c>
      <c r="N564">
        <v>6.22</v>
      </c>
      <c r="O564">
        <v>-1.341</v>
      </c>
      <c r="P564">
        <v>-1.778</v>
      </c>
      <c r="Q564">
        <v>-0.90300000000000002</v>
      </c>
      <c r="R564">
        <v>-5.3999999999999999E-2</v>
      </c>
      <c r="S564">
        <v>0.32</v>
      </c>
      <c r="T564">
        <v>0.57599999999999996</v>
      </c>
      <c r="U564">
        <v>0.439</v>
      </c>
      <c r="V564">
        <v>0.23400000000000001</v>
      </c>
      <c r="W564">
        <v>1984.4949999999999</v>
      </c>
      <c r="X564">
        <v>790.50199999999995</v>
      </c>
      <c r="Y564">
        <v>1441.826</v>
      </c>
      <c r="Z564">
        <v>170.00399999999999</v>
      </c>
    </row>
    <row r="565" spans="1:26" x14ac:dyDescent="0.25">
      <c r="A565">
        <v>560</v>
      </c>
      <c r="B565">
        <v>560</v>
      </c>
      <c r="C565">
        <v>1956.9639999999999</v>
      </c>
      <c r="D565">
        <v>2143.2579999999998</v>
      </c>
      <c r="E565">
        <v>-51.25</v>
      </c>
      <c r="F565">
        <v>-132.40100000000001</v>
      </c>
      <c r="G565">
        <v>105.319</v>
      </c>
      <c r="I565">
        <v>-25.431000000000001</v>
      </c>
      <c r="J565">
        <v>2491.1379999999999</v>
      </c>
      <c r="K565">
        <v>18.248000000000001</v>
      </c>
      <c r="L565">
        <v>-62.942</v>
      </c>
      <c r="M565">
        <v>862.54499999999996</v>
      </c>
      <c r="N565">
        <v>6.22</v>
      </c>
      <c r="O565">
        <v>-1.341</v>
      </c>
      <c r="P565">
        <v>-1.7729999999999999</v>
      </c>
      <c r="Q565">
        <v>-0.90800000000000003</v>
      </c>
      <c r="R565">
        <v>-4.9000000000000002E-2</v>
      </c>
      <c r="S565">
        <v>0.32</v>
      </c>
      <c r="T565">
        <v>0.57599999999999996</v>
      </c>
      <c r="U565">
        <v>0.432</v>
      </c>
      <c r="V565">
        <v>0.23400000000000001</v>
      </c>
      <c r="W565">
        <v>1985.106</v>
      </c>
      <c r="X565">
        <v>783.17700000000002</v>
      </c>
      <c r="Y565">
        <v>1441.2159999999999</v>
      </c>
      <c r="Z565">
        <v>170.00399999999999</v>
      </c>
    </row>
    <row r="566" spans="1:26" x14ac:dyDescent="0.25">
      <c r="A566">
        <v>561</v>
      </c>
      <c r="B566">
        <v>561</v>
      </c>
      <c r="C566">
        <v>1954.5619999999999</v>
      </c>
      <c r="D566">
        <v>2140.8510000000001</v>
      </c>
      <c r="E566">
        <v>-51.25</v>
      </c>
      <c r="F566">
        <v>-132.40100000000001</v>
      </c>
      <c r="G566">
        <v>105.319</v>
      </c>
      <c r="I566">
        <v>-25.431000000000001</v>
      </c>
      <c r="J566">
        <v>2490.6610000000001</v>
      </c>
      <c r="K566">
        <v>18.248000000000001</v>
      </c>
      <c r="L566">
        <v>-63.421999999999997</v>
      </c>
      <c r="M566">
        <v>859.21</v>
      </c>
      <c r="N566">
        <v>6.22</v>
      </c>
      <c r="O566">
        <v>-1.35</v>
      </c>
      <c r="P566">
        <v>-1.778</v>
      </c>
      <c r="Q566">
        <v>-0.91200000000000003</v>
      </c>
      <c r="R566">
        <v>-4.9000000000000002E-2</v>
      </c>
      <c r="S566">
        <v>0.33</v>
      </c>
      <c r="T566">
        <v>0.58199999999999996</v>
      </c>
      <c r="U566">
        <v>0.432</v>
      </c>
      <c r="V566">
        <v>0.23400000000000001</v>
      </c>
      <c r="W566">
        <v>1975.3389999999999</v>
      </c>
      <c r="X566">
        <v>781.04</v>
      </c>
      <c r="Y566">
        <v>1433.28</v>
      </c>
      <c r="Z566">
        <v>170.309</v>
      </c>
    </row>
    <row r="567" spans="1:26" x14ac:dyDescent="0.25">
      <c r="A567">
        <v>562</v>
      </c>
      <c r="B567">
        <v>562</v>
      </c>
      <c r="C567">
        <v>1952.64</v>
      </c>
      <c r="D567">
        <v>2138.9259999999999</v>
      </c>
      <c r="E567">
        <v>-51.25</v>
      </c>
      <c r="F567">
        <v>-131.92099999999999</v>
      </c>
      <c r="G567">
        <v>105.319</v>
      </c>
      <c r="I567">
        <v>-24.951000000000001</v>
      </c>
      <c r="J567">
        <v>2490.1840000000002</v>
      </c>
      <c r="K567">
        <v>18.248000000000001</v>
      </c>
      <c r="L567">
        <v>-62.942</v>
      </c>
      <c r="M567">
        <v>854.92200000000003</v>
      </c>
      <c r="N567">
        <v>3.8279999999999998</v>
      </c>
      <c r="O567">
        <v>-1.341</v>
      </c>
      <c r="P567">
        <v>-1.7729999999999999</v>
      </c>
      <c r="Q567">
        <v>-0.90800000000000003</v>
      </c>
      <c r="R567">
        <v>-5.3999999999999999E-2</v>
      </c>
      <c r="S567">
        <v>0.32</v>
      </c>
      <c r="T567">
        <v>0.57599999999999996</v>
      </c>
      <c r="U567">
        <v>0.436</v>
      </c>
      <c r="V567">
        <v>0.22700000000000001</v>
      </c>
      <c r="W567">
        <v>1974.7280000000001</v>
      </c>
      <c r="X567">
        <v>781.04</v>
      </c>
      <c r="Y567">
        <v>1431.144</v>
      </c>
      <c r="Z567">
        <v>170.614</v>
      </c>
    </row>
    <row r="568" spans="1:26" x14ac:dyDescent="0.25">
      <c r="A568">
        <v>563</v>
      </c>
      <c r="B568">
        <v>563</v>
      </c>
      <c r="C568">
        <v>1968.9760000000001</v>
      </c>
      <c r="D568">
        <v>2155.2919999999999</v>
      </c>
      <c r="E568">
        <v>-54.122999999999998</v>
      </c>
      <c r="F568">
        <v>-133.36000000000001</v>
      </c>
      <c r="G568">
        <v>105.319</v>
      </c>
      <c r="I568">
        <v>-26.39</v>
      </c>
      <c r="J568">
        <v>2490.6610000000001</v>
      </c>
      <c r="K568">
        <v>17.768000000000001</v>
      </c>
      <c r="L568">
        <v>-63.902999999999999</v>
      </c>
      <c r="M568">
        <v>855.875</v>
      </c>
      <c r="N568">
        <v>4.7850000000000001</v>
      </c>
      <c r="O568">
        <v>-1.3460000000000001</v>
      </c>
      <c r="P568">
        <v>-1.768</v>
      </c>
      <c r="Q568">
        <v>-0.91200000000000003</v>
      </c>
      <c r="R568">
        <v>-3.9E-2</v>
      </c>
      <c r="S568">
        <v>0.315</v>
      </c>
      <c r="T568">
        <v>0.58199999999999996</v>
      </c>
      <c r="U568">
        <v>0.443</v>
      </c>
      <c r="V568">
        <v>0.22700000000000001</v>
      </c>
      <c r="W568">
        <v>1975.0340000000001</v>
      </c>
      <c r="X568">
        <v>780.73500000000001</v>
      </c>
      <c r="Y568">
        <v>1431.144</v>
      </c>
      <c r="Z568">
        <v>170.309</v>
      </c>
    </row>
    <row r="569" spans="1:26" x14ac:dyDescent="0.25">
      <c r="A569">
        <v>564</v>
      </c>
      <c r="B569">
        <v>564</v>
      </c>
      <c r="C569">
        <v>2045.8589999999999</v>
      </c>
      <c r="D569">
        <v>2236.6509999999998</v>
      </c>
      <c r="E569">
        <v>-56.997</v>
      </c>
      <c r="F569">
        <v>-141.03399999999999</v>
      </c>
      <c r="G569">
        <v>105.79600000000001</v>
      </c>
      <c r="I569">
        <v>-27.35</v>
      </c>
      <c r="J569">
        <v>2486.37</v>
      </c>
      <c r="K569">
        <v>18.728999999999999</v>
      </c>
      <c r="L569">
        <v>-65.343999999999994</v>
      </c>
      <c r="M569">
        <v>856.82799999999997</v>
      </c>
      <c r="N569">
        <v>0.47799999999999998</v>
      </c>
      <c r="O569">
        <v>-1.38</v>
      </c>
      <c r="P569">
        <v>-1.83</v>
      </c>
      <c r="Q569">
        <v>-0.92700000000000005</v>
      </c>
      <c r="R569">
        <v>-3.9E-2</v>
      </c>
      <c r="S569">
        <v>0.32500000000000001</v>
      </c>
      <c r="T569">
        <v>0.58699999999999997</v>
      </c>
      <c r="U569">
        <v>0.45300000000000001</v>
      </c>
      <c r="V569">
        <v>0.24099999999999999</v>
      </c>
      <c r="W569">
        <v>2020.816</v>
      </c>
      <c r="X569">
        <v>790.50199999999995</v>
      </c>
      <c r="Y569">
        <v>1446.71</v>
      </c>
      <c r="Z569">
        <v>170.309</v>
      </c>
    </row>
    <row r="570" spans="1:26" x14ac:dyDescent="0.25">
      <c r="A570">
        <v>565</v>
      </c>
      <c r="B570">
        <v>565</v>
      </c>
      <c r="C570">
        <v>2097.761</v>
      </c>
      <c r="D570">
        <v>2295.3910000000001</v>
      </c>
      <c r="E570">
        <v>-58.433999999999997</v>
      </c>
      <c r="F570">
        <v>-144.87200000000001</v>
      </c>
      <c r="G570">
        <v>105.79600000000001</v>
      </c>
      <c r="I570">
        <v>-28.309000000000001</v>
      </c>
      <c r="J570">
        <v>2484.94</v>
      </c>
      <c r="K570">
        <v>19.689</v>
      </c>
      <c r="L570">
        <v>-66.784999999999997</v>
      </c>
      <c r="M570">
        <v>859.68700000000001</v>
      </c>
      <c r="N570">
        <v>-0.47799999999999998</v>
      </c>
      <c r="O570">
        <v>-1.3939999999999999</v>
      </c>
      <c r="P570">
        <v>-1.873</v>
      </c>
      <c r="Q570">
        <v>-0.95499999999999996</v>
      </c>
      <c r="R570">
        <v>-4.9000000000000002E-2</v>
      </c>
      <c r="S570">
        <v>0.33900000000000002</v>
      </c>
      <c r="T570">
        <v>0.59299999999999997</v>
      </c>
      <c r="U570">
        <v>0.46300000000000002</v>
      </c>
      <c r="V570">
        <v>0.245</v>
      </c>
      <c r="W570">
        <v>2080.942</v>
      </c>
      <c r="X570">
        <v>823.16</v>
      </c>
      <c r="Y570">
        <v>1479.3679999999999</v>
      </c>
      <c r="Z570">
        <v>179.77</v>
      </c>
    </row>
    <row r="571" spans="1:26" x14ac:dyDescent="0.25">
      <c r="A571">
        <v>566</v>
      </c>
      <c r="B571">
        <v>566</v>
      </c>
      <c r="C571">
        <v>2149.6680000000001</v>
      </c>
      <c r="D571">
        <v>2353.1750000000002</v>
      </c>
      <c r="E571">
        <v>-56.997</v>
      </c>
      <c r="F571">
        <v>-148.22900000000001</v>
      </c>
      <c r="G571">
        <v>105.79600000000001</v>
      </c>
      <c r="I571">
        <v>-27.83</v>
      </c>
      <c r="J571">
        <v>2471.114</v>
      </c>
      <c r="K571">
        <v>20.169</v>
      </c>
      <c r="L571">
        <v>-68.227000000000004</v>
      </c>
      <c r="M571">
        <v>831.10199999999998</v>
      </c>
      <c r="N571">
        <v>-10.526</v>
      </c>
      <c r="O571">
        <v>-1.4279999999999999</v>
      </c>
      <c r="P571">
        <v>-1.925</v>
      </c>
      <c r="Q571">
        <v>-0.97399999999999998</v>
      </c>
      <c r="R571">
        <v>-4.9000000000000002E-2</v>
      </c>
      <c r="S571">
        <v>0.34399999999999997</v>
      </c>
      <c r="T571">
        <v>0.62</v>
      </c>
      <c r="U571">
        <v>0.48099999999999998</v>
      </c>
      <c r="V571">
        <v>0.248</v>
      </c>
      <c r="W571">
        <v>2128.556</v>
      </c>
      <c r="X571">
        <v>845.13499999999999</v>
      </c>
      <c r="Y571">
        <v>1545.2940000000001</v>
      </c>
      <c r="Z571">
        <v>187.40100000000001</v>
      </c>
    </row>
    <row r="572" spans="1:26" x14ac:dyDescent="0.25">
      <c r="A572">
        <v>567</v>
      </c>
      <c r="B572">
        <v>567</v>
      </c>
      <c r="C572">
        <v>2186.1990000000001</v>
      </c>
      <c r="D572">
        <v>2398.444</v>
      </c>
      <c r="E572">
        <v>-55.56</v>
      </c>
      <c r="F572">
        <v>-149.66800000000001</v>
      </c>
      <c r="G572">
        <v>104.843</v>
      </c>
      <c r="I572">
        <v>-29.268999999999998</v>
      </c>
      <c r="J572">
        <v>2469.2069999999999</v>
      </c>
      <c r="K572">
        <v>20.65</v>
      </c>
      <c r="L572">
        <v>-68.706999999999994</v>
      </c>
      <c r="M572">
        <v>813.47500000000002</v>
      </c>
      <c r="N572">
        <v>-17.224</v>
      </c>
      <c r="O572">
        <v>-1.448</v>
      </c>
      <c r="P572">
        <v>-1.968</v>
      </c>
      <c r="Q572">
        <v>-0.99299999999999999</v>
      </c>
      <c r="R572">
        <v>-4.9000000000000002E-2</v>
      </c>
      <c r="S572">
        <v>0.35399999999999998</v>
      </c>
      <c r="T572">
        <v>0.63100000000000001</v>
      </c>
      <c r="U572">
        <v>0.495</v>
      </c>
      <c r="V572">
        <v>0.25600000000000001</v>
      </c>
      <c r="W572">
        <v>2175.2530000000002</v>
      </c>
      <c r="X572">
        <v>863.75300000000004</v>
      </c>
      <c r="Y572">
        <v>1578.5619999999999</v>
      </c>
      <c r="Z572">
        <v>190.453</v>
      </c>
    </row>
    <row r="573" spans="1:26" x14ac:dyDescent="0.25">
      <c r="A573">
        <v>568</v>
      </c>
      <c r="B573">
        <v>568</v>
      </c>
      <c r="C573">
        <v>2205.9079999999999</v>
      </c>
      <c r="D573">
        <v>2419.154</v>
      </c>
      <c r="E573">
        <v>-54.122999999999998</v>
      </c>
      <c r="F573">
        <v>-149.66800000000001</v>
      </c>
      <c r="G573">
        <v>105.319</v>
      </c>
      <c r="I573">
        <v>-30.228999999999999</v>
      </c>
      <c r="J573">
        <v>2469.2069999999999</v>
      </c>
      <c r="K573">
        <v>21.13</v>
      </c>
      <c r="L573">
        <v>-68.706999999999994</v>
      </c>
      <c r="M573">
        <v>816.33399999999995</v>
      </c>
      <c r="N573">
        <v>-18.66</v>
      </c>
      <c r="O573">
        <v>-1.458</v>
      </c>
      <c r="P573">
        <v>-1.9770000000000001</v>
      </c>
      <c r="Q573">
        <v>-1.0069999999999999</v>
      </c>
      <c r="R573">
        <v>-4.9000000000000002E-2</v>
      </c>
      <c r="S573">
        <v>0.35899999999999999</v>
      </c>
      <c r="T573">
        <v>0.63600000000000001</v>
      </c>
      <c r="U573">
        <v>0.502</v>
      </c>
      <c r="V573">
        <v>0.25600000000000001</v>
      </c>
      <c r="W573">
        <v>2196.6179999999999</v>
      </c>
      <c r="X573">
        <v>873.21500000000003</v>
      </c>
      <c r="Y573">
        <v>1581.0039999999999</v>
      </c>
      <c r="Z573">
        <v>190.148</v>
      </c>
    </row>
    <row r="574" spans="1:26" x14ac:dyDescent="0.25">
      <c r="A574">
        <v>569</v>
      </c>
      <c r="B574">
        <v>569</v>
      </c>
      <c r="C574">
        <v>2228.5010000000002</v>
      </c>
      <c r="D574">
        <v>2444.1990000000001</v>
      </c>
      <c r="E574">
        <v>-53.164999999999999</v>
      </c>
      <c r="F574">
        <v>-150.62700000000001</v>
      </c>
      <c r="G574">
        <v>105.319</v>
      </c>
      <c r="I574">
        <v>-30.228999999999999</v>
      </c>
      <c r="J574">
        <v>2471.114</v>
      </c>
      <c r="K574">
        <v>20.65</v>
      </c>
      <c r="L574">
        <v>-69.668000000000006</v>
      </c>
      <c r="M574">
        <v>824.90899999999999</v>
      </c>
      <c r="N574">
        <v>-19.617000000000001</v>
      </c>
      <c r="O574">
        <v>-1.472</v>
      </c>
      <c r="P574">
        <v>-1.996</v>
      </c>
      <c r="Q574">
        <v>-1.0069999999999999</v>
      </c>
      <c r="R574">
        <v>-5.3999999999999999E-2</v>
      </c>
      <c r="S574">
        <v>0.35899999999999999</v>
      </c>
      <c r="T574">
        <v>0.64200000000000002</v>
      </c>
      <c r="U574">
        <v>0.505</v>
      </c>
      <c r="V574">
        <v>0.25900000000000001</v>
      </c>
      <c r="W574">
        <v>2211.268</v>
      </c>
      <c r="X574">
        <v>880.54</v>
      </c>
      <c r="Y574">
        <v>1590.77</v>
      </c>
      <c r="Z574">
        <v>190.75800000000001</v>
      </c>
    </row>
    <row r="575" spans="1:26" x14ac:dyDescent="0.25">
      <c r="A575">
        <v>570</v>
      </c>
      <c r="B575">
        <v>570</v>
      </c>
      <c r="C575">
        <v>2227.54</v>
      </c>
      <c r="D575">
        <v>2446.607</v>
      </c>
      <c r="E575">
        <v>-52.207000000000001</v>
      </c>
      <c r="F575">
        <v>-150.148</v>
      </c>
      <c r="G575">
        <v>104.366</v>
      </c>
      <c r="I575">
        <v>-30.707999999999998</v>
      </c>
      <c r="J575">
        <v>2456.8110000000001</v>
      </c>
      <c r="K575">
        <v>21.61</v>
      </c>
      <c r="L575">
        <v>-69.188000000000002</v>
      </c>
      <c r="M575">
        <v>783.46400000000006</v>
      </c>
      <c r="N575">
        <v>-29.664000000000001</v>
      </c>
      <c r="O575">
        <v>-1.4770000000000001</v>
      </c>
      <c r="P575">
        <v>-2.0009999999999999</v>
      </c>
      <c r="Q575">
        <v>-1.026</v>
      </c>
      <c r="R575">
        <v>-4.3999999999999997E-2</v>
      </c>
      <c r="S575">
        <v>0.36799999999999999</v>
      </c>
      <c r="T575">
        <v>0.64200000000000002</v>
      </c>
      <c r="U575">
        <v>0.50900000000000001</v>
      </c>
      <c r="V575">
        <v>0.25600000000000001</v>
      </c>
      <c r="W575">
        <v>2227.75</v>
      </c>
      <c r="X575">
        <v>889.69600000000003</v>
      </c>
      <c r="Y575">
        <v>1600.232</v>
      </c>
      <c r="Z575">
        <v>190.453</v>
      </c>
    </row>
    <row r="576" spans="1:26" x14ac:dyDescent="0.25">
      <c r="A576">
        <v>571</v>
      </c>
      <c r="B576">
        <v>571</v>
      </c>
      <c r="C576">
        <v>2213.1179999999999</v>
      </c>
      <c r="D576">
        <v>2436.4929999999999</v>
      </c>
      <c r="E576">
        <v>-51.25</v>
      </c>
      <c r="F576">
        <v>-150.62700000000001</v>
      </c>
      <c r="G576">
        <v>101.50700000000001</v>
      </c>
      <c r="I576">
        <v>-31.187999999999999</v>
      </c>
      <c r="J576">
        <v>2425.3470000000002</v>
      </c>
      <c r="K576">
        <v>20.65</v>
      </c>
      <c r="L576">
        <v>-69.668000000000006</v>
      </c>
      <c r="M576">
        <v>702.49099999999999</v>
      </c>
      <c r="N576">
        <v>-46.887</v>
      </c>
      <c r="O576">
        <v>-1.492</v>
      </c>
      <c r="P576">
        <v>-2.0009999999999999</v>
      </c>
      <c r="Q576">
        <v>-1.022</v>
      </c>
      <c r="R576">
        <v>-5.3999999999999999E-2</v>
      </c>
      <c r="S576">
        <v>0.36399999999999999</v>
      </c>
      <c r="T576">
        <v>0.63600000000000001</v>
      </c>
      <c r="U576">
        <v>0.51200000000000001</v>
      </c>
      <c r="V576">
        <v>0.25900000000000001</v>
      </c>
      <c r="W576">
        <v>2223.172</v>
      </c>
      <c r="X576">
        <v>890.30600000000004</v>
      </c>
      <c r="Y576">
        <v>1601.1479999999999</v>
      </c>
      <c r="Z576">
        <v>190.453</v>
      </c>
    </row>
    <row r="577" spans="1:26" x14ac:dyDescent="0.25">
      <c r="A577">
        <v>572</v>
      </c>
      <c r="B577">
        <v>572</v>
      </c>
      <c r="C577">
        <v>2207.35</v>
      </c>
      <c r="D577">
        <v>2431.6759999999999</v>
      </c>
      <c r="E577">
        <v>-50.292000000000002</v>
      </c>
      <c r="F577">
        <v>-149.66800000000001</v>
      </c>
      <c r="G577">
        <v>102.46</v>
      </c>
      <c r="I577">
        <v>-30.707999999999998</v>
      </c>
      <c r="J577">
        <v>2442.0320000000002</v>
      </c>
      <c r="K577">
        <v>20.169</v>
      </c>
      <c r="L577">
        <v>-69.668000000000006</v>
      </c>
      <c r="M577">
        <v>727.73400000000004</v>
      </c>
      <c r="N577">
        <v>-44.017000000000003</v>
      </c>
      <c r="O577">
        <v>-1.482</v>
      </c>
      <c r="P577">
        <v>-2.0049999999999999</v>
      </c>
      <c r="Q577">
        <v>-1.026</v>
      </c>
      <c r="R577">
        <v>-5.3999999999999999E-2</v>
      </c>
      <c r="S577">
        <v>0.36799999999999999</v>
      </c>
      <c r="T577">
        <v>0.64200000000000002</v>
      </c>
      <c r="U577">
        <v>0.50900000000000001</v>
      </c>
      <c r="V577">
        <v>0.26300000000000001</v>
      </c>
      <c r="W577">
        <v>2214.6260000000002</v>
      </c>
      <c r="X577">
        <v>888.47500000000002</v>
      </c>
      <c r="Y577">
        <v>1592.296</v>
      </c>
      <c r="Z577">
        <v>190.453</v>
      </c>
    </row>
    <row r="578" spans="1:26" x14ac:dyDescent="0.25">
      <c r="A578">
        <v>573</v>
      </c>
      <c r="B578">
        <v>573</v>
      </c>
      <c r="C578">
        <v>2205.4270000000001</v>
      </c>
      <c r="D578">
        <v>2427.3420000000001</v>
      </c>
      <c r="E578">
        <v>-49.813000000000002</v>
      </c>
      <c r="F578">
        <v>-149.66800000000001</v>
      </c>
      <c r="G578">
        <v>101.983</v>
      </c>
      <c r="I578">
        <v>-31.187999999999999</v>
      </c>
      <c r="J578">
        <v>2449.66</v>
      </c>
      <c r="K578">
        <v>20.65</v>
      </c>
      <c r="L578">
        <v>-69.668000000000006</v>
      </c>
      <c r="M578">
        <v>736.78399999999999</v>
      </c>
      <c r="N578">
        <v>-42.582000000000001</v>
      </c>
      <c r="O578">
        <v>-1.4870000000000001</v>
      </c>
      <c r="P578">
        <v>-2.0049999999999999</v>
      </c>
      <c r="Q578">
        <v>-1.036</v>
      </c>
      <c r="R578">
        <v>-5.3999999999999999E-2</v>
      </c>
      <c r="S578">
        <v>0.36799999999999999</v>
      </c>
      <c r="T578">
        <v>0.64200000000000002</v>
      </c>
      <c r="U578">
        <v>0.51200000000000001</v>
      </c>
      <c r="V578">
        <v>0.26300000000000001</v>
      </c>
      <c r="W578">
        <v>2205.4690000000001</v>
      </c>
      <c r="X578">
        <v>880.84500000000003</v>
      </c>
      <c r="Y578">
        <v>1585.277</v>
      </c>
      <c r="Z578">
        <v>190.453</v>
      </c>
    </row>
    <row r="579" spans="1:26" x14ac:dyDescent="0.25">
      <c r="A579">
        <v>574</v>
      </c>
      <c r="B579">
        <v>574</v>
      </c>
      <c r="C579">
        <v>2201.1010000000001</v>
      </c>
      <c r="D579">
        <v>2423.0070000000001</v>
      </c>
      <c r="E579">
        <v>-49.813000000000002</v>
      </c>
      <c r="F579">
        <v>-149.18799999999999</v>
      </c>
      <c r="G579">
        <v>101.03</v>
      </c>
      <c r="I579">
        <v>-31.187999999999999</v>
      </c>
      <c r="J579">
        <v>2452.0439999999999</v>
      </c>
      <c r="K579">
        <v>20.65</v>
      </c>
      <c r="L579">
        <v>-69.668000000000006</v>
      </c>
      <c r="M579">
        <v>742.02300000000002</v>
      </c>
      <c r="N579">
        <v>-41.146000000000001</v>
      </c>
      <c r="O579">
        <v>-1.4870000000000001</v>
      </c>
      <c r="P579">
        <v>-2.0009999999999999</v>
      </c>
      <c r="Q579">
        <v>-1.0309999999999999</v>
      </c>
      <c r="R579">
        <v>-5.3999999999999999E-2</v>
      </c>
      <c r="S579">
        <v>0.373</v>
      </c>
      <c r="T579">
        <v>0.63600000000000001</v>
      </c>
      <c r="U579">
        <v>0.51600000000000001</v>
      </c>
      <c r="V579">
        <v>0.25600000000000001</v>
      </c>
      <c r="W579">
        <v>2196.9229999999998</v>
      </c>
      <c r="X579">
        <v>881.15</v>
      </c>
      <c r="Y579">
        <v>1581.614</v>
      </c>
      <c r="Z579">
        <v>188.011</v>
      </c>
    </row>
    <row r="580" spans="1:26" x14ac:dyDescent="0.25">
      <c r="A580">
        <v>575</v>
      </c>
      <c r="B580">
        <v>575</v>
      </c>
      <c r="C580">
        <v>2200.1390000000001</v>
      </c>
      <c r="D580">
        <v>2420.5990000000002</v>
      </c>
      <c r="E580">
        <v>-50.292000000000002</v>
      </c>
      <c r="F580">
        <v>-149.18799999999999</v>
      </c>
      <c r="G580">
        <v>101.50700000000001</v>
      </c>
      <c r="I580">
        <v>-31.187999999999999</v>
      </c>
      <c r="J580">
        <v>2453.951</v>
      </c>
      <c r="K580">
        <v>20.65</v>
      </c>
      <c r="L580">
        <v>-68.706999999999994</v>
      </c>
      <c r="M580">
        <v>750.59699999999998</v>
      </c>
      <c r="N580">
        <v>-38.753999999999998</v>
      </c>
      <c r="O580">
        <v>-1.492</v>
      </c>
      <c r="P580">
        <v>-2.0049999999999999</v>
      </c>
      <c r="Q580">
        <v>-1.026</v>
      </c>
      <c r="R580">
        <v>-5.8999999999999997E-2</v>
      </c>
      <c r="S580">
        <v>0.373</v>
      </c>
      <c r="T580">
        <v>0.63600000000000001</v>
      </c>
      <c r="U580">
        <v>0.51200000000000001</v>
      </c>
      <c r="V580">
        <v>0.252</v>
      </c>
      <c r="W580">
        <v>2195.703</v>
      </c>
      <c r="X580">
        <v>880.54</v>
      </c>
      <c r="Y580">
        <v>1581.0039999999999</v>
      </c>
      <c r="Z580">
        <v>184.34899999999999</v>
      </c>
    </row>
    <row r="581" spans="1:26" x14ac:dyDescent="0.25">
      <c r="A581">
        <v>576</v>
      </c>
      <c r="B581">
        <v>576</v>
      </c>
      <c r="C581">
        <v>2190.5250000000001</v>
      </c>
      <c r="D581">
        <v>2414.3380000000002</v>
      </c>
      <c r="E581">
        <v>-49.334000000000003</v>
      </c>
      <c r="F581">
        <v>-150.148</v>
      </c>
      <c r="G581">
        <v>100.553</v>
      </c>
      <c r="I581">
        <v>-31.667999999999999</v>
      </c>
      <c r="J581">
        <v>2427.7310000000002</v>
      </c>
      <c r="K581">
        <v>20.169</v>
      </c>
      <c r="L581">
        <v>-68.706999999999994</v>
      </c>
      <c r="M581">
        <v>682.48699999999997</v>
      </c>
      <c r="N581">
        <v>-54.064</v>
      </c>
      <c r="O581">
        <v>-1.492</v>
      </c>
      <c r="P581">
        <v>-2.0009999999999999</v>
      </c>
      <c r="Q581">
        <v>-1.0309999999999999</v>
      </c>
      <c r="R581">
        <v>-4.3999999999999997E-2</v>
      </c>
      <c r="S581">
        <v>0.373</v>
      </c>
      <c r="T581">
        <v>0.63100000000000001</v>
      </c>
      <c r="U581">
        <v>0.51200000000000001</v>
      </c>
      <c r="V581">
        <v>0.25600000000000001</v>
      </c>
      <c r="W581">
        <v>2195.703</v>
      </c>
      <c r="X581">
        <v>880.54</v>
      </c>
      <c r="Y581">
        <v>1578.5619999999999</v>
      </c>
      <c r="Z581">
        <v>180.68600000000001</v>
      </c>
    </row>
    <row r="582" spans="1:26" x14ac:dyDescent="0.25">
      <c r="A582">
        <v>577</v>
      </c>
      <c r="B582">
        <v>577</v>
      </c>
      <c r="C582">
        <v>2191.0059999999999</v>
      </c>
      <c r="D582">
        <v>2413.3739999999998</v>
      </c>
      <c r="E582">
        <v>-49.334000000000003</v>
      </c>
      <c r="F582">
        <v>-149.18799999999999</v>
      </c>
      <c r="G582">
        <v>100.553</v>
      </c>
      <c r="I582">
        <v>-30.707999999999998</v>
      </c>
      <c r="J582">
        <v>2461.5790000000002</v>
      </c>
      <c r="K582">
        <v>21.13</v>
      </c>
      <c r="L582">
        <v>-68.706999999999994</v>
      </c>
      <c r="M582">
        <v>741.07</v>
      </c>
      <c r="N582">
        <v>-42.582000000000001</v>
      </c>
      <c r="O582">
        <v>-1.492</v>
      </c>
      <c r="P582">
        <v>-2.0009999999999999</v>
      </c>
      <c r="Q582">
        <v>-1.0309999999999999</v>
      </c>
      <c r="R582">
        <v>-5.3999999999999999E-2</v>
      </c>
      <c r="S582">
        <v>0.36799999999999999</v>
      </c>
      <c r="T582">
        <v>0.64700000000000002</v>
      </c>
      <c r="U582">
        <v>0.51200000000000001</v>
      </c>
      <c r="V582">
        <v>0.25900000000000001</v>
      </c>
      <c r="W582">
        <v>2185.9360000000001</v>
      </c>
      <c r="X582">
        <v>880.54</v>
      </c>
      <c r="Y582">
        <v>1571.5419999999999</v>
      </c>
      <c r="Z582">
        <v>180.68600000000001</v>
      </c>
    </row>
    <row r="583" spans="1:26" x14ac:dyDescent="0.25">
      <c r="A583">
        <v>578</v>
      </c>
      <c r="B583">
        <v>578</v>
      </c>
      <c r="C583">
        <v>2180.9119999999998</v>
      </c>
      <c r="D583">
        <v>2408.0770000000002</v>
      </c>
      <c r="E583">
        <v>-49.334000000000003</v>
      </c>
      <c r="F583">
        <v>-150.148</v>
      </c>
      <c r="G583">
        <v>98.17</v>
      </c>
      <c r="I583">
        <v>-30.707999999999998</v>
      </c>
      <c r="J583">
        <v>2394.3620000000001</v>
      </c>
      <c r="K583">
        <v>19.689</v>
      </c>
      <c r="L583">
        <v>-69.668000000000006</v>
      </c>
      <c r="M583">
        <v>630.10199999999998</v>
      </c>
      <c r="N583">
        <v>-61.24</v>
      </c>
      <c r="O583">
        <v>-1.482</v>
      </c>
      <c r="P583">
        <v>-2.0009999999999999</v>
      </c>
      <c r="Q583">
        <v>-1.0309999999999999</v>
      </c>
      <c r="R583">
        <v>-4.9000000000000002E-2</v>
      </c>
      <c r="S583">
        <v>0.36799999999999999</v>
      </c>
      <c r="T583">
        <v>0.63600000000000001</v>
      </c>
      <c r="U583">
        <v>0.51200000000000001</v>
      </c>
      <c r="V583">
        <v>0.25900000000000001</v>
      </c>
      <c r="W583">
        <v>2185.3249999999998</v>
      </c>
      <c r="X583">
        <v>874.43499999999995</v>
      </c>
      <c r="Y583">
        <v>1571.2370000000001</v>
      </c>
      <c r="Z583">
        <v>180.68600000000001</v>
      </c>
    </row>
    <row r="584" spans="1:26" x14ac:dyDescent="0.25">
      <c r="A584">
        <v>579</v>
      </c>
      <c r="B584">
        <v>579</v>
      </c>
      <c r="C584">
        <v>2191.4870000000001</v>
      </c>
      <c r="D584">
        <v>2410.4850000000001</v>
      </c>
      <c r="E584">
        <v>-49.334000000000003</v>
      </c>
      <c r="F584">
        <v>-147.749</v>
      </c>
      <c r="G584">
        <v>101.983</v>
      </c>
      <c r="I584">
        <v>-31.187999999999999</v>
      </c>
      <c r="J584">
        <v>2456.3339999999998</v>
      </c>
      <c r="K584">
        <v>20.65</v>
      </c>
      <c r="L584">
        <v>-68.227000000000004</v>
      </c>
      <c r="M584">
        <v>773.93700000000001</v>
      </c>
      <c r="N584">
        <v>-31.099</v>
      </c>
      <c r="O584">
        <v>-1.492</v>
      </c>
      <c r="P584">
        <v>-2.0009999999999999</v>
      </c>
      <c r="Q584">
        <v>-1.0309999999999999</v>
      </c>
      <c r="R584">
        <v>-4.9000000000000002E-2</v>
      </c>
      <c r="S584">
        <v>0.36799999999999999</v>
      </c>
      <c r="T584">
        <v>0.63600000000000001</v>
      </c>
      <c r="U584">
        <v>0.50900000000000001</v>
      </c>
      <c r="V584">
        <v>0.25900000000000001</v>
      </c>
      <c r="W584">
        <v>2185.02</v>
      </c>
      <c r="X584">
        <v>870.46799999999996</v>
      </c>
      <c r="Y584">
        <v>1570.932</v>
      </c>
      <c r="Z584">
        <v>180.68600000000001</v>
      </c>
    </row>
    <row r="585" spans="1:26" x14ac:dyDescent="0.25">
      <c r="A585">
        <v>580</v>
      </c>
      <c r="B585">
        <v>580</v>
      </c>
      <c r="C585">
        <v>2185.2379999999998</v>
      </c>
      <c r="D585">
        <v>2404.7049999999999</v>
      </c>
      <c r="E585">
        <v>-48.375999999999998</v>
      </c>
      <c r="F585">
        <v>-147.749</v>
      </c>
      <c r="G585">
        <v>101.50700000000001</v>
      </c>
      <c r="I585">
        <v>-30.707999999999998</v>
      </c>
      <c r="J585">
        <v>2450.1370000000002</v>
      </c>
      <c r="K585">
        <v>20.65</v>
      </c>
      <c r="L585">
        <v>-68.227000000000004</v>
      </c>
      <c r="M585">
        <v>735.35500000000002</v>
      </c>
      <c r="N585">
        <v>-39.710999999999999</v>
      </c>
      <c r="O585">
        <v>-1.492</v>
      </c>
      <c r="P585">
        <v>-2.0049999999999999</v>
      </c>
      <c r="Q585">
        <v>-1.026</v>
      </c>
      <c r="R585">
        <v>-5.3999999999999999E-2</v>
      </c>
      <c r="S585">
        <v>0.373</v>
      </c>
      <c r="T585">
        <v>0.65300000000000002</v>
      </c>
      <c r="U585">
        <v>0.51600000000000001</v>
      </c>
      <c r="V585">
        <v>0.25900000000000001</v>
      </c>
      <c r="W585">
        <v>2175.2530000000002</v>
      </c>
      <c r="X585">
        <v>870.77300000000002</v>
      </c>
      <c r="Y585">
        <v>1563.606</v>
      </c>
      <c r="Z585">
        <v>180.381</v>
      </c>
    </row>
    <row r="586" spans="1:26" x14ac:dyDescent="0.25">
      <c r="A586">
        <v>581</v>
      </c>
      <c r="B586">
        <v>581</v>
      </c>
      <c r="C586">
        <v>2184.7570000000001</v>
      </c>
      <c r="D586">
        <v>2403.261</v>
      </c>
      <c r="E586">
        <v>-48.854999999999997</v>
      </c>
      <c r="F586">
        <v>-148.22900000000001</v>
      </c>
      <c r="G586">
        <v>101.50700000000001</v>
      </c>
      <c r="I586">
        <v>-30.707999999999998</v>
      </c>
      <c r="J586">
        <v>2455.3809999999999</v>
      </c>
      <c r="K586">
        <v>20.65</v>
      </c>
      <c r="L586">
        <v>-68.706999999999994</v>
      </c>
      <c r="M586">
        <v>751.07299999999998</v>
      </c>
      <c r="N586">
        <v>-35.884</v>
      </c>
      <c r="O586">
        <v>-1.482</v>
      </c>
      <c r="P586">
        <v>-2.0049999999999999</v>
      </c>
      <c r="Q586">
        <v>-1.0309999999999999</v>
      </c>
      <c r="R586">
        <v>-4.9000000000000002E-2</v>
      </c>
      <c r="S586">
        <v>0.36799999999999999</v>
      </c>
      <c r="T586">
        <v>0.64200000000000002</v>
      </c>
      <c r="U586">
        <v>0.51200000000000001</v>
      </c>
      <c r="V586">
        <v>0.25900000000000001</v>
      </c>
      <c r="W586">
        <v>2175.5590000000002</v>
      </c>
      <c r="X586">
        <v>870.16200000000003</v>
      </c>
      <c r="Y586">
        <v>1561.47</v>
      </c>
      <c r="Z586">
        <v>180.381</v>
      </c>
    </row>
    <row r="587" spans="1:26" x14ac:dyDescent="0.25">
      <c r="A587">
        <v>582</v>
      </c>
      <c r="B587">
        <v>582</v>
      </c>
      <c r="C587">
        <v>2185.2379999999998</v>
      </c>
      <c r="D587">
        <v>2400.8519999999999</v>
      </c>
      <c r="E587">
        <v>-47.896999999999998</v>
      </c>
      <c r="F587">
        <v>-146.31</v>
      </c>
      <c r="G587">
        <v>102.93600000000001</v>
      </c>
      <c r="I587">
        <v>-30.228999999999999</v>
      </c>
      <c r="J587">
        <v>2481.1260000000002</v>
      </c>
      <c r="K587">
        <v>20.65</v>
      </c>
      <c r="L587">
        <v>-67.745999999999995</v>
      </c>
      <c r="M587">
        <v>802.51900000000001</v>
      </c>
      <c r="N587">
        <v>-26.315000000000001</v>
      </c>
      <c r="O587">
        <v>-1.482</v>
      </c>
      <c r="P587">
        <v>-2.0099999999999998</v>
      </c>
      <c r="Q587">
        <v>-1.036</v>
      </c>
      <c r="R587">
        <v>-5.3999999999999999E-2</v>
      </c>
      <c r="S587">
        <v>0.36799999999999999</v>
      </c>
      <c r="T587">
        <v>0.64200000000000002</v>
      </c>
      <c r="U587">
        <v>0.51600000000000001</v>
      </c>
      <c r="V587">
        <v>0.25900000000000001</v>
      </c>
      <c r="W587">
        <v>2165.7919999999999</v>
      </c>
      <c r="X587">
        <v>870.46799999999996</v>
      </c>
      <c r="Y587">
        <v>1561.47</v>
      </c>
      <c r="Z587">
        <v>180.68600000000001</v>
      </c>
    </row>
    <row r="588" spans="1:26" x14ac:dyDescent="0.25">
      <c r="A588">
        <v>583</v>
      </c>
      <c r="B588">
        <v>583</v>
      </c>
      <c r="C588">
        <v>2185.2379999999998</v>
      </c>
      <c r="D588">
        <v>2397.9630000000002</v>
      </c>
      <c r="E588">
        <v>-48.375999999999998</v>
      </c>
      <c r="F588">
        <v>-146.31</v>
      </c>
      <c r="G588">
        <v>102.46</v>
      </c>
      <c r="I588">
        <v>-31.187999999999999</v>
      </c>
      <c r="J588">
        <v>2483.0329999999999</v>
      </c>
      <c r="K588">
        <v>20.65</v>
      </c>
      <c r="L588">
        <v>-67.745999999999995</v>
      </c>
      <c r="M588">
        <v>815.38099999999997</v>
      </c>
      <c r="N588">
        <v>-22.486999999999998</v>
      </c>
      <c r="O588">
        <v>-1.4870000000000001</v>
      </c>
      <c r="P588">
        <v>-2.0009999999999999</v>
      </c>
      <c r="Q588">
        <v>-1.0309999999999999</v>
      </c>
      <c r="R588">
        <v>-4.9000000000000002E-2</v>
      </c>
      <c r="S588">
        <v>0.373</v>
      </c>
      <c r="T588">
        <v>0.63600000000000001</v>
      </c>
      <c r="U588">
        <v>0.51900000000000002</v>
      </c>
      <c r="V588">
        <v>0.25600000000000001</v>
      </c>
      <c r="W588">
        <v>2165.181</v>
      </c>
      <c r="X588">
        <v>870.77300000000002</v>
      </c>
      <c r="Y588">
        <v>1555.671</v>
      </c>
      <c r="Z588">
        <v>180.381</v>
      </c>
    </row>
    <row r="589" spans="1:26" x14ac:dyDescent="0.25">
      <c r="A589">
        <v>584</v>
      </c>
      <c r="B589">
        <v>584</v>
      </c>
      <c r="C589">
        <v>2189.5639999999999</v>
      </c>
      <c r="D589">
        <v>2397.9630000000002</v>
      </c>
      <c r="E589">
        <v>-47.417999999999999</v>
      </c>
      <c r="F589">
        <v>-144.87200000000001</v>
      </c>
      <c r="G589">
        <v>105.319</v>
      </c>
      <c r="I589">
        <v>-30.707999999999998</v>
      </c>
      <c r="J589">
        <v>2489.7080000000001</v>
      </c>
      <c r="K589">
        <v>20.65</v>
      </c>
      <c r="L589">
        <v>-67.745999999999995</v>
      </c>
      <c r="M589">
        <v>869.21500000000003</v>
      </c>
      <c r="N589">
        <v>-9.0909999999999993</v>
      </c>
      <c r="O589">
        <v>-1.4870000000000001</v>
      </c>
      <c r="P589">
        <v>-2.0009999999999999</v>
      </c>
      <c r="Q589">
        <v>-1.026</v>
      </c>
      <c r="R589">
        <v>-5.8999999999999997E-2</v>
      </c>
      <c r="S589">
        <v>0.373</v>
      </c>
      <c r="T589">
        <v>0.63600000000000001</v>
      </c>
      <c r="U589">
        <v>0.51200000000000001</v>
      </c>
      <c r="V589">
        <v>0.25600000000000001</v>
      </c>
      <c r="W589">
        <v>2163.0450000000001</v>
      </c>
      <c r="X589">
        <v>870.46799999999996</v>
      </c>
      <c r="Y589">
        <v>1551.3979999999999</v>
      </c>
      <c r="Z589">
        <v>180.381</v>
      </c>
    </row>
    <row r="590" spans="1:26" x14ac:dyDescent="0.25">
      <c r="A590">
        <v>585</v>
      </c>
      <c r="B590">
        <v>585</v>
      </c>
      <c r="C590">
        <v>2184.7570000000001</v>
      </c>
      <c r="D590">
        <v>2394.11</v>
      </c>
      <c r="E590">
        <v>-46.46</v>
      </c>
      <c r="F590">
        <v>-144.392</v>
      </c>
      <c r="G590">
        <v>105.319</v>
      </c>
      <c r="I590">
        <v>-31.187999999999999</v>
      </c>
      <c r="J590">
        <v>2475.8809999999999</v>
      </c>
      <c r="K590">
        <v>20.65</v>
      </c>
      <c r="L590">
        <v>-67.266000000000005</v>
      </c>
      <c r="M590">
        <v>837.29499999999996</v>
      </c>
      <c r="N590">
        <v>-15.311</v>
      </c>
      <c r="O590">
        <v>-1.492</v>
      </c>
      <c r="P590">
        <v>-2.0049999999999999</v>
      </c>
      <c r="Q590">
        <v>-1.0309999999999999</v>
      </c>
      <c r="R590">
        <v>-4.9000000000000002E-2</v>
      </c>
      <c r="S590">
        <v>0.378</v>
      </c>
      <c r="T590">
        <v>0.63600000000000001</v>
      </c>
      <c r="U590">
        <v>0.51600000000000001</v>
      </c>
      <c r="V590">
        <v>0.25900000000000001</v>
      </c>
      <c r="W590">
        <v>2155.4140000000002</v>
      </c>
      <c r="X590">
        <v>861.61599999999999</v>
      </c>
      <c r="Y590">
        <v>1551.3979999999999</v>
      </c>
      <c r="Z590">
        <v>180.381</v>
      </c>
    </row>
    <row r="591" spans="1:26" x14ac:dyDescent="0.25">
      <c r="A591">
        <v>586</v>
      </c>
      <c r="B591">
        <v>586</v>
      </c>
      <c r="C591">
        <v>2183.7959999999998</v>
      </c>
      <c r="D591">
        <v>2391.7020000000002</v>
      </c>
      <c r="E591">
        <v>-46.939</v>
      </c>
      <c r="F591">
        <v>-143.43299999999999</v>
      </c>
      <c r="G591">
        <v>105.319</v>
      </c>
      <c r="I591">
        <v>-31.187999999999999</v>
      </c>
      <c r="J591">
        <v>2478.7420000000002</v>
      </c>
      <c r="K591">
        <v>20.65</v>
      </c>
      <c r="L591">
        <v>-67.266000000000005</v>
      </c>
      <c r="M591">
        <v>851.11099999999999</v>
      </c>
      <c r="N591">
        <v>-11.961</v>
      </c>
      <c r="O591">
        <v>-1.4870000000000001</v>
      </c>
      <c r="P591">
        <v>-2.0049999999999999</v>
      </c>
      <c r="Q591">
        <v>-1.026</v>
      </c>
      <c r="R591">
        <v>-5.8999999999999997E-2</v>
      </c>
      <c r="S591">
        <v>0.36799999999999999</v>
      </c>
      <c r="T591">
        <v>0.63600000000000001</v>
      </c>
      <c r="U591">
        <v>0.51200000000000001</v>
      </c>
      <c r="V591">
        <v>0.25900000000000001</v>
      </c>
      <c r="W591">
        <v>2155.4140000000002</v>
      </c>
      <c r="X591">
        <v>861.00599999999997</v>
      </c>
      <c r="Y591">
        <v>1544.0730000000001</v>
      </c>
      <c r="Z591">
        <v>180.381</v>
      </c>
    </row>
    <row r="592" spans="1:26" x14ac:dyDescent="0.25">
      <c r="A592">
        <v>587</v>
      </c>
      <c r="B592">
        <v>587</v>
      </c>
      <c r="C592">
        <v>2182.835</v>
      </c>
      <c r="D592">
        <v>2390.2570000000001</v>
      </c>
      <c r="E592">
        <v>-47.417999999999999</v>
      </c>
      <c r="F592">
        <v>-142.953</v>
      </c>
      <c r="G592">
        <v>105.79600000000001</v>
      </c>
      <c r="I592">
        <v>-31.667999999999999</v>
      </c>
      <c r="J592">
        <v>2481.1260000000002</v>
      </c>
      <c r="K592">
        <v>21.13</v>
      </c>
      <c r="L592">
        <v>-67.266000000000005</v>
      </c>
      <c r="M592">
        <v>857.78099999999995</v>
      </c>
      <c r="N592">
        <v>-11.005000000000001</v>
      </c>
      <c r="O592">
        <v>-1.4870000000000001</v>
      </c>
      <c r="P592">
        <v>-2.0049999999999999</v>
      </c>
      <c r="Q592">
        <v>-1.026</v>
      </c>
      <c r="R592">
        <v>-5.3999999999999999E-2</v>
      </c>
      <c r="S592">
        <v>0.36799999999999999</v>
      </c>
      <c r="T592">
        <v>0.63600000000000001</v>
      </c>
      <c r="U592">
        <v>0.51200000000000001</v>
      </c>
      <c r="V592">
        <v>0.25900000000000001</v>
      </c>
      <c r="W592">
        <v>2145.953</v>
      </c>
      <c r="X592">
        <v>861.00599999999997</v>
      </c>
      <c r="Y592">
        <v>1541.6310000000001</v>
      </c>
      <c r="Z592">
        <v>180.381</v>
      </c>
    </row>
    <row r="593" spans="1:26" x14ac:dyDescent="0.25">
      <c r="A593">
        <v>588</v>
      </c>
      <c r="B593">
        <v>588</v>
      </c>
      <c r="C593">
        <v>2181.873</v>
      </c>
      <c r="D593">
        <v>2387.3679999999999</v>
      </c>
      <c r="E593">
        <v>-46.46</v>
      </c>
      <c r="F593">
        <v>-142.47300000000001</v>
      </c>
      <c r="G593">
        <v>106.749</v>
      </c>
      <c r="I593">
        <v>-31.187999999999999</v>
      </c>
      <c r="J593">
        <v>2482.0790000000002</v>
      </c>
      <c r="K593">
        <v>20.65</v>
      </c>
      <c r="L593">
        <v>-67.745999999999995</v>
      </c>
      <c r="M593">
        <v>865.88</v>
      </c>
      <c r="N593">
        <v>-8.6120000000000001</v>
      </c>
      <c r="O593">
        <v>-1.482</v>
      </c>
      <c r="P593">
        <v>-2.0099999999999998</v>
      </c>
      <c r="Q593">
        <v>-1.0309999999999999</v>
      </c>
      <c r="R593">
        <v>-4.9000000000000002E-2</v>
      </c>
      <c r="S593">
        <v>0.373</v>
      </c>
      <c r="T593">
        <v>0.64200000000000002</v>
      </c>
      <c r="U593">
        <v>0.51600000000000001</v>
      </c>
      <c r="V593">
        <v>0.25600000000000001</v>
      </c>
      <c r="W593">
        <v>2145.3420000000001</v>
      </c>
      <c r="X593">
        <v>860.70100000000002</v>
      </c>
      <c r="Y593">
        <v>1541.326</v>
      </c>
      <c r="Z593">
        <v>180.68600000000001</v>
      </c>
    </row>
    <row r="594" spans="1:26" x14ac:dyDescent="0.25">
      <c r="A594">
        <v>589</v>
      </c>
      <c r="B594">
        <v>589</v>
      </c>
      <c r="C594">
        <v>2180.431</v>
      </c>
      <c r="D594">
        <v>2384.96</v>
      </c>
      <c r="E594">
        <v>-45.981000000000002</v>
      </c>
      <c r="F594">
        <v>-141.994</v>
      </c>
      <c r="G594">
        <v>106.749</v>
      </c>
      <c r="I594">
        <v>-30.228999999999999</v>
      </c>
      <c r="J594">
        <v>2482.0790000000002</v>
      </c>
      <c r="K594">
        <v>20.65</v>
      </c>
      <c r="L594">
        <v>-66.305000000000007</v>
      </c>
      <c r="M594">
        <v>866.83299999999997</v>
      </c>
      <c r="N594">
        <v>-7.6550000000000002</v>
      </c>
      <c r="O594">
        <v>-1.492</v>
      </c>
      <c r="P594">
        <v>-2.0049999999999999</v>
      </c>
      <c r="Q594">
        <v>-1.0309999999999999</v>
      </c>
      <c r="R594">
        <v>-4.9000000000000002E-2</v>
      </c>
      <c r="S594">
        <v>0.35899999999999999</v>
      </c>
      <c r="T594">
        <v>0.63600000000000001</v>
      </c>
      <c r="U594">
        <v>0.51200000000000001</v>
      </c>
      <c r="V594">
        <v>0.25600000000000001</v>
      </c>
      <c r="W594">
        <v>2135.8809999999999</v>
      </c>
      <c r="X594">
        <v>861.00599999999997</v>
      </c>
      <c r="Y594">
        <v>1541.326</v>
      </c>
      <c r="Z594">
        <v>180.381</v>
      </c>
    </row>
    <row r="595" spans="1:26" x14ac:dyDescent="0.25">
      <c r="A595">
        <v>590</v>
      </c>
      <c r="B595">
        <v>590</v>
      </c>
      <c r="C595">
        <v>2179.4699999999998</v>
      </c>
      <c r="D595">
        <v>2382.5520000000001</v>
      </c>
      <c r="E595">
        <v>-45.981000000000002</v>
      </c>
      <c r="F595">
        <v>-141.994</v>
      </c>
      <c r="G595">
        <v>106.749</v>
      </c>
      <c r="I595">
        <v>-29.268999999999998</v>
      </c>
      <c r="J595">
        <v>2482.0790000000002</v>
      </c>
      <c r="K595">
        <v>20.65</v>
      </c>
      <c r="L595">
        <v>-66.784999999999997</v>
      </c>
      <c r="M595">
        <v>870.64400000000001</v>
      </c>
      <c r="N595">
        <v>-6.6980000000000004</v>
      </c>
      <c r="O595">
        <v>-1.482</v>
      </c>
      <c r="P595">
        <v>-2.0049999999999999</v>
      </c>
      <c r="Q595">
        <v>-1.026</v>
      </c>
      <c r="R595">
        <v>-4.9000000000000002E-2</v>
      </c>
      <c r="S595">
        <v>0.373</v>
      </c>
      <c r="T595">
        <v>0.63600000000000001</v>
      </c>
      <c r="U595">
        <v>0.51200000000000001</v>
      </c>
      <c r="V595">
        <v>0.25900000000000001</v>
      </c>
      <c r="W595">
        <v>2135.27</v>
      </c>
      <c r="X595">
        <v>861.00599999999997</v>
      </c>
      <c r="Y595">
        <v>1531.864</v>
      </c>
      <c r="Z595">
        <v>180.07599999999999</v>
      </c>
    </row>
    <row r="596" spans="1:26" x14ac:dyDescent="0.25">
      <c r="A596">
        <v>591</v>
      </c>
      <c r="B596">
        <v>591</v>
      </c>
      <c r="C596">
        <v>2177.0659999999998</v>
      </c>
      <c r="D596">
        <v>2380.1439999999998</v>
      </c>
      <c r="E596">
        <v>-45.502000000000002</v>
      </c>
      <c r="F596">
        <v>-141.03399999999999</v>
      </c>
      <c r="G596">
        <v>106.749</v>
      </c>
      <c r="I596">
        <v>-30.228999999999999</v>
      </c>
      <c r="J596">
        <v>2479.6950000000002</v>
      </c>
      <c r="K596">
        <v>21.13</v>
      </c>
      <c r="L596">
        <v>-67.266000000000005</v>
      </c>
      <c r="M596">
        <v>867.30899999999997</v>
      </c>
      <c r="N596">
        <v>-6.22</v>
      </c>
      <c r="O596">
        <v>-1.492</v>
      </c>
      <c r="P596">
        <v>-2.0049999999999999</v>
      </c>
      <c r="Q596">
        <v>-1.036</v>
      </c>
      <c r="R596">
        <v>-5.3999999999999999E-2</v>
      </c>
      <c r="S596">
        <v>0.36399999999999999</v>
      </c>
      <c r="T596">
        <v>0.64200000000000002</v>
      </c>
      <c r="U596">
        <v>0.51200000000000001</v>
      </c>
      <c r="V596">
        <v>0.252</v>
      </c>
      <c r="W596">
        <v>2134.355</v>
      </c>
      <c r="X596">
        <v>851.54399999999998</v>
      </c>
      <c r="Y596">
        <v>1531.559</v>
      </c>
      <c r="Z596">
        <v>180.381</v>
      </c>
    </row>
    <row r="597" spans="1:26" x14ac:dyDescent="0.25">
      <c r="A597">
        <v>592</v>
      </c>
      <c r="B597">
        <v>592</v>
      </c>
      <c r="C597">
        <v>2153.0329999999999</v>
      </c>
      <c r="D597">
        <v>2369.549</v>
      </c>
      <c r="E597">
        <v>-45.502000000000002</v>
      </c>
      <c r="F597">
        <v>-144.392</v>
      </c>
      <c r="G597">
        <v>101.03</v>
      </c>
      <c r="I597">
        <v>-29.268999999999998</v>
      </c>
      <c r="J597">
        <v>2428.6840000000002</v>
      </c>
      <c r="K597">
        <v>20.169</v>
      </c>
      <c r="L597">
        <v>-68.227000000000004</v>
      </c>
      <c r="M597">
        <v>672.96199999999999</v>
      </c>
      <c r="N597">
        <v>-52.628</v>
      </c>
      <c r="O597">
        <v>-1.4870000000000001</v>
      </c>
      <c r="P597">
        <v>-2.0049999999999999</v>
      </c>
      <c r="Q597">
        <v>-1.026</v>
      </c>
      <c r="R597">
        <v>-5.8999999999999997E-2</v>
      </c>
      <c r="S597">
        <v>0.378</v>
      </c>
      <c r="T597">
        <v>0.64200000000000002</v>
      </c>
      <c r="U597">
        <v>0.51200000000000001</v>
      </c>
      <c r="V597">
        <v>0.25600000000000001</v>
      </c>
      <c r="W597">
        <v>2124.893</v>
      </c>
      <c r="X597">
        <v>850.93399999999997</v>
      </c>
      <c r="Y597">
        <v>1531.2539999999999</v>
      </c>
      <c r="Z597">
        <v>180.68600000000001</v>
      </c>
    </row>
    <row r="598" spans="1:26" x14ac:dyDescent="0.25">
      <c r="A598">
        <v>593</v>
      </c>
      <c r="B598">
        <v>593</v>
      </c>
      <c r="C598">
        <v>2148.2269999999999</v>
      </c>
      <c r="D598">
        <v>2366.1779999999999</v>
      </c>
      <c r="E598">
        <v>-45.023000000000003</v>
      </c>
      <c r="F598">
        <v>-144.392</v>
      </c>
      <c r="G598">
        <v>100.553</v>
      </c>
      <c r="I598">
        <v>-30.228999999999999</v>
      </c>
      <c r="J598">
        <v>2437.2649999999999</v>
      </c>
      <c r="K598">
        <v>19.209</v>
      </c>
      <c r="L598">
        <v>-68.227000000000004</v>
      </c>
      <c r="M598">
        <v>676.29600000000005</v>
      </c>
      <c r="N598">
        <v>-52.628</v>
      </c>
      <c r="O598">
        <v>-1.492</v>
      </c>
      <c r="P598">
        <v>-2.0099999999999998</v>
      </c>
      <c r="Q598">
        <v>-1.0309999999999999</v>
      </c>
      <c r="R598">
        <v>-5.3999999999999999E-2</v>
      </c>
      <c r="S598">
        <v>0.373</v>
      </c>
      <c r="T598">
        <v>0.63600000000000001</v>
      </c>
      <c r="U598">
        <v>0.51600000000000001</v>
      </c>
      <c r="V598">
        <v>0.25600000000000001</v>
      </c>
      <c r="W598">
        <v>2124.5880000000002</v>
      </c>
      <c r="X598">
        <v>850.62900000000002</v>
      </c>
      <c r="Y598">
        <v>1521.4870000000001</v>
      </c>
      <c r="Z598">
        <v>176.71799999999999</v>
      </c>
    </row>
    <row r="599" spans="1:26" x14ac:dyDescent="0.25">
      <c r="A599">
        <v>594</v>
      </c>
      <c r="B599">
        <v>594</v>
      </c>
      <c r="C599">
        <v>2154.4749999999999</v>
      </c>
      <c r="D599">
        <v>2365.6959999999999</v>
      </c>
      <c r="E599">
        <v>-43.106999999999999</v>
      </c>
      <c r="F599">
        <v>-141.03399999999999</v>
      </c>
      <c r="G599">
        <v>100.077</v>
      </c>
      <c r="I599">
        <v>-31.187999999999999</v>
      </c>
      <c r="J599">
        <v>2445.846</v>
      </c>
      <c r="K599">
        <v>20.169</v>
      </c>
      <c r="L599">
        <v>-67.745999999999995</v>
      </c>
      <c r="M599">
        <v>692.96500000000003</v>
      </c>
      <c r="N599">
        <v>-48.801000000000002</v>
      </c>
      <c r="O599">
        <v>-1.482</v>
      </c>
      <c r="P599">
        <v>-2.0049999999999999</v>
      </c>
      <c r="Q599">
        <v>-1.0309999999999999</v>
      </c>
      <c r="R599">
        <v>-5.3999999999999999E-2</v>
      </c>
      <c r="S599">
        <v>0.373</v>
      </c>
      <c r="T599">
        <v>0.64200000000000002</v>
      </c>
      <c r="U599">
        <v>0.51200000000000001</v>
      </c>
      <c r="V599">
        <v>0.252</v>
      </c>
      <c r="W599">
        <v>2115.4319999999998</v>
      </c>
      <c r="X599">
        <v>850.62900000000002</v>
      </c>
      <c r="Y599">
        <v>1521.4870000000001</v>
      </c>
      <c r="Z599">
        <v>173.36099999999999</v>
      </c>
    </row>
    <row r="600" spans="1:26" x14ac:dyDescent="0.25">
      <c r="A600">
        <v>595</v>
      </c>
      <c r="B600">
        <v>595</v>
      </c>
      <c r="C600">
        <v>2143.42</v>
      </c>
      <c r="D600">
        <v>2361.3620000000001</v>
      </c>
      <c r="E600">
        <v>-42.628999999999998</v>
      </c>
      <c r="F600">
        <v>-141.51400000000001</v>
      </c>
      <c r="G600">
        <v>101.03</v>
      </c>
      <c r="I600">
        <v>-31.187999999999999</v>
      </c>
      <c r="J600">
        <v>2459.1950000000002</v>
      </c>
      <c r="K600">
        <v>18.728999999999999</v>
      </c>
      <c r="L600">
        <v>-66.784999999999997</v>
      </c>
      <c r="M600">
        <v>727.25800000000004</v>
      </c>
      <c r="N600">
        <v>-40.189</v>
      </c>
      <c r="O600">
        <v>-1.4870000000000001</v>
      </c>
      <c r="P600">
        <v>-2.0009999999999999</v>
      </c>
      <c r="Q600">
        <v>-1.0309999999999999</v>
      </c>
      <c r="R600">
        <v>-5.3999999999999999E-2</v>
      </c>
      <c r="S600">
        <v>0.36799999999999999</v>
      </c>
      <c r="T600">
        <v>0.63600000000000001</v>
      </c>
      <c r="U600">
        <v>0.51600000000000001</v>
      </c>
      <c r="V600">
        <v>0.25600000000000001</v>
      </c>
      <c r="W600">
        <v>2115.4319999999998</v>
      </c>
      <c r="X600">
        <v>850.62900000000002</v>
      </c>
      <c r="Y600">
        <v>1521.182</v>
      </c>
      <c r="Z600">
        <v>171.22499999999999</v>
      </c>
    </row>
    <row r="601" spans="1:26" x14ac:dyDescent="0.25">
      <c r="A601">
        <v>596</v>
      </c>
      <c r="B601">
        <v>596</v>
      </c>
      <c r="C601">
        <v>2141.9780000000001</v>
      </c>
      <c r="D601">
        <v>2359.4360000000001</v>
      </c>
      <c r="E601">
        <v>-42.628999999999998</v>
      </c>
      <c r="F601">
        <v>-142.47300000000001</v>
      </c>
      <c r="G601">
        <v>101.03</v>
      </c>
      <c r="I601">
        <v>-29.748999999999999</v>
      </c>
      <c r="J601">
        <v>2446.3229999999999</v>
      </c>
      <c r="K601">
        <v>19.689</v>
      </c>
      <c r="L601">
        <v>-67.266000000000005</v>
      </c>
      <c r="M601">
        <v>706.77700000000004</v>
      </c>
      <c r="N601">
        <v>-42.582000000000001</v>
      </c>
      <c r="O601">
        <v>-1.4870000000000001</v>
      </c>
      <c r="P601">
        <v>-2.0049999999999999</v>
      </c>
      <c r="Q601">
        <v>-1.022</v>
      </c>
      <c r="R601">
        <v>-4.3999999999999997E-2</v>
      </c>
      <c r="S601">
        <v>0.373</v>
      </c>
      <c r="T601">
        <v>0.63600000000000001</v>
      </c>
      <c r="U601">
        <v>0.51600000000000001</v>
      </c>
      <c r="V601">
        <v>0.25600000000000001</v>
      </c>
      <c r="W601">
        <v>2111.1590000000001</v>
      </c>
      <c r="X601">
        <v>850.62900000000002</v>
      </c>
      <c r="Y601">
        <v>1514.162</v>
      </c>
      <c r="Z601">
        <v>170.614</v>
      </c>
    </row>
    <row r="602" spans="1:26" x14ac:dyDescent="0.25">
      <c r="A602">
        <v>597</v>
      </c>
      <c r="B602">
        <v>597</v>
      </c>
      <c r="C602">
        <v>2143.42</v>
      </c>
      <c r="D602">
        <v>2357.0279999999998</v>
      </c>
      <c r="E602">
        <v>-42.628999999999998</v>
      </c>
      <c r="F602">
        <v>-141.994</v>
      </c>
      <c r="G602">
        <v>102.93600000000001</v>
      </c>
      <c r="I602">
        <v>-30.228999999999999</v>
      </c>
      <c r="J602">
        <v>2459.1950000000002</v>
      </c>
      <c r="K602">
        <v>19.209</v>
      </c>
      <c r="L602">
        <v>-67.266000000000005</v>
      </c>
      <c r="M602">
        <v>733.44899999999996</v>
      </c>
      <c r="N602">
        <v>-36.840000000000003</v>
      </c>
      <c r="O602">
        <v>-1.492</v>
      </c>
      <c r="P602">
        <v>-2.0049999999999999</v>
      </c>
      <c r="Q602">
        <v>-1.026</v>
      </c>
      <c r="R602">
        <v>-4.9000000000000002E-2</v>
      </c>
      <c r="S602">
        <v>0.36799999999999999</v>
      </c>
      <c r="T602">
        <v>0.63600000000000001</v>
      </c>
      <c r="U602">
        <v>0.51200000000000001</v>
      </c>
      <c r="V602">
        <v>0.25600000000000001</v>
      </c>
      <c r="W602">
        <v>2105.0540000000001</v>
      </c>
      <c r="X602">
        <v>841.47199999999998</v>
      </c>
      <c r="Y602">
        <v>1511.415</v>
      </c>
      <c r="Z602">
        <v>170.309</v>
      </c>
    </row>
    <row r="603" spans="1:26" x14ac:dyDescent="0.25">
      <c r="A603">
        <v>598</v>
      </c>
      <c r="B603">
        <v>598</v>
      </c>
      <c r="C603">
        <v>2158.3200000000002</v>
      </c>
      <c r="D603">
        <v>2359.9169999999999</v>
      </c>
      <c r="E603">
        <v>-41.670999999999999</v>
      </c>
      <c r="F603">
        <v>-139.11600000000001</v>
      </c>
      <c r="G603">
        <v>107.226</v>
      </c>
      <c r="I603">
        <v>-29.268999999999998</v>
      </c>
      <c r="J603">
        <v>2560.752</v>
      </c>
      <c r="K603">
        <v>20.65</v>
      </c>
      <c r="L603">
        <v>-66.784999999999997</v>
      </c>
      <c r="M603">
        <v>930.20299999999997</v>
      </c>
      <c r="N603">
        <v>2.871</v>
      </c>
      <c r="O603">
        <v>-1.4870000000000001</v>
      </c>
      <c r="P603">
        <v>-2.0009999999999999</v>
      </c>
      <c r="Q603">
        <v>-1.026</v>
      </c>
      <c r="R603">
        <v>-5.3999999999999999E-2</v>
      </c>
      <c r="S603">
        <v>0.373</v>
      </c>
      <c r="T603">
        <v>0.625</v>
      </c>
      <c r="U603">
        <v>0.50900000000000001</v>
      </c>
      <c r="V603">
        <v>0.252</v>
      </c>
      <c r="W603">
        <v>2105.36</v>
      </c>
      <c r="X603">
        <v>840.25099999999998</v>
      </c>
      <c r="Y603">
        <v>1511.415</v>
      </c>
      <c r="Z603">
        <v>170.614</v>
      </c>
    </row>
    <row r="604" spans="1:26" x14ac:dyDescent="0.25">
      <c r="A604">
        <v>599</v>
      </c>
      <c r="B604">
        <v>599</v>
      </c>
      <c r="C604">
        <v>2149.1880000000001</v>
      </c>
      <c r="D604">
        <v>2355.1019999999999</v>
      </c>
      <c r="E604">
        <v>-40.713000000000001</v>
      </c>
      <c r="F604">
        <v>-139.595</v>
      </c>
      <c r="G604">
        <v>104.843</v>
      </c>
      <c r="I604">
        <v>-29.748999999999999</v>
      </c>
      <c r="J604">
        <v>2475.4050000000002</v>
      </c>
      <c r="K604">
        <v>19.209</v>
      </c>
      <c r="L604">
        <v>-66.305000000000007</v>
      </c>
      <c r="M604">
        <v>823.47900000000004</v>
      </c>
      <c r="N604">
        <v>-14.353999999999999</v>
      </c>
      <c r="O604">
        <v>-1.492</v>
      </c>
      <c r="P604">
        <v>-2.0049999999999999</v>
      </c>
      <c r="Q604">
        <v>-1.036</v>
      </c>
      <c r="R604">
        <v>-5.8999999999999997E-2</v>
      </c>
      <c r="S604">
        <v>0.378</v>
      </c>
      <c r="T604">
        <v>0.64200000000000002</v>
      </c>
      <c r="U604">
        <v>0.50900000000000001</v>
      </c>
      <c r="V604">
        <v>0.25600000000000001</v>
      </c>
      <c r="W604">
        <v>2096.5079999999998</v>
      </c>
      <c r="X604">
        <v>840.86199999999997</v>
      </c>
      <c r="Y604">
        <v>1511.72</v>
      </c>
      <c r="Z604">
        <v>170.309</v>
      </c>
    </row>
    <row r="605" spans="1:26" x14ac:dyDescent="0.25">
      <c r="A605">
        <v>600</v>
      </c>
      <c r="B605">
        <v>600</v>
      </c>
      <c r="C605">
        <v>2264.5569999999998</v>
      </c>
      <c r="D605">
        <v>2344.989</v>
      </c>
      <c r="E605">
        <v>-41.192</v>
      </c>
      <c r="F605">
        <v>-54.692</v>
      </c>
      <c r="G605">
        <v>104.843</v>
      </c>
      <c r="H605">
        <v>-14054.808999999999</v>
      </c>
      <c r="I605">
        <v>-29.748999999999999</v>
      </c>
      <c r="J605">
        <v>2478.2649999999999</v>
      </c>
      <c r="K605">
        <v>20.169</v>
      </c>
      <c r="L605">
        <v>-65.825000000000003</v>
      </c>
      <c r="M605">
        <v>802.995</v>
      </c>
      <c r="N605">
        <v>-19.617000000000001</v>
      </c>
      <c r="O605">
        <v>-1.4870000000000001</v>
      </c>
      <c r="P605">
        <v>-2.0099999999999998</v>
      </c>
      <c r="Q605">
        <v>-1.036</v>
      </c>
      <c r="R605">
        <v>-5.8999999999999997E-2</v>
      </c>
      <c r="S605">
        <v>0.36799999999999999</v>
      </c>
      <c r="T605">
        <v>0.63100000000000001</v>
      </c>
      <c r="U605">
        <v>0.51200000000000001</v>
      </c>
      <c r="V605">
        <v>0.25900000000000001</v>
      </c>
      <c r="W605">
        <v>2094.982</v>
      </c>
      <c r="X605">
        <v>840.25099999999998</v>
      </c>
      <c r="Y605">
        <v>1502.259</v>
      </c>
      <c r="Z605">
        <v>170.309</v>
      </c>
    </row>
    <row r="606" spans="1:26" x14ac:dyDescent="0.25">
      <c r="A606">
        <v>601</v>
      </c>
      <c r="B606">
        <v>601</v>
      </c>
      <c r="C606">
        <v>2142.9389999999999</v>
      </c>
      <c r="D606">
        <v>2342.5810000000001</v>
      </c>
      <c r="E606">
        <v>-40.713000000000001</v>
      </c>
      <c r="F606">
        <v>-129.523</v>
      </c>
      <c r="G606">
        <v>102.93600000000001</v>
      </c>
      <c r="H606">
        <v>-12016.612999999999</v>
      </c>
      <c r="I606">
        <v>-29.268999999999998</v>
      </c>
      <c r="J606">
        <v>2442.509</v>
      </c>
      <c r="K606">
        <v>19.689</v>
      </c>
      <c r="L606">
        <v>-66.784999999999997</v>
      </c>
      <c r="M606">
        <v>737.73599999999999</v>
      </c>
      <c r="N606">
        <v>-32.534999999999997</v>
      </c>
      <c r="O606">
        <v>-1.482</v>
      </c>
      <c r="P606">
        <v>-2.0099999999999998</v>
      </c>
      <c r="Q606">
        <v>-1.036</v>
      </c>
      <c r="R606">
        <v>-4.3999999999999997E-2</v>
      </c>
      <c r="S606">
        <v>0.373</v>
      </c>
      <c r="T606">
        <v>0.63100000000000001</v>
      </c>
      <c r="U606">
        <v>0.51200000000000001</v>
      </c>
      <c r="V606">
        <v>0.25600000000000001</v>
      </c>
      <c r="W606">
        <v>2088.268</v>
      </c>
      <c r="X606">
        <v>840.25099999999998</v>
      </c>
      <c r="Y606">
        <v>1501.6479999999999</v>
      </c>
      <c r="Z606">
        <v>170.309</v>
      </c>
    </row>
    <row r="607" spans="1:26" x14ac:dyDescent="0.25">
      <c r="A607">
        <v>602</v>
      </c>
      <c r="B607">
        <v>602</v>
      </c>
      <c r="C607">
        <v>2151.11</v>
      </c>
      <c r="D607">
        <v>2345.9520000000002</v>
      </c>
      <c r="E607">
        <v>-40.234000000000002</v>
      </c>
      <c r="F607">
        <v>-125.68600000000001</v>
      </c>
      <c r="G607">
        <v>107.703</v>
      </c>
      <c r="H607">
        <v>-8391.8340000000007</v>
      </c>
      <c r="I607">
        <v>-29.268999999999998</v>
      </c>
      <c r="J607">
        <v>2504.4879999999998</v>
      </c>
      <c r="K607">
        <v>20.65</v>
      </c>
      <c r="L607">
        <v>-64.864000000000004</v>
      </c>
      <c r="M607">
        <v>897.80200000000002</v>
      </c>
      <c r="N607">
        <v>0.95699999999999996</v>
      </c>
      <c r="O607">
        <v>-1.492</v>
      </c>
      <c r="P607">
        <v>-2.0099999999999998</v>
      </c>
      <c r="Q607">
        <v>-1.026</v>
      </c>
      <c r="R607">
        <v>-5.8999999999999997E-2</v>
      </c>
      <c r="S607">
        <v>0.378</v>
      </c>
      <c r="T607">
        <v>0.64200000000000002</v>
      </c>
      <c r="U607">
        <v>0.505</v>
      </c>
      <c r="V607">
        <v>0.25900000000000001</v>
      </c>
      <c r="W607">
        <v>2085.2150000000001</v>
      </c>
      <c r="X607">
        <v>833.23199999999997</v>
      </c>
      <c r="Y607">
        <v>1501.3430000000001</v>
      </c>
      <c r="Z607">
        <v>170.614</v>
      </c>
    </row>
    <row r="608" spans="1:26" x14ac:dyDescent="0.25">
      <c r="A608">
        <v>603</v>
      </c>
      <c r="B608">
        <v>603</v>
      </c>
      <c r="C608">
        <v>2129.0010000000002</v>
      </c>
      <c r="D608">
        <v>2332.9499999999998</v>
      </c>
      <c r="E608">
        <v>-39.755000000000003</v>
      </c>
      <c r="F608">
        <v>-130.482</v>
      </c>
      <c r="G608">
        <v>101.50700000000001</v>
      </c>
      <c r="H608">
        <v>-8457.9369999999999</v>
      </c>
      <c r="I608">
        <v>-29.268999999999998</v>
      </c>
      <c r="J608">
        <v>2416.29</v>
      </c>
      <c r="K608">
        <v>19.209</v>
      </c>
      <c r="L608">
        <v>-67.266000000000005</v>
      </c>
      <c r="M608">
        <v>654.38900000000001</v>
      </c>
      <c r="N608">
        <v>-51.192999999999998</v>
      </c>
      <c r="O608">
        <v>-1.482</v>
      </c>
      <c r="P608">
        <v>-2.0049999999999999</v>
      </c>
      <c r="Q608">
        <v>-1.0309999999999999</v>
      </c>
      <c r="R608">
        <v>-5.3999999999999999E-2</v>
      </c>
      <c r="S608">
        <v>0.373</v>
      </c>
      <c r="T608">
        <v>0.63600000000000001</v>
      </c>
      <c r="U608">
        <v>0.505</v>
      </c>
      <c r="V608">
        <v>0.25600000000000001</v>
      </c>
      <c r="W608">
        <v>2082.163</v>
      </c>
      <c r="X608">
        <v>831.09500000000003</v>
      </c>
      <c r="Y608">
        <v>1496.7650000000001</v>
      </c>
      <c r="Z608">
        <v>170.614</v>
      </c>
    </row>
    <row r="609" spans="1:26" x14ac:dyDescent="0.25">
      <c r="A609">
        <v>604</v>
      </c>
      <c r="B609">
        <v>604</v>
      </c>
      <c r="C609">
        <v>2126.598</v>
      </c>
      <c r="D609">
        <v>2330.5430000000001</v>
      </c>
      <c r="E609">
        <v>-40.234000000000002</v>
      </c>
      <c r="F609">
        <v>-129.523</v>
      </c>
      <c r="G609">
        <v>101.50700000000001</v>
      </c>
      <c r="H609">
        <v>-7977.9369999999999</v>
      </c>
      <c r="I609">
        <v>-29.748999999999999</v>
      </c>
      <c r="J609">
        <v>2450.1370000000002</v>
      </c>
      <c r="K609">
        <v>18.248000000000001</v>
      </c>
      <c r="L609">
        <v>-67.266000000000005</v>
      </c>
      <c r="M609">
        <v>708.20600000000002</v>
      </c>
      <c r="N609">
        <v>-40.189</v>
      </c>
      <c r="O609">
        <v>-1.4970000000000001</v>
      </c>
      <c r="P609">
        <v>-2.0049999999999999</v>
      </c>
      <c r="Q609">
        <v>-1.0309999999999999</v>
      </c>
      <c r="R609">
        <v>-4.9000000000000002E-2</v>
      </c>
      <c r="S609">
        <v>0.36799999999999999</v>
      </c>
      <c r="T609">
        <v>0.63100000000000001</v>
      </c>
      <c r="U609">
        <v>0.505</v>
      </c>
      <c r="V609">
        <v>0.25900000000000001</v>
      </c>
      <c r="W609">
        <v>2074.8380000000002</v>
      </c>
      <c r="X609">
        <v>831.09500000000003</v>
      </c>
      <c r="Y609">
        <v>1490.9659999999999</v>
      </c>
      <c r="Z609">
        <v>170.309</v>
      </c>
    </row>
    <row r="610" spans="1:26" x14ac:dyDescent="0.25">
      <c r="A610">
        <v>605</v>
      </c>
      <c r="B610">
        <v>605</v>
      </c>
      <c r="C610">
        <v>2137.652</v>
      </c>
      <c r="D610">
        <v>2329.098</v>
      </c>
      <c r="E610">
        <v>-40.713000000000001</v>
      </c>
      <c r="F610">
        <v>-101.223</v>
      </c>
      <c r="G610">
        <v>102.46</v>
      </c>
      <c r="H610">
        <v>-7109.5640000000003</v>
      </c>
      <c r="I610">
        <v>-29.268999999999998</v>
      </c>
      <c r="J610">
        <v>2454.4270000000001</v>
      </c>
      <c r="K610">
        <v>19.209</v>
      </c>
      <c r="L610">
        <v>-66.305000000000007</v>
      </c>
      <c r="M610">
        <v>715.35</v>
      </c>
      <c r="N610">
        <v>-37.796999999999997</v>
      </c>
      <c r="O610">
        <v>-1.4870000000000001</v>
      </c>
      <c r="P610">
        <v>-2.0049999999999999</v>
      </c>
      <c r="Q610">
        <v>-1.0309999999999999</v>
      </c>
      <c r="R610">
        <v>-4.9000000000000002E-2</v>
      </c>
      <c r="S610">
        <v>0.36799999999999999</v>
      </c>
      <c r="T610">
        <v>0.63600000000000001</v>
      </c>
      <c r="U610">
        <v>0.505</v>
      </c>
      <c r="V610">
        <v>0.25900000000000001</v>
      </c>
      <c r="W610">
        <v>2074.8380000000002</v>
      </c>
      <c r="X610">
        <v>830.79</v>
      </c>
      <c r="Y610">
        <v>1491.576</v>
      </c>
      <c r="Z610">
        <v>170.309</v>
      </c>
    </row>
    <row r="611" spans="1:26" x14ac:dyDescent="0.25">
      <c r="A611">
        <v>606</v>
      </c>
      <c r="B611">
        <v>606</v>
      </c>
      <c r="C611">
        <v>2134.288</v>
      </c>
      <c r="D611">
        <v>2324.2829999999999</v>
      </c>
      <c r="E611">
        <v>-40.234000000000002</v>
      </c>
      <c r="F611">
        <v>-105.54</v>
      </c>
      <c r="G611">
        <v>101.983</v>
      </c>
      <c r="H611">
        <v>-6125.2659999999996</v>
      </c>
      <c r="I611">
        <v>-28.789000000000001</v>
      </c>
      <c r="J611">
        <v>2448.23</v>
      </c>
      <c r="K611">
        <v>18.728999999999999</v>
      </c>
      <c r="L611">
        <v>-66.305000000000007</v>
      </c>
      <c r="M611">
        <v>707.73</v>
      </c>
      <c r="N611">
        <v>-39.710999999999999</v>
      </c>
      <c r="O611">
        <v>-1.492</v>
      </c>
      <c r="P611">
        <v>-2.0049999999999999</v>
      </c>
      <c r="Q611">
        <v>-1.0309999999999999</v>
      </c>
      <c r="R611">
        <v>-5.3999999999999999E-2</v>
      </c>
      <c r="S611">
        <v>0.373</v>
      </c>
      <c r="T611">
        <v>0.63100000000000001</v>
      </c>
      <c r="U611">
        <v>0.50900000000000001</v>
      </c>
      <c r="V611">
        <v>0.25900000000000001</v>
      </c>
      <c r="W611">
        <v>2066.9029999999998</v>
      </c>
      <c r="X611">
        <v>830.48500000000001</v>
      </c>
      <c r="Y611">
        <v>1490.9659999999999</v>
      </c>
      <c r="Z611">
        <v>170.309</v>
      </c>
    </row>
    <row r="612" spans="1:26" x14ac:dyDescent="0.25">
      <c r="A612">
        <v>607</v>
      </c>
      <c r="B612">
        <v>607</v>
      </c>
      <c r="C612">
        <v>2152.5520000000001</v>
      </c>
      <c r="D612">
        <v>2330.0610000000001</v>
      </c>
      <c r="E612">
        <v>-39.276000000000003</v>
      </c>
      <c r="F612">
        <v>-103.14100000000001</v>
      </c>
      <c r="G612">
        <v>108.65600000000001</v>
      </c>
      <c r="H612">
        <v>-9956.1550000000007</v>
      </c>
      <c r="I612">
        <v>-29.268999999999998</v>
      </c>
      <c r="J612">
        <v>2525.944</v>
      </c>
      <c r="K612">
        <v>19.689</v>
      </c>
      <c r="L612">
        <v>-65.343999999999994</v>
      </c>
      <c r="M612">
        <v>931.15599999999995</v>
      </c>
      <c r="N612">
        <v>9.5690000000000008</v>
      </c>
      <c r="O612">
        <v>-1.492</v>
      </c>
      <c r="P612">
        <v>-2.0099999999999998</v>
      </c>
      <c r="Q612">
        <v>-1.036</v>
      </c>
      <c r="R612">
        <v>-5.3999999999999999E-2</v>
      </c>
      <c r="S612">
        <v>0.373</v>
      </c>
      <c r="T612">
        <v>0.63600000000000001</v>
      </c>
      <c r="U612">
        <v>0.505</v>
      </c>
      <c r="V612">
        <v>0.25900000000000001</v>
      </c>
      <c r="W612">
        <v>2064.7660000000001</v>
      </c>
      <c r="X612">
        <v>824.38</v>
      </c>
      <c r="Y612">
        <v>1482.7249999999999</v>
      </c>
      <c r="Z612">
        <v>170.614</v>
      </c>
    </row>
    <row r="613" spans="1:26" x14ac:dyDescent="0.25">
      <c r="A613">
        <v>608</v>
      </c>
      <c r="B613">
        <v>608</v>
      </c>
      <c r="C613">
        <v>2144.8620000000001</v>
      </c>
      <c r="D613">
        <v>2324.7640000000001</v>
      </c>
      <c r="E613">
        <v>-39.755000000000003</v>
      </c>
      <c r="F613">
        <v>-103.621</v>
      </c>
      <c r="G613">
        <v>107.226</v>
      </c>
      <c r="H613">
        <v>-5512.1360000000004</v>
      </c>
      <c r="I613">
        <v>-29.748999999999999</v>
      </c>
      <c r="J613">
        <v>2478.7420000000002</v>
      </c>
      <c r="K613">
        <v>19.689</v>
      </c>
      <c r="L613">
        <v>-65.825000000000003</v>
      </c>
      <c r="M613">
        <v>846.82299999999998</v>
      </c>
      <c r="N613">
        <v>-6.6980000000000004</v>
      </c>
      <c r="O613">
        <v>-1.492</v>
      </c>
      <c r="P613">
        <v>-2.0049999999999999</v>
      </c>
      <c r="Q613">
        <v>-1.0309999999999999</v>
      </c>
      <c r="R613">
        <v>-5.8999999999999997E-2</v>
      </c>
      <c r="S613">
        <v>0.373</v>
      </c>
      <c r="T613">
        <v>0.63600000000000001</v>
      </c>
      <c r="U613">
        <v>0.505</v>
      </c>
      <c r="V613">
        <v>0.25900000000000001</v>
      </c>
      <c r="W613">
        <v>2064.7660000000001</v>
      </c>
      <c r="X613">
        <v>820.71799999999996</v>
      </c>
      <c r="Y613">
        <v>1481.5039999999999</v>
      </c>
      <c r="Z613">
        <v>170.309</v>
      </c>
    </row>
    <row r="614" spans="1:26" x14ac:dyDescent="0.25">
      <c r="A614">
        <v>609</v>
      </c>
      <c r="B614">
        <v>609</v>
      </c>
      <c r="C614">
        <v>2135.2489999999998</v>
      </c>
      <c r="D614">
        <v>2320.4299999999998</v>
      </c>
      <c r="E614">
        <v>-39.755000000000003</v>
      </c>
      <c r="F614">
        <v>-104.101</v>
      </c>
      <c r="G614">
        <v>103.89</v>
      </c>
      <c r="H614">
        <v>-6375.0469999999996</v>
      </c>
      <c r="I614">
        <v>-28.789000000000001</v>
      </c>
      <c r="J614">
        <v>2468.73</v>
      </c>
      <c r="K614">
        <v>19.209</v>
      </c>
      <c r="L614">
        <v>-65.825000000000003</v>
      </c>
      <c r="M614">
        <v>777.74800000000005</v>
      </c>
      <c r="N614">
        <v>-22.966000000000001</v>
      </c>
      <c r="O614">
        <v>-1.4870000000000001</v>
      </c>
      <c r="P614">
        <v>-2.0009999999999999</v>
      </c>
      <c r="Q614">
        <v>-1.036</v>
      </c>
      <c r="R614">
        <v>-4.9000000000000002E-2</v>
      </c>
      <c r="S614">
        <v>0.378</v>
      </c>
      <c r="T614">
        <v>0.63600000000000001</v>
      </c>
      <c r="U614">
        <v>0.50900000000000001</v>
      </c>
      <c r="V614">
        <v>0.26300000000000001</v>
      </c>
      <c r="W614">
        <v>2054.9989999999998</v>
      </c>
      <c r="X614">
        <v>820.71799999999996</v>
      </c>
      <c r="Y614">
        <v>1481.809</v>
      </c>
      <c r="Z614">
        <v>170.309</v>
      </c>
    </row>
    <row r="615" spans="1:26" x14ac:dyDescent="0.25">
      <c r="A615">
        <v>610</v>
      </c>
      <c r="B615">
        <v>610</v>
      </c>
      <c r="C615">
        <v>2135.2489999999998</v>
      </c>
      <c r="D615">
        <v>2317.06</v>
      </c>
      <c r="E615">
        <v>-37.838999999999999</v>
      </c>
      <c r="F615">
        <v>-104.58</v>
      </c>
      <c r="G615">
        <v>105.319</v>
      </c>
      <c r="H615">
        <v>-6821.0749999999998</v>
      </c>
      <c r="I615">
        <v>-28.789000000000001</v>
      </c>
      <c r="J615">
        <v>2466.346</v>
      </c>
      <c r="K615">
        <v>19.209</v>
      </c>
      <c r="L615">
        <v>-66.784999999999997</v>
      </c>
      <c r="M615">
        <v>786.322</v>
      </c>
      <c r="N615">
        <v>-21.052</v>
      </c>
      <c r="O615">
        <v>-1.492</v>
      </c>
      <c r="P615">
        <v>-2.0049999999999999</v>
      </c>
      <c r="Q615">
        <v>-1.0409999999999999</v>
      </c>
      <c r="R615">
        <v>-5.3999999999999999E-2</v>
      </c>
      <c r="S615">
        <v>0.36799999999999999</v>
      </c>
      <c r="T615">
        <v>0.63600000000000001</v>
      </c>
      <c r="U615">
        <v>0.50900000000000001</v>
      </c>
      <c r="V615">
        <v>0.25600000000000001</v>
      </c>
      <c r="W615">
        <v>2054.694</v>
      </c>
      <c r="X615">
        <v>821.02300000000002</v>
      </c>
      <c r="Y615">
        <v>1473.874</v>
      </c>
      <c r="Z615">
        <v>170.614</v>
      </c>
    </row>
    <row r="616" spans="1:26" x14ac:dyDescent="0.25">
      <c r="A616">
        <v>611</v>
      </c>
      <c r="B616">
        <v>611</v>
      </c>
      <c r="C616">
        <v>2128.04</v>
      </c>
      <c r="D616">
        <v>2314.17</v>
      </c>
      <c r="E616">
        <v>-38.796999999999997</v>
      </c>
      <c r="F616">
        <v>-105.06</v>
      </c>
      <c r="G616">
        <v>104.366</v>
      </c>
      <c r="H616">
        <v>-7689.0929999999998</v>
      </c>
      <c r="I616">
        <v>-29.268999999999998</v>
      </c>
      <c r="J616">
        <v>2461.1019999999999</v>
      </c>
      <c r="K616">
        <v>19.689</v>
      </c>
      <c r="L616">
        <v>-66.305000000000007</v>
      </c>
      <c r="M616">
        <v>757.74199999999996</v>
      </c>
      <c r="N616">
        <v>-26.792999999999999</v>
      </c>
      <c r="O616">
        <v>-1.4870000000000001</v>
      </c>
      <c r="P616">
        <v>-2.0009999999999999</v>
      </c>
      <c r="Q616">
        <v>-1.0309999999999999</v>
      </c>
      <c r="R616">
        <v>-4.3999999999999997E-2</v>
      </c>
      <c r="S616">
        <v>0.36799999999999999</v>
      </c>
      <c r="T616">
        <v>0.63100000000000001</v>
      </c>
      <c r="U616">
        <v>0.505</v>
      </c>
      <c r="V616">
        <v>0.25600000000000001</v>
      </c>
      <c r="W616">
        <v>2046.1479999999999</v>
      </c>
      <c r="X616">
        <v>820.71799999999996</v>
      </c>
      <c r="Y616">
        <v>1471.127</v>
      </c>
      <c r="Z616">
        <v>170.309</v>
      </c>
    </row>
    <row r="617" spans="1:26" x14ac:dyDescent="0.25">
      <c r="A617">
        <v>612</v>
      </c>
      <c r="B617">
        <v>612</v>
      </c>
      <c r="C617">
        <v>2126.598</v>
      </c>
      <c r="D617">
        <v>2310.8000000000002</v>
      </c>
      <c r="E617">
        <v>-37.838999999999999</v>
      </c>
      <c r="F617">
        <v>-105.06</v>
      </c>
      <c r="G617">
        <v>104.366</v>
      </c>
      <c r="H617">
        <v>-8788.3150000000005</v>
      </c>
      <c r="I617">
        <v>-28.789000000000001</v>
      </c>
      <c r="J617">
        <v>2449.183</v>
      </c>
      <c r="K617">
        <v>19.689</v>
      </c>
      <c r="L617">
        <v>-65.825000000000003</v>
      </c>
      <c r="M617">
        <v>744.40499999999997</v>
      </c>
      <c r="N617">
        <v>-28.707000000000001</v>
      </c>
      <c r="O617">
        <v>-1.4870000000000001</v>
      </c>
      <c r="P617">
        <v>-2.0049999999999999</v>
      </c>
      <c r="Q617">
        <v>-1.0309999999999999</v>
      </c>
      <c r="R617">
        <v>-4.9000000000000002E-2</v>
      </c>
      <c r="S617">
        <v>0.36799999999999999</v>
      </c>
      <c r="T617">
        <v>0.63600000000000001</v>
      </c>
      <c r="U617">
        <v>0.505</v>
      </c>
      <c r="V617">
        <v>0.252</v>
      </c>
      <c r="W617">
        <v>2044.9269999999999</v>
      </c>
      <c r="X617">
        <v>821.02300000000002</v>
      </c>
      <c r="Y617">
        <v>1471.127</v>
      </c>
      <c r="Z617">
        <v>170.91900000000001</v>
      </c>
    </row>
    <row r="618" spans="1:26" x14ac:dyDescent="0.25">
      <c r="A618">
        <v>613</v>
      </c>
      <c r="B618">
        <v>613</v>
      </c>
      <c r="C618">
        <v>2105.451</v>
      </c>
      <c r="D618">
        <v>2301.6509999999998</v>
      </c>
      <c r="E618">
        <v>-37.838999999999999</v>
      </c>
      <c r="F618">
        <v>-106.979</v>
      </c>
      <c r="G618">
        <v>99.123999999999995</v>
      </c>
      <c r="H618">
        <v>-7818.415</v>
      </c>
      <c r="I618">
        <v>-28.789000000000001</v>
      </c>
      <c r="J618">
        <v>2419.15</v>
      </c>
      <c r="K618">
        <v>18.248000000000001</v>
      </c>
      <c r="L618">
        <v>-66.784999999999997</v>
      </c>
      <c r="M618">
        <v>592.48299999999995</v>
      </c>
      <c r="N618">
        <v>-63.631999999999998</v>
      </c>
      <c r="O618">
        <v>-1.4970000000000001</v>
      </c>
      <c r="P618">
        <v>-2.0049999999999999</v>
      </c>
      <c r="Q618">
        <v>-1.026</v>
      </c>
      <c r="R618">
        <v>-4.9000000000000002E-2</v>
      </c>
      <c r="S618">
        <v>0.373</v>
      </c>
      <c r="T618">
        <v>0.625</v>
      </c>
      <c r="U618">
        <v>0.502</v>
      </c>
      <c r="V618">
        <v>0.25900000000000001</v>
      </c>
      <c r="W618">
        <v>2036.992</v>
      </c>
      <c r="X618">
        <v>820.71799999999996</v>
      </c>
      <c r="Y618">
        <v>1471.432</v>
      </c>
      <c r="Z618">
        <v>170.91900000000001</v>
      </c>
    </row>
    <row r="619" spans="1:26" x14ac:dyDescent="0.25">
      <c r="A619">
        <v>614</v>
      </c>
      <c r="B619">
        <v>614</v>
      </c>
      <c r="C619">
        <v>2130.4430000000002</v>
      </c>
      <c r="D619">
        <v>2308.8739999999998</v>
      </c>
      <c r="E619">
        <v>-37.36</v>
      </c>
      <c r="F619">
        <v>-103.14100000000001</v>
      </c>
      <c r="G619">
        <v>107.703</v>
      </c>
      <c r="H619">
        <v>-8104.991</v>
      </c>
      <c r="I619">
        <v>-28.789000000000001</v>
      </c>
      <c r="J619">
        <v>2506.8719999999998</v>
      </c>
      <c r="K619">
        <v>19.689</v>
      </c>
      <c r="L619">
        <v>-65.343999999999994</v>
      </c>
      <c r="M619">
        <v>867.30899999999997</v>
      </c>
      <c r="N619">
        <v>-1.9139999999999999</v>
      </c>
      <c r="O619">
        <v>-1.492</v>
      </c>
      <c r="P619">
        <v>-2.0049999999999999</v>
      </c>
      <c r="Q619">
        <v>-1.0309999999999999</v>
      </c>
      <c r="R619">
        <v>-5.8999999999999997E-2</v>
      </c>
      <c r="S619">
        <v>0.373</v>
      </c>
      <c r="T619">
        <v>0.63600000000000001</v>
      </c>
      <c r="U619">
        <v>0.502</v>
      </c>
      <c r="V619">
        <v>0.25600000000000001</v>
      </c>
      <c r="W619">
        <v>2034.55</v>
      </c>
      <c r="X619">
        <v>811.25599999999997</v>
      </c>
      <c r="Y619">
        <v>1463.8019999999999</v>
      </c>
      <c r="Z619">
        <v>170.614</v>
      </c>
    </row>
    <row r="620" spans="1:26" x14ac:dyDescent="0.25">
      <c r="A620">
        <v>615</v>
      </c>
      <c r="B620">
        <v>615</v>
      </c>
      <c r="C620">
        <v>2124.1950000000002</v>
      </c>
      <c r="D620">
        <v>2304.058</v>
      </c>
      <c r="E620">
        <v>-37.36</v>
      </c>
      <c r="F620">
        <v>-104.101</v>
      </c>
      <c r="G620">
        <v>105.79600000000001</v>
      </c>
      <c r="H620">
        <v>-6110.31</v>
      </c>
      <c r="I620">
        <v>-29.268999999999998</v>
      </c>
      <c r="J620">
        <v>2457.288</v>
      </c>
      <c r="K620">
        <v>19.689</v>
      </c>
      <c r="L620">
        <v>-65.343999999999994</v>
      </c>
      <c r="M620">
        <v>788.22799999999995</v>
      </c>
      <c r="N620">
        <v>-16.268000000000001</v>
      </c>
      <c r="O620">
        <v>-1.4870000000000001</v>
      </c>
      <c r="P620">
        <v>-2.0049999999999999</v>
      </c>
      <c r="Q620">
        <v>-1.036</v>
      </c>
      <c r="R620">
        <v>-5.3999999999999999E-2</v>
      </c>
      <c r="S620">
        <v>0.373</v>
      </c>
      <c r="T620">
        <v>0.63100000000000001</v>
      </c>
      <c r="U620">
        <v>0.505</v>
      </c>
      <c r="V620">
        <v>0.25600000000000001</v>
      </c>
      <c r="W620">
        <v>2034.55</v>
      </c>
      <c r="X620">
        <v>810.95100000000002</v>
      </c>
      <c r="Y620">
        <v>1461.0550000000001</v>
      </c>
      <c r="Z620">
        <v>170.614</v>
      </c>
    </row>
    <row r="621" spans="1:26" x14ac:dyDescent="0.25">
      <c r="A621">
        <v>616</v>
      </c>
      <c r="B621">
        <v>616</v>
      </c>
      <c r="C621">
        <v>2116.9850000000001</v>
      </c>
      <c r="D621">
        <v>2299.2429999999999</v>
      </c>
      <c r="E621">
        <v>-36.881</v>
      </c>
      <c r="F621">
        <v>-104.58</v>
      </c>
      <c r="G621">
        <v>105.319</v>
      </c>
      <c r="H621">
        <v>-7477.28</v>
      </c>
      <c r="I621">
        <v>-28.309000000000001</v>
      </c>
      <c r="J621">
        <v>2454.904</v>
      </c>
      <c r="K621">
        <v>18.728999999999999</v>
      </c>
      <c r="L621">
        <v>-62.462000000000003</v>
      </c>
      <c r="M621">
        <v>753.45500000000004</v>
      </c>
      <c r="N621">
        <v>-26.315000000000001</v>
      </c>
      <c r="O621">
        <v>-1.4870000000000001</v>
      </c>
      <c r="P621">
        <v>-2.0049999999999999</v>
      </c>
      <c r="Q621">
        <v>-1.0309999999999999</v>
      </c>
      <c r="R621">
        <v>-5.3999999999999999E-2</v>
      </c>
      <c r="S621">
        <v>0.378</v>
      </c>
      <c r="T621">
        <v>0.63100000000000001</v>
      </c>
      <c r="U621">
        <v>0.502</v>
      </c>
      <c r="V621">
        <v>0.252</v>
      </c>
      <c r="W621">
        <v>2026.309</v>
      </c>
      <c r="X621">
        <v>810.95100000000002</v>
      </c>
      <c r="Y621">
        <v>1461.36</v>
      </c>
      <c r="Z621">
        <v>170.309</v>
      </c>
    </row>
    <row r="622" spans="1:26" x14ac:dyDescent="0.25">
      <c r="A622">
        <v>617</v>
      </c>
      <c r="B622">
        <v>617</v>
      </c>
      <c r="C622">
        <v>2116.0239999999999</v>
      </c>
      <c r="D622">
        <v>2298.7620000000002</v>
      </c>
      <c r="E622">
        <v>-36.881</v>
      </c>
      <c r="F622">
        <v>-103.621</v>
      </c>
      <c r="G622">
        <v>105.319</v>
      </c>
      <c r="H622">
        <v>-6736.2960000000003</v>
      </c>
      <c r="I622">
        <v>-26.87</v>
      </c>
      <c r="J622">
        <v>2463.009</v>
      </c>
      <c r="K622">
        <v>18.728999999999999</v>
      </c>
      <c r="L622">
        <v>-61.500999999999998</v>
      </c>
      <c r="M622">
        <v>764.88699999999994</v>
      </c>
      <c r="N622">
        <v>-23.922999999999998</v>
      </c>
      <c r="O622">
        <v>-1.492</v>
      </c>
      <c r="P622">
        <v>-2.0049999999999999</v>
      </c>
      <c r="Q622">
        <v>-1.036</v>
      </c>
      <c r="R622">
        <v>-5.8999999999999997E-2</v>
      </c>
      <c r="S622">
        <v>0.36799999999999999</v>
      </c>
      <c r="T622">
        <v>0.625</v>
      </c>
      <c r="U622">
        <v>0.502</v>
      </c>
      <c r="V622">
        <v>0.252</v>
      </c>
      <c r="W622">
        <v>2024.7829999999999</v>
      </c>
      <c r="X622">
        <v>810.95100000000002</v>
      </c>
      <c r="Y622">
        <v>1461.0550000000001</v>
      </c>
      <c r="Z622">
        <v>170.309</v>
      </c>
    </row>
    <row r="623" spans="1:26" x14ac:dyDescent="0.25">
      <c r="A623">
        <v>618</v>
      </c>
      <c r="B623">
        <v>618</v>
      </c>
      <c r="C623">
        <v>2115.5430000000001</v>
      </c>
      <c r="D623">
        <v>2295.873</v>
      </c>
      <c r="E623">
        <v>-36.881</v>
      </c>
      <c r="F623">
        <v>-103.14100000000001</v>
      </c>
      <c r="G623">
        <v>105.319</v>
      </c>
      <c r="H623">
        <v>-6969.0739999999996</v>
      </c>
      <c r="I623">
        <v>-25.431000000000001</v>
      </c>
      <c r="J623">
        <v>2473.0210000000002</v>
      </c>
      <c r="K623">
        <v>18.728999999999999</v>
      </c>
      <c r="L623">
        <v>-64.864000000000004</v>
      </c>
      <c r="M623">
        <v>790.13300000000004</v>
      </c>
      <c r="N623">
        <v>-20.094999999999999</v>
      </c>
      <c r="O623">
        <v>-1.492</v>
      </c>
      <c r="P623">
        <v>-2.0009999999999999</v>
      </c>
      <c r="Q623">
        <v>-1.0309999999999999</v>
      </c>
      <c r="R623">
        <v>-5.3999999999999999E-2</v>
      </c>
      <c r="S623">
        <v>0.378</v>
      </c>
      <c r="T623">
        <v>0.625</v>
      </c>
      <c r="U623">
        <v>0.502</v>
      </c>
      <c r="V623">
        <v>0.25900000000000001</v>
      </c>
      <c r="W623">
        <v>2019.595</v>
      </c>
      <c r="X623">
        <v>810.64599999999996</v>
      </c>
      <c r="Y623">
        <v>1452.204</v>
      </c>
      <c r="Z623">
        <v>170.00399999999999</v>
      </c>
    </row>
    <row r="624" spans="1:26" x14ac:dyDescent="0.25">
      <c r="A624">
        <v>619</v>
      </c>
      <c r="B624">
        <v>619</v>
      </c>
      <c r="C624">
        <v>2117.9470000000001</v>
      </c>
      <c r="D624">
        <v>2294.91</v>
      </c>
      <c r="E624">
        <v>-35.923000000000002</v>
      </c>
      <c r="F624">
        <v>-101.702</v>
      </c>
      <c r="G624">
        <v>106.749</v>
      </c>
      <c r="H624">
        <v>-6597.4530000000004</v>
      </c>
      <c r="I624">
        <v>-25.91</v>
      </c>
      <c r="J624">
        <v>2474.9279999999999</v>
      </c>
      <c r="K624">
        <v>19.209</v>
      </c>
      <c r="L624">
        <v>-66.305000000000007</v>
      </c>
      <c r="M624">
        <v>823.00300000000004</v>
      </c>
      <c r="N624">
        <v>-11.961</v>
      </c>
      <c r="O624">
        <v>-1.482</v>
      </c>
      <c r="P624">
        <v>-1.996</v>
      </c>
      <c r="Q624">
        <v>-1.036</v>
      </c>
      <c r="R624">
        <v>-5.3999999999999999E-2</v>
      </c>
      <c r="S624">
        <v>0.373</v>
      </c>
      <c r="T624">
        <v>0.63100000000000001</v>
      </c>
      <c r="U624">
        <v>0.502</v>
      </c>
      <c r="V624">
        <v>0.25600000000000001</v>
      </c>
      <c r="W624">
        <v>2015.0160000000001</v>
      </c>
      <c r="X624">
        <v>810.03499999999997</v>
      </c>
      <c r="Y624">
        <v>1451.288</v>
      </c>
      <c r="Z624">
        <v>166.952</v>
      </c>
    </row>
    <row r="625" spans="1:26" x14ac:dyDescent="0.25">
      <c r="A625">
        <v>620</v>
      </c>
      <c r="B625">
        <v>620</v>
      </c>
      <c r="C625">
        <v>2116.0239999999999</v>
      </c>
      <c r="D625">
        <v>2292.0210000000002</v>
      </c>
      <c r="E625">
        <v>-34.965000000000003</v>
      </c>
      <c r="F625">
        <v>-102.182</v>
      </c>
      <c r="G625">
        <v>106.749</v>
      </c>
      <c r="H625">
        <v>-6850.0640000000003</v>
      </c>
      <c r="I625">
        <v>-25.431000000000001</v>
      </c>
      <c r="J625">
        <v>2465.8690000000001</v>
      </c>
      <c r="K625">
        <v>18.728999999999999</v>
      </c>
      <c r="L625">
        <v>-66.305000000000007</v>
      </c>
      <c r="M625">
        <v>813.952</v>
      </c>
      <c r="N625">
        <v>-13.397</v>
      </c>
      <c r="O625">
        <v>-1.4970000000000001</v>
      </c>
      <c r="P625">
        <v>-2.0049999999999999</v>
      </c>
      <c r="Q625">
        <v>-1.036</v>
      </c>
      <c r="R625">
        <v>-4.9000000000000002E-2</v>
      </c>
      <c r="S625">
        <v>0.373</v>
      </c>
      <c r="T625">
        <v>0.63100000000000001</v>
      </c>
      <c r="U625">
        <v>0.498</v>
      </c>
      <c r="V625">
        <v>0.26300000000000001</v>
      </c>
      <c r="W625">
        <v>2015.0160000000001</v>
      </c>
      <c r="X625">
        <v>801.18399999999997</v>
      </c>
      <c r="Y625">
        <v>1451.288</v>
      </c>
      <c r="Z625">
        <v>164.815</v>
      </c>
    </row>
    <row r="626" spans="1:26" x14ac:dyDescent="0.25">
      <c r="A626">
        <v>621</v>
      </c>
      <c r="B626">
        <v>621</v>
      </c>
      <c r="C626">
        <v>2109.7759999999998</v>
      </c>
      <c r="D626">
        <v>2287.6869999999999</v>
      </c>
      <c r="E626">
        <v>-34.965000000000003</v>
      </c>
      <c r="F626">
        <v>-102.66200000000001</v>
      </c>
      <c r="G626">
        <v>105.319</v>
      </c>
      <c r="H626">
        <v>-5644.6880000000001</v>
      </c>
      <c r="I626">
        <v>-25.91</v>
      </c>
      <c r="J626">
        <v>2453.4740000000002</v>
      </c>
      <c r="K626">
        <v>18.248000000000001</v>
      </c>
      <c r="L626">
        <v>-66.305000000000007</v>
      </c>
      <c r="M626">
        <v>772.98400000000004</v>
      </c>
      <c r="N626">
        <v>-23.443999999999999</v>
      </c>
      <c r="O626">
        <v>-1.492</v>
      </c>
      <c r="P626">
        <v>-2.0049999999999999</v>
      </c>
      <c r="Q626">
        <v>-1.0309999999999999</v>
      </c>
      <c r="R626">
        <v>-5.8999999999999997E-2</v>
      </c>
      <c r="S626">
        <v>0.36799999999999999</v>
      </c>
      <c r="T626">
        <v>0.625</v>
      </c>
      <c r="U626">
        <v>0.498</v>
      </c>
      <c r="V626">
        <v>0.25600000000000001</v>
      </c>
      <c r="W626">
        <v>2009.5229999999999</v>
      </c>
      <c r="X626">
        <v>800.26900000000001</v>
      </c>
      <c r="Y626">
        <v>1450.9829999999999</v>
      </c>
      <c r="Z626">
        <v>164.815</v>
      </c>
    </row>
    <row r="627" spans="1:26" x14ac:dyDescent="0.25">
      <c r="A627">
        <v>622</v>
      </c>
      <c r="B627">
        <v>622</v>
      </c>
      <c r="C627">
        <v>2102.0859999999998</v>
      </c>
      <c r="D627">
        <v>2283.835</v>
      </c>
      <c r="E627">
        <v>-34.485999999999997</v>
      </c>
      <c r="F627">
        <v>-102.66200000000001</v>
      </c>
      <c r="G627">
        <v>104.366</v>
      </c>
      <c r="H627">
        <v>-5301.5640000000003</v>
      </c>
      <c r="I627">
        <v>-25.431000000000001</v>
      </c>
      <c r="J627">
        <v>2440.6019999999999</v>
      </c>
      <c r="K627">
        <v>18.248000000000001</v>
      </c>
      <c r="L627">
        <v>-66.784999999999997</v>
      </c>
      <c r="M627">
        <v>730.11500000000001</v>
      </c>
      <c r="N627">
        <v>-33.491</v>
      </c>
      <c r="O627">
        <v>-1.492</v>
      </c>
      <c r="P627">
        <v>-1.996</v>
      </c>
      <c r="Q627">
        <v>-1.036</v>
      </c>
      <c r="R627">
        <v>-5.3999999999999999E-2</v>
      </c>
      <c r="S627">
        <v>0.36799999999999999</v>
      </c>
      <c r="T627">
        <v>0.63100000000000001</v>
      </c>
      <c r="U627">
        <v>0.498</v>
      </c>
      <c r="V627">
        <v>0.25600000000000001</v>
      </c>
      <c r="W627">
        <v>2004.6389999999999</v>
      </c>
      <c r="X627">
        <v>800.26900000000001</v>
      </c>
      <c r="Y627">
        <v>1443.3520000000001</v>
      </c>
      <c r="Z627">
        <v>161.15199999999999</v>
      </c>
    </row>
    <row r="628" spans="1:26" x14ac:dyDescent="0.25">
      <c r="A628">
        <v>623</v>
      </c>
      <c r="B628">
        <v>623</v>
      </c>
      <c r="C628">
        <v>2082.3820000000001</v>
      </c>
      <c r="D628">
        <v>2274.6869999999999</v>
      </c>
      <c r="E628">
        <v>-34.965000000000003</v>
      </c>
      <c r="F628">
        <v>-105.06</v>
      </c>
      <c r="G628">
        <v>99.123999999999995</v>
      </c>
      <c r="H628">
        <v>-5004.0510000000004</v>
      </c>
      <c r="I628">
        <v>-24.951000000000001</v>
      </c>
      <c r="J628">
        <v>2395.3150000000001</v>
      </c>
      <c r="K628">
        <v>17.768000000000001</v>
      </c>
      <c r="L628">
        <v>-67.745999999999995</v>
      </c>
      <c r="M628">
        <v>562.48500000000001</v>
      </c>
      <c r="N628">
        <v>-69.850999999999999</v>
      </c>
      <c r="O628">
        <v>-1.492</v>
      </c>
      <c r="P628">
        <v>-1.996</v>
      </c>
      <c r="Q628">
        <v>-1.036</v>
      </c>
      <c r="R628">
        <v>-5.3999999999999999E-2</v>
      </c>
      <c r="S628">
        <v>0.373</v>
      </c>
      <c r="T628">
        <v>0.625</v>
      </c>
      <c r="U628">
        <v>0.502</v>
      </c>
      <c r="V628">
        <v>0.25600000000000001</v>
      </c>
      <c r="W628">
        <v>2004.6389999999999</v>
      </c>
      <c r="X628">
        <v>800.87900000000002</v>
      </c>
      <c r="Y628">
        <v>1441.521</v>
      </c>
      <c r="Z628">
        <v>160.23699999999999</v>
      </c>
    </row>
    <row r="629" spans="1:26" x14ac:dyDescent="0.25">
      <c r="A629">
        <v>624</v>
      </c>
      <c r="B629">
        <v>624</v>
      </c>
      <c r="C629">
        <v>2097.2800000000002</v>
      </c>
      <c r="D629">
        <v>2277.0940000000001</v>
      </c>
      <c r="E629">
        <v>-34.485999999999997</v>
      </c>
      <c r="F629">
        <v>-103.14100000000001</v>
      </c>
      <c r="G629">
        <v>104.843</v>
      </c>
      <c r="H629">
        <v>-4761.9380000000001</v>
      </c>
      <c r="I629">
        <v>-24.951000000000001</v>
      </c>
      <c r="J629">
        <v>2489.2310000000002</v>
      </c>
      <c r="K629">
        <v>18.248000000000001</v>
      </c>
      <c r="L629">
        <v>-69.668000000000006</v>
      </c>
      <c r="M629">
        <v>749.64400000000001</v>
      </c>
      <c r="N629">
        <v>-29.664000000000001</v>
      </c>
      <c r="O629">
        <v>-1.4870000000000001</v>
      </c>
      <c r="P629">
        <v>-2.0009999999999999</v>
      </c>
      <c r="Q629">
        <v>-1.0309999999999999</v>
      </c>
      <c r="R629">
        <v>-4.9000000000000002E-2</v>
      </c>
      <c r="S629">
        <v>0.36799999999999999</v>
      </c>
      <c r="T629">
        <v>0.625</v>
      </c>
      <c r="U629">
        <v>0.498</v>
      </c>
      <c r="V629">
        <v>0.25600000000000001</v>
      </c>
      <c r="W629">
        <v>1998.84</v>
      </c>
      <c r="X629">
        <v>801.18399999999997</v>
      </c>
      <c r="Y629">
        <v>1440.9110000000001</v>
      </c>
      <c r="Z629">
        <v>160.542</v>
      </c>
    </row>
    <row r="630" spans="1:26" x14ac:dyDescent="0.25">
      <c r="A630">
        <v>625</v>
      </c>
      <c r="B630">
        <v>625</v>
      </c>
      <c r="C630">
        <v>2082.8620000000001</v>
      </c>
      <c r="D630">
        <v>2271.3159999999998</v>
      </c>
      <c r="E630">
        <v>-34.485999999999997</v>
      </c>
      <c r="F630">
        <v>-105.06</v>
      </c>
      <c r="G630">
        <v>100.553</v>
      </c>
      <c r="H630">
        <v>-5064.45</v>
      </c>
      <c r="I630">
        <v>-26.39</v>
      </c>
      <c r="J630">
        <v>2428.2069999999999</v>
      </c>
      <c r="K630">
        <v>17.768000000000001</v>
      </c>
      <c r="L630">
        <v>-68.706999999999994</v>
      </c>
      <c r="M630">
        <v>617.24400000000003</v>
      </c>
      <c r="N630">
        <v>-55.02</v>
      </c>
      <c r="O630">
        <v>-1.482</v>
      </c>
      <c r="P630">
        <v>-1.996</v>
      </c>
      <c r="Q630">
        <v>-1.0309999999999999</v>
      </c>
      <c r="R630">
        <v>-5.3999999999999999E-2</v>
      </c>
      <c r="S630">
        <v>0.36799999999999999</v>
      </c>
      <c r="T630">
        <v>0.61499999999999999</v>
      </c>
      <c r="U630">
        <v>0.502</v>
      </c>
      <c r="V630">
        <v>0.25900000000000001</v>
      </c>
      <c r="W630">
        <v>1994.8720000000001</v>
      </c>
      <c r="X630">
        <v>800.87900000000002</v>
      </c>
      <c r="Y630">
        <v>1441.521</v>
      </c>
      <c r="Z630">
        <v>160.23699999999999</v>
      </c>
    </row>
    <row r="631" spans="1:26" x14ac:dyDescent="0.25">
      <c r="A631">
        <v>626</v>
      </c>
      <c r="B631">
        <v>626</v>
      </c>
      <c r="C631">
        <v>2091.9940000000001</v>
      </c>
      <c r="D631">
        <v>2271.3159999999998</v>
      </c>
      <c r="E631">
        <v>-34.485999999999997</v>
      </c>
      <c r="F631">
        <v>-103.14100000000001</v>
      </c>
      <c r="G631">
        <v>103.89</v>
      </c>
      <c r="H631">
        <v>-4472.9189999999999</v>
      </c>
      <c r="I631">
        <v>-25.91</v>
      </c>
      <c r="J631">
        <v>2480.172</v>
      </c>
      <c r="K631">
        <v>18.248000000000001</v>
      </c>
      <c r="L631">
        <v>-68.227000000000004</v>
      </c>
      <c r="M631">
        <v>733.92600000000004</v>
      </c>
      <c r="N631">
        <v>-31.099</v>
      </c>
      <c r="O631">
        <v>-1.4870000000000001</v>
      </c>
      <c r="P631">
        <v>-1.996</v>
      </c>
      <c r="Q631">
        <v>-1.0309999999999999</v>
      </c>
      <c r="R631">
        <v>-5.3999999999999999E-2</v>
      </c>
      <c r="S631">
        <v>0.36799999999999999</v>
      </c>
      <c r="T631">
        <v>0.625</v>
      </c>
      <c r="U631">
        <v>0.498</v>
      </c>
      <c r="V631">
        <v>0.252</v>
      </c>
      <c r="W631">
        <v>1993.0409999999999</v>
      </c>
      <c r="X631">
        <v>800.87900000000002</v>
      </c>
      <c r="Y631">
        <v>1432.06</v>
      </c>
      <c r="Z631">
        <v>160.84700000000001</v>
      </c>
    </row>
    <row r="632" spans="1:26" x14ac:dyDescent="0.25">
      <c r="A632">
        <v>627</v>
      </c>
      <c r="B632">
        <v>627</v>
      </c>
      <c r="C632">
        <v>2099.683</v>
      </c>
      <c r="D632">
        <v>2273.7240000000002</v>
      </c>
      <c r="E632">
        <v>-33.527999999999999</v>
      </c>
      <c r="F632">
        <v>-100.74299999999999</v>
      </c>
      <c r="G632">
        <v>107.226</v>
      </c>
      <c r="H632">
        <v>-4675.9120000000003</v>
      </c>
      <c r="I632">
        <v>-24.951000000000001</v>
      </c>
      <c r="J632">
        <v>2533.5729999999999</v>
      </c>
      <c r="K632">
        <v>18.248000000000001</v>
      </c>
      <c r="L632">
        <v>-67.745999999999995</v>
      </c>
      <c r="M632">
        <v>853.01700000000005</v>
      </c>
      <c r="N632">
        <v>-6.6980000000000004</v>
      </c>
      <c r="O632">
        <v>-1.492</v>
      </c>
      <c r="P632">
        <v>-1.9910000000000001</v>
      </c>
      <c r="Q632">
        <v>-1.0309999999999999</v>
      </c>
      <c r="R632">
        <v>-5.3999999999999999E-2</v>
      </c>
      <c r="S632">
        <v>0.36799999999999999</v>
      </c>
      <c r="T632">
        <v>0.625</v>
      </c>
      <c r="U632">
        <v>0.498</v>
      </c>
      <c r="V632">
        <v>0.25600000000000001</v>
      </c>
      <c r="W632">
        <v>1984.4949999999999</v>
      </c>
      <c r="X632">
        <v>791.11199999999997</v>
      </c>
      <c r="Y632">
        <v>1431.4490000000001</v>
      </c>
      <c r="Z632">
        <v>160.23699999999999</v>
      </c>
    </row>
    <row r="633" spans="1:26" x14ac:dyDescent="0.25">
      <c r="A633">
        <v>628</v>
      </c>
      <c r="B633">
        <v>628</v>
      </c>
      <c r="C633">
        <v>2113.6210000000001</v>
      </c>
      <c r="D633">
        <v>2276.6129999999998</v>
      </c>
      <c r="E633">
        <v>-32.57</v>
      </c>
      <c r="F633">
        <v>-98.343999999999994</v>
      </c>
      <c r="G633">
        <v>111.515</v>
      </c>
      <c r="H633">
        <v>-4302.9560000000001</v>
      </c>
      <c r="I633">
        <v>-25.431000000000001</v>
      </c>
      <c r="J633">
        <v>2518.7919999999999</v>
      </c>
      <c r="K633">
        <v>19.209</v>
      </c>
      <c r="L633">
        <v>-67.266000000000005</v>
      </c>
      <c r="M633">
        <v>959.27</v>
      </c>
      <c r="N633">
        <v>22.01</v>
      </c>
      <c r="O633">
        <v>-1.4870000000000001</v>
      </c>
      <c r="P633">
        <v>-1.996</v>
      </c>
      <c r="Q633">
        <v>-1.0309999999999999</v>
      </c>
      <c r="R633">
        <v>-5.3999999999999999E-2</v>
      </c>
      <c r="S633">
        <v>0.373</v>
      </c>
      <c r="T633">
        <v>0.63100000000000001</v>
      </c>
      <c r="U633">
        <v>0.498</v>
      </c>
      <c r="V633">
        <v>0.25900000000000001</v>
      </c>
      <c r="W633">
        <v>1984.19</v>
      </c>
      <c r="X633">
        <v>790.197</v>
      </c>
      <c r="Y633">
        <v>1431.4490000000001</v>
      </c>
      <c r="Z633">
        <v>160.23699999999999</v>
      </c>
    </row>
    <row r="634" spans="1:26" x14ac:dyDescent="0.25">
      <c r="A634">
        <v>629</v>
      </c>
      <c r="B634">
        <v>629</v>
      </c>
      <c r="C634">
        <v>2112.1790000000001</v>
      </c>
      <c r="D634">
        <v>2274.2049999999999</v>
      </c>
      <c r="E634">
        <v>-32.091000000000001</v>
      </c>
      <c r="F634">
        <v>-97.385000000000005</v>
      </c>
      <c r="G634">
        <v>111.515</v>
      </c>
      <c r="H634">
        <v>-4244.2280000000001</v>
      </c>
      <c r="I634">
        <v>-24.951000000000001</v>
      </c>
      <c r="J634">
        <v>2505.4409999999998</v>
      </c>
      <c r="K634">
        <v>18.728999999999999</v>
      </c>
      <c r="L634">
        <v>-66.305000000000007</v>
      </c>
      <c r="M634">
        <v>940.20899999999995</v>
      </c>
      <c r="N634">
        <v>18.66</v>
      </c>
      <c r="O634">
        <v>-1.4870000000000001</v>
      </c>
      <c r="P634">
        <v>-1.9870000000000001</v>
      </c>
      <c r="Q634">
        <v>-1.026</v>
      </c>
      <c r="R634">
        <v>-4.9000000000000002E-2</v>
      </c>
      <c r="S634">
        <v>0.36399999999999999</v>
      </c>
      <c r="T634">
        <v>0.625</v>
      </c>
      <c r="U634">
        <v>0.495</v>
      </c>
      <c r="V634">
        <v>0.25900000000000001</v>
      </c>
      <c r="W634">
        <v>1982.0530000000001</v>
      </c>
      <c r="X634">
        <v>790.50199999999995</v>
      </c>
      <c r="Y634">
        <v>1425.04</v>
      </c>
      <c r="Z634">
        <v>160.542</v>
      </c>
    </row>
    <row r="635" spans="1:26" x14ac:dyDescent="0.25">
      <c r="A635">
        <v>630</v>
      </c>
      <c r="B635">
        <v>630</v>
      </c>
      <c r="C635">
        <v>2109.7759999999998</v>
      </c>
      <c r="D635">
        <v>2272.761</v>
      </c>
      <c r="E635">
        <v>-32.57</v>
      </c>
      <c r="F635">
        <v>-96.905000000000001</v>
      </c>
      <c r="G635">
        <v>111.515</v>
      </c>
      <c r="H635">
        <v>-4159.8760000000002</v>
      </c>
      <c r="I635">
        <v>-24.471</v>
      </c>
      <c r="J635">
        <v>2501.627</v>
      </c>
      <c r="K635">
        <v>18.728999999999999</v>
      </c>
      <c r="L635">
        <v>-66.305000000000007</v>
      </c>
      <c r="M635">
        <v>935.92100000000005</v>
      </c>
      <c r="N635">
        <v>17.704000000000001</v>
      </c>
      <c r="O635">
        <v>-1.492</v>
      </c>
      <c r="P635">
        <v>-2.0009999999999999</v>
      </c>
      <c r="Q635">
        <v>-1.026</v>
      </c>
      <c r="R635">
        <v>-4.9000000000000002E-2</v>
      </c>
      <c r="S635">
        <v>0.36399999999999999</v>
      </c>
      <c r="T635">
        <v>0.62</v>
      </c>
      <c r="U635">
        <v>0.498</v>
      </c>
      <c r="V635">
        <v>0.25600000000000001</v>
      </c>
      <c r="W635">
        <v>1975.0340000000001</v>
      </c>
      <c r="X635">
        <v>790.197</v>
      </c>
      <c r="Y635">
        <v>1421.0719999999999</v>
      </c>
      <c r="Z635">
        <v>160.84700000000001</v>
      </c>
    </row>
    <row r="636" spans="1:26" x14ac:dyDescent="0.25">
      <c r="A636">
        <v>631</v>
      </c>
      <c r="B636">
        <v>631</v>
      </c>
      <c r="C636">
        <v>2107.8539999999998</v>
      </c>
      <c r="D636">
        <v>2269.8719999999998</v>
      </c>
      <c r="E636">
        <v>-31.613</v>
      </c>
      <c r="F636">
        <v>-96.426000000000002</v>
      </c>
      <c r="G636">
        <v>111.992</v>
      </c>
      <c r="H636">
        <v>-3988.4780000000001</v>
      </c>
      <c r="I636">
        <v>-24.951000000000001</v>
      </c>
      <c r="J636">
        <v>2497.3359999999998</v>
      </c>
      <c r="K636">
        <v>18.728999999999999</v>
      </c>
      <c r="L636">
        <v>-66.305000000000007</v>
      </c>
      <c r="M636">
        <v>929.25</v>
      </c>
      <c r="N636">
        <v>15.79</v>
      </c>
      <c r="O636">
        <v>-1.492</v>
      </c>
      <c r="P636">
        <v>-1.9870000000000001</v>
      </c>
      <c r="Q636">
        <v>-1.0309999999999999</v>
      </c>
      <c r="R636">
        <v>-5.3999999999999999E-2</v>
      </c>
      <c r="S636">
        <v>0.36799999999999999</v>
      </c>
      <c r="T636">
        <v>0.61499999999999999</v>
      </c>
      <c r="U636">
        <v>0.49099999999999999</v>
      </c>
      <c r="V636">
        <v>0.25600000000000001</v>
      </c>
      <c r="W636">
        <v>1974.7280000000001</v>
      </c>
      <c r="X636">
        <v>790.50199999999995</v>
      </c>
      <c r="Y636">
        <v>1421.682</v>
      </c>
      <c r="Z636">
        <v>160.23699999999999</v>
      </c>
    </row>
    <row r="637" spans="1:26" x14ac:dyDescent="0.25">
      <c r="A637">
        <v>632</v>
      </c>
      <c r="B637">
        <v>632</v>
      </c>
      <c r="C637">
        <v>2105.451</v>
      </c>
      <c r="D637">
        <v>2267.4650000000001</v>
      </c>
      <c r="E637">
        <v>-31.613</v>
      </c>
      <c r="F637">
        <v>-95.945999999999998</v>
      </c>
      <c r="G637">
        <v>111.992</v>
      </c>
      <c r="H637">
        <v>-3473.473</v>
      </c>
      <c r="I637">
        <v>-25.91</v>
      </c>
      <c r="J637">
        <v>2489.2310000000002</v>
      </c>
      <c r="K637">
        <v>19.209</v>
      </c>
      <c r="L637">
        <v>-66.784999999999997</v>
      </c>
      <c r="M637">
        <v>906.85500000000002</v>
      </c>
      <c r="N637">
        <v>11.005000000000001</v>
      </c>
      <c r="O637">
        <v>-1.492</v>
      </c>
      <c r="P637">
        <v>-1.996</v>
      </c>
      <c r="Q637">
        <v>-1.036</v>
      </c>
      <c r="R637">
        <v>-5.3999999999999999E-2</v>
      </c>
      <c r="S637">
        <v>0.36799999999999999</v>
      </c>
      <c r="T637">
        <v>0.62</v>
      </c>
      <c r="U637">
        <v>0.49099999999999999</v>
      </c>
      <c r="V637">
        <v>0.252</v>
      </c>
      <c r="W637">
        <v>1967.098</v>
      </c>
      <c r="X637">
        <v>790.80700000000002</v>
      </c>
      <c r="Y637">
        <v>1421.0719999999999</v>
      </c>
      <c r="Z637">
        <v>160.84700000000001</v>
      </c>
    </row>
    <row r="638" spans="1:26" x14ac:dyDescent="0.25">
      <c r="A638">
        <v>633</v>
      </c>
      <c r="B638">
        <v>633</v>
      </c>
      <c r="C638">
        <v>2101.125</v>
      </c>
      <c r="D638">
        <v>2264.0940000000001</v>
      </c>
      <c r="E638">
        <v>-31.134</v>
      </c>
      <c r="F638">
        <v>-94.986999999999995</v>
      </c>
      <c r="G638">
        <v>111.515</v>
      </c>
      <c r="H638">
        <v>-1458.1279999999999</v>
      </c>
      <c r="I638">
        <v>-25.431000000000001</v>
      </c>
      <c r="J638">
        <v>2485.893</v>
      </c>
      <c r="K638">
        <v>18.728999999999999</v>
      </c>
      <c r="L638">
        <v>-66.784999999999997</v>
      </c>
      <c r="M638">
        <v>888.74900000000002</v>
      </c>
      <c r="N638">
        <v>6.22</v>
      </c>
      <c r="O638">
        <v>-1.4870000000000001</v>
      </c>
      <c r="P638">
        <v>-1.996</v>
      </c>
      <c r="Q638">
        <v>-1.0309999999999999</v>
      </c>
      <c r="R638">
        <v>-5.3999999999999999E-2</v>
      </c>
      <c r="S638">
        <v>0.36399999999999999</v>
      </c>
      <c r="T638">
        <v>0.62</v>
      </c>
      <c r="U638">
        <v>0.495</v>
      </c>
      <c r="V638">
        <v>0.248</v>
      </c>
      <c r="W638">
        <v>1964.962</v>
      </c>
      <c r="X638">
        <v>790.80700000000002</v>
      </c>
      <c r="Y638">
        <v>1421.0719999999999</v>
      </c>
      <c r="Z638">
        <v>160.23699999999999</v>
      </c>
    </row>
    <row r="639" spans="1:26" x14ac:dyDescent="0.25">
      <c r="A639">
        <v>634</v>
      </c>
      <c r="B639">
        <v>634</v>
      </c>
      <c r="C639">
        <v>2099.203</v>
      </c>
      <c r="D639">
        <v>2261.2049999999999</v>
      </c>
      <c r="E639">
        <v>-30.175999999999998</v>
      </c>
      <c r="F639">
        <v>-95.465999999999994</v>
      </c>
      <c r="G639">
        <v>111.992</v>
      </c>
      <c r="H639">
        <v>-3921.3150000000001</v>
      </c>
      <c r="I639">
        <v>-25.91</v>
      </c>
      <c r="J639">
        <v>2485.4169999999999</v>
      </c>
      <c r="K639">
        <v>18.728999999999999</v>
      </c>
      <c r="L639">
        <v>-66.784999999999997</v>
      </c>
      <c r="M639">
        <v>889.226</v>
      </c>
      <c r="N639">
        <v>5.742</v>
      </c>
      <c r="O639">
        <v>-1.4870000000000001</v>
      </c>
      <c r="P639">
        <v>-2.0009999999999999</v>
      </c>
      <c r="Q639">
        <v>-1.0309999999999999</v>
      </c>
      <c r="R639">
        <v>-5.3999999999999999E-2</v>
      </c>
      <c r="S639">
        <v>0.36799999999999999</v>
      </c>
      <c r="T639">
        <v>0.625</v>
      </c>
      <c r="U639">
        <v>0.49099999999999999</v>
      </c>
      <c r="V639">
        <v>0.25900000000000001</v>
      </c>
      <c r="W639">
        <v>1965.2670000000001</v>
      </c>
      <c r="X639">
        <v>781.04</v>
      </c>
      <c r="Y639">
        <v>1414.9680000000001</v>
      </c>
      <c r="Z639">
        <v>160.542</v>
      </c>
    </row>
    <row r="640" spans="1:26" x14ac:dyDescent="0.25">
      <c r="A640">
        <v>635</v>
      </c>
      <c r="B640">
        <v>635</v>
      </c>
      <c r="C640">
        <v>2097.2800000000002</v>
      </c>
      <c r="D640">
        <v>2258.317</v>
      </c>
      <c r="E640">
        <v>-30.175999999999998</v>
      </c>
      <c r="F640">
        <v>-94.986999999999995</v>
      </c>
      <c r="G640">
        <v>111.992</v>
      </c>
      <c r="H640">
        <v>-3679.9830000000002</v>
      </c>
      <c r="I640">
        <v>-25.91</v>
      </c>
      <c r="J640">
        <v>2483.9859999999999</v>
      </c>
      <c r="K640">
        <v>18.728999999999999</v>
      </c>
      <c r="L640">
        <v>-66.784999999999997</v>
      </c>
      <c r="M640">
        <v>885.41399999999999</v>
      </c>
      <c r="N640">
        <v>4.7850000000000001</v>
      </c>
      <c r="O640">
        <v>-1.482</v>
      </c>
      <c r="P640">
        <v>-1.9910000000000001</v>
      </c>
      <c r="Q640">
        <v>-1.0309999999999999</v>
      </c>
      <c r="R640">
        <v>-5.8999999999999997E-2</v>
      </c>
      <c r="S640">
        <v>0.36799999999999999</v>
      </c>
      <c r="T640">
        <v>0.625</v>
      </c>
      <c r="U640">
        <v>0.49099999999999999</v>
      </c>
      <c r="V640">
        <v>0.25900000000000001</v>
      </c>
      <c r="W640">
        <v>1954.89</v>
      </c>
      <c r="X640">
        <v>780.43</v>
      </c>
      <c r="Y640">
        <v>1411.9159999999999</v>
      </c>
      <c r="Z640">
        <v>159.93199999999999</v>
      </c>
    </row>
    <row r="641" spans="1:26" x14ac:dyDescent="0.25">
      <c r="A641">
        <v>636</v>
      </c>
      <c r="B641">
        <v>636</v>
      </c>
      <c r="C641">
        <v>2096.319</v>
      </c>
      <c r="D641">
        <v>2256.8719999999998</v>
      </c>
      <c r="E641">
        <v>-30.655000000000001</v>
      </c>
      <c r="F641">
        <v>-94.507000000000005</v>
      </c>
      <c r="G641">
        <v>112.94499999999999</v>
      </c>
      <c r="H641">
        <v>-1989.9290000000001</v>
      </c>
      <c r="I641">
        <v>-24.471</v>
      </c>
      <c r="J641">
        <v>2489.2310000000002</v>
      </c>
      <c r="K641">
        <v>18.248000000000001</v>
      </c>
      <c r="L641">
        <v>-66.784999999999997</v>
      </c>
      <c r="M641">
        <v>899.70799999999997</v>
      </c>
      <c r="N641">
        <v>7.1769999999999996</v>
      </c>
      <c r="O641">
        <v>-1.482</v>
      </c>
      <c r="P641">
        <v>-1.9910000000000001</v>
      </c>
      <c r="Q641">
        <v>-1.036</v>
      </c>
      <c r="R641">
        <v>-5.8999999999999997E-2</v>
      </c>
      <c r="S641">
        <v>0.378</v>
      </c>
      <c r="T641">
        <v>0.61499999999999999</v>
      </c>
      <c r="U641">
        <v>0.49099999999999999</v>
      </c>
      <c r="V641">
        <v>0.25600000000000001</v>
      </c>
      <c r="W641">
        <v>1954.89</v>
      </c>
      <c r="X641">
        <v>780.73500000000001</v>
      </c>
      <c r="Y641">
        <v>1411.3050000000001</v>
      </c>
      <c r="Z641">
        <v>160.84700000000001</v>
      </c>
    </row>
    <row r="642" spans="1:26" x14ac:dyDescent="0.25">
      <c r="A642">
        <v>637</v>
      </c>
      <c r="B642">
        <v>637</v>
      </c>
      <c r="C642">
        <v>2094.3969999999999</v>
      </c>
      <c r="D642">
        <v>2255.4279999999999</v>
      </c>
      <c r="E642">
        <v>-29.696999999999999</v>
      </c>
      <c r="F642">
        <v>-94.507000000000005</v>
      </c>
      <c r="G642">
        <v>112.94499999999999</v>
      </c>
      <c r="H642">
        <v>-559.21699999999998</v>
      </c>
      <c r="I642">
        <v>-23.510999999999999</v>
      </c>
      <c r="J642">
        <v>2489.7080000000001</v>
      </c>
      <c r="K642">
        <v>19.209</v>
      </c>
      <c r="L642">
        <v>-66.305000000000007</v>
      </c>
      <c r="M642">
        <v>898.279</v>
      </c>
      <c r="N642">
        <v>7.6550000000000002</v>
      </c>
      <c r="O642">
        <v>-1.482</v>
      </c>
      <c r="P642">
        <v>-1.9910000000000001</v>
      </c>
      <c r="Q642">
        <v>-1.036</v>
      </c>
      <c r="R642">
        <v>-5.8999999999999997E-2</v>
      </c>
      <c r="S642">
        <v>0.373</v>
      </c>
      <c r="T642">
        <v>0.62</v>
      </c>
      <c r="U642">
        <v>0.49099999999999999</v>
      </c>
      <c r="V642">
        <v>0.25900000000000001</v>
      </c>
      <c r="W642">
        <v>1954.89</v>
      </c>
      <c r="X642">
        <v>781.34500000000003</v>
      </c>
      <c r="Y642">
        <v>1411.9159999999999</v>
      </c>
      <c r="Z642">
        <v>159.93199999999999</v>
      </c>
    </row>
    <row r="643" spans="1:26" x14ac:dyDescent="0.25">
      <c r="A643">
        <v>638</v>
      </c>
      <c r="B643">
        <v>638</v>
      </c>
      <c r="C643">
        <v>2092.9549999999999</v>
      </c>
      <c r="D643">
        <v>2252.0569999999998</v>
      </c>
      <c r="E643">
        <v>-29.696999999999999</v>
      </c>
      <c r="F643">
        <v>-94.027000000000001</v>
      </c>
      <c r="G643">
        <v>112.46899999999999</v>
      </c>
      <c r="H643">
        <v>3269.806</v>
      </c>
      <c r="I643">
        <v>-24.471</v>
      </c>
      <c r="J643">
        <v>2483.9859999999999</v>
      </c>
      <c r="K643">
        <v>18.728999999999999</v>
      </c>
      <c r="L643">
        <v>-66.784999999999997</v>
      </c>
      <c r="M643">
        <v>893.03800000000001</v>
      </c>
      <c r="N643">
        <v>6.6989999999999998</v>
      </c>
      <c r="O643">
        <v>-1.4870000000000001</v>
      </c>
      <c r="P643">
        <v>-1.9910000000000001</v>
      </c>
      <c r="Q643">
        <v>-1.0309999999999999</v>
      </c>
      <c r="R643">
        <v>-5.3999999999999999E-2</v>
      </c>
      <c r="S643">
        <v>0.378</v>
      </c>
      <c r="T643">
        <v>0.61499999999999999</v>
      </c>
      <c r="U643">
        <v>0.49099999999999999</v>
      </c>
      <c r="V643">
        <v>0.25600000000000001</v>
      </c>
      <c r="W643">
        <v>1944.5119999999999</v>
      </c>
      <c r="X643">
        <v>780.73500000000001</v>
      </c>
      <c r="Y643">
        <v>1404.59</v>
      </c>
      <c r="Z643">
        <v>160.23699999999999</v>
      </c>
    </row>
    <row r="644" spans="1:26" x14ac:dyDescent="0.25">
      <c r="A644">
        <v>639</v>
      </c>
      <c r="B644">
        <v>639</v>
      </c>
      <c r="C644">
        <v>2091.0320000000002</v>
      </c>
      <c r="D644">
        <v>2250.1320000000001</v>
      </c>
      <c r="E644">
        <v>-29.696999999999999</v>
      </c>
      <c r="F644">
        <v>-94.027000000000001</v>
      </c>
      <c r="G644">
        <v>111.992</v>
      </c>
      <c r="H644">
        <v>6927.2439999999997</v>
      </c>
      <c r="I644">
        <v>-24.471</v>
      </c>
      <c r="J644">
        <v>2487.8000000000002</v>
      </c>
      <c r="K644">
        <v>18.728999999999999</v>
      </c>
      <c r="L644">
        <v>-65.825000000000003</v>
      </c>
      <c r="M644">
        <v>888.27300000000002</v>
      </c>
      <c r="N644">
        <v>5.2629999999999999</v>
      </c>
      <c r="O644">
        <v>-1.4870000000000001</v>
      </c>
      <c r="P644">
        <v>-1.9870000000000001</v>
      </c>
      <c r="Q644">
        <v>-1.036</v>
      </c>
      <c r="R644">
        <v>-5.3999999999999999E-2</v>
      </c>
      <c r="S644">
        <v>0.373</v>
      </c>
      <c r="T644">
        <v>0.62</v>
      </c>
      <c r="U644">
        <v>0.49099999999999999</v>
      </c>
      <c r="V644">
        <v>0.25600000000000001</v>
      </c>
      <c r="W644">
        <v>1944.5119999999999</v>
      </c>
      <c r="X644">
        <v>780.43</v>
      </c>
      <c r="Y644">
        <v>1401.2329999999999</v>
      </c>
      <c r="Z644">
        <v>160.23699999999999</v>
      </c>
    </row>
    <row r="645" spans="1:26" x14ac:dyDescent="0.25">
      <c r="A645">
        <v>640</v>
      </c>
      <c r="B645">
        <v>640</v>
      </c>
      <c r="C645">
        <v>2084.7849999999999</v>
      </c>
      <c r="D645">
        <v>2245.7979999999998</v>
      </c>
      <c r="E645">
        <v>-29.218</v>
      </c>
      <c r="F645">
        <v>-94.027000000000001</v>
      </c>
      <c r="G645">
        <v>111.039</v>
      </c>
      <c r="H645">
        <v>-3845.7460000000001</v>
      </c>
      <c r="I645">
        <v>-24.951000000000001</v>
      </c>
      <c r="J645">
        <v>2472.067</v>
      </c>
      <c r="K645">
        <v>19.209</v>
      </c>
      <c r="L645">
        <v>-66.305000000000007</v>
      </c>
      <c r="M645">
        <v>849.20500000000004</v>
      </c>
      <c r="N645">
        <v>-1.4350000000000001</v>
      </c>
      <c r="O645">
        <v>-1.4970000000000001</v>
      </c>
      <c r="P645">
        <v>-1.9870000000000001</v>
      </c>
      <c r="Q645">
        <v>-1.026</v>
      </c>
      <c r="R645">
        <v>-5.3999999999999999E-2</v>
      </c>
      <c r="S645">
        <v>0.378</v>
      </c>
      <c r="T645">
        <v>0.61499999999999999</v>
      </c>
      <c r="U645">
        <v>0.48799999999999999</v>
      </c>
      <c r="V645">
        <v>0.25600000000000001</v>
      </c>
      <c r="W645">
        <v>1939.3240000000001</v>
      </c>
      <c r="X645">
        <v>771.27300000000002</v>
      </c>
      <c r="Y645">
        <v>1401.2329999999999</v>
      </c>
      <c r="Z645">
        <v>160.542</v>
      </c>
    </row>
    <row r="646" spans="1:26" x14ac:dyDescent="0.25">
      <c r="A646">
        <v>641</v>
      </c>
      <c r="B646">
        <v>641</v>
      </c>
      <c r="C646">
        <v>2083.3429999999998</v>
      </c>
      <c r="D646">
        <v>2243.873</v>
      </c>
      <c r="E646">
        <v>-28.739000000000001</v>
      </c>
      <c r="F646">
        <v>-94.027000000000001</v>
      </c>
      <c r="G646">
        <v>111.515</v>
      </c>
      <c r="H646">
        <v>-2922.9369999999999</v>
      </c>
      <c r="I646">
        <v>-24.471</v>
      </c>
      <c r="J646">
        <v>2479.2190000000001</v>
      </c>
      <c r="K646">
        <v>19.209</v>
      </c>
      <c r="L646">
        <v>-66.305000000000007</v>
      </c>
      <c r="M646">
        <v>858.25699999999995</v>
      </c>
      <c r="N646">
        <v>-0.95699999999999996</v>
      </c>
      <c r="O646">
        <v>-1.4870000000000001</v>
      </c>
      <c r="P646">
        <v>-1.9870000000000001</v>
      </c>
      <c r="Q646">
        <v>-1.0309999999999999</v>
      </c>
      <c r="R646">
        <v>-4.9000000000000002E-2</v>
      </c>
      <c r="S646">
        <v>0.373</v>
      </c>
      <c r="T646">
        <v>0.60399999999999998</v>
      </c>
      <c r="U646">
        <v>0.49099999999999999</v>
      </c>
      <c r="V646">
        <v>0.25600000000000001</v>
      </c>
      <c r="W646">
        <v>1934.44</v>
      </c>
      <c r="X646">
        <v>770.35799999999995</v>
      </c>
      <c r="Y646">
        <v>1398.181</v>
      </c>
      <c r="Z646">
        <v>160.542</v>
      </c>
    </row>
    <row r="647" spans="1:26" x14ac:dyDescent="0.25">
      <c r="A647">
        <v>642</v>
      </c>
      <c r="B647">
        <v>642</v>
      </c>
      <c r="C647">
        <v>2081.4209999999998</v>
      </c>
      <c r="D647">
        <v>2240.502</v>
      </c>
      <c r="E647">
        <v>-28.739000000000001</v>
      </c>
      <c r="F647">
        <v>-93.548000000000002</v>
      </c>
      <c r="G647">
        <v>110.562</v>
      </c>
      <c r="H647">
        <v>-4474.2430000000004</v>
      </c>
      <c r="I647">
        <v>-24.951000000000001</v>
      </c>
      <c r="J647">
        <v>2477.788</v>
      </c>
      <c r="K647">
        <v>18.728999999999999</v>
      </c>
      <c r="L647">
        <v>-65.825000000000003</v>
      </c>
      <c r="M647">
        <v>859.21</v>
      </c>
      <c r="N647">
        <v>-0.47799999999999998</v>
      </c>
      <c r="O647">
        <v>-1.4870000000000001</v>
      </c>
      <c r="P647">
        <v>-1.9910000000000001</v>
      </c>
      <c r="Q647">
        <v>-1.0309999999999999</v>
      </c>
      <c r="R647">
        <v>-5.3999999999999999E-2</v>
      </c>
      <c r="S647">
        <v>0.373</v>
      </c>
      <c r="T647">
        <v>0.62</v>
      </c>
      <c r="U647">
        <v>0.48399999999999999</v>
      </c>
      <c r="V647">
        <v>0.25600000000000001</v>
      </c>
      <c r="W647">
        <v>1934.44</v>
      </c>
      <c r="X647">
        <v>770.96799999999996</v>
      </c>
      <c r="Y647">
        <v>1391.1610000000001</v>
      </c>
      <c r="Z647">
        <v>160.542</v>
      </c>
    </row>
    <row r="648" spans="1:26" x14ac:dyDescent="0.25">
      <c r="A648">
        <v>643</v>
      </c>
      <c r="B648">
        <v>643</v>
      </c>
      <c r="C648">
        <v>2078.5369999999998</v>
      </c>
      <c r="D648">
        <v>2238.5770000000002</v>
      </c>
      <c r="E648">
        <v>-28.26</v>
      </c>
      <c r="F648">
        <v>-92.587999999999994</v>
      </c>
      <c r="G648">
        <v>110.562</v>
      </c>
      <c r="H648">
        <v>-4268.9560000000001</v>
      </c>
      <c r="I648">
        <v>-24.471</v>
      </c>
      <c r="J648">
        <v>2481.1260000000002</v>
      </c>
      <c r="K648">
        <v>18.248000000000001</v>
      </c>
      <c r="L648">
        <v>-66.784999999999997</v>
      </c>
      <c r="M648">
        <v>867.78599999999994</v>
      </c>
      <c r="N648">
        <v>0</v>
      </c>
      <c r="O648">
        <v>-1.4870000000000001</v>
      </c>
      <c r="P648">
        <v>-1.9870000000000001</v>
      </c>
      <c r="Q648">
        <v>-1.036</v>
      </c>
      <c r="R648">
        <v>-4.9000000000000002E-2</v>
      </c>
      <c r="S648">
        <v>0.373</v>
      </c>
      <c r="T648">
        <v>0.60899999999999999</v>
      </c>
      <c r="U648">
        <v>0.48799999999999999</v>
      </c>
      <c r="V648">
        <v>0.25900000000000001</v>
      </c>
      <c r="W648">
        <v>1928.336</v>
      </c>
      <c r="X648">
        <v>770.66300000000001</v>
      </c>
      <c r="Y648">
        <v>1391.1610000000001</v>
      </c>
      <c r="Z648">
        <v>160.23699999999999</v>
      </c>
    </row>
    <row r="649" spans="1:26" x14ac:dyDescent="0.25">
      <c r="A649">
        <v>644</v>
      </c>
      <c r="B649">
        <v>644</v>
      </c>
      <c r="C649">
        <v>2075.654</v>
      </c>
      <c r="D649">
        <v>2236.6509999999998</v>
      </c>
      <c r="E649">
        <v>-28.26</v>
      </c>
      <c r="F649">
        <v>-92.587999999999994</v>
      </c>
      <c r="G649">
        <v>110.562</v>
      </c>
      <c r="H649">
        <v>-4030.4490000000001</v>
      </c>
      <c r="I649">
        <v>-24.951000000000001</v>
      </c>
      <c r="J649">
        <v>2479.6950000000002</v>
      </c>
      <c r="K649">
        <v>18.728999999999999</v>
      </c>
      <c r="L649">
        <v>-66.305000000000007</v>
      </c>
      <c r="M649">
        <v>856.35199999999998</v>
      </c>
      <c r="N649">
        <v>-0.95699999999999996</v>
      </c>
      <c r="O649">
        <v>-1.482</v>
      </c>
      <c r="P649">
        <v>-1.9910000000000001</v>
      </c>
      <c r="Q649">
        <v>-1.0309999999999999</v>
      </c>
      <c r="R649">
        <v>-5.3999999999999999E-2</v>
      </c>
      <c r="S649">
        <v>0.373</v>
      </c>
      <c r="T649">
        <v>0.61499999999999999</v>
      </c>
      <c r="U649">
        <v>0.48799999999999999</v>
      </c>
      <c r="V649">
        <v>0.25600000000000001</v>
      </c>
      <c r="W649">
        <v>1924.673</v>
      </c>
      <c r="X649">
        <v>770.66300000000001</v>
      </c>
      <c r="Y649">
        <v>1391.1610000000001</v>
      </c>
      <c r="Z649">
        <v>160.23699999999999</v>
      </c>
    </row>
    <row r="650" spans="1:26" x14ac:dyDescent="0.25">
      <c r="A650">
        <v>645</v>
      </c>
      <c r="B650">
        <v>645</v>
      </c>
      <c r="C650">
        <v>2074.212</v>
      </c>
      <c r="D650">
        <v>2233.2809999999999</v>
      </c>
      <c r="E650">
        <v>-28.26</v>
      </c>
      <c r="F650">
        <v>-93.067999999999998</v>
      </c>
      <c r="G650">
        <v>111.039</v>
      </c>
      <c r="H650">
        <v>-3850.6080000000002</v>
      </c>
      <c r="I650">
        <v>-24.471</v>
      </c>
      <c r="J650">
        <v>2480.172</v>
      </c>
      <c r="K650">
        <v>17.768000000000001</v>
      </c>
      <c r="L650">
        <v>-66.305000000000007</v>
      </c>
      <c r="M650">
        <v>857.78099999999995</v>
      </c>
      <c r="N650">
        <v>-1.4350000000000001</v>
      </c>
      <c r="O650">
        <v>-1.492</v>
      </c>
      <c r="P650">
        <v>-1.9870000000000001</v>
      </c>
      <c r="Q650">
        <v>-1.026</v>
      </c>
      <c r="R650">
        <v>-5.3999999999999999E-2</v>
      </c>
      <c r="S650">
        <v>0.378</v>
      </c>
      <c r="T650">
        <v>0.61499999999999999</v>
      </c>
      <c r="U650">
        <v>0.48799999999999999</v>
      </c>
      <c r="V650">
        <v>0.25600000000000001</v>
      </c>
      <c r="W650">
        <v>1924.673</v>
      </c>
      <c r="X650">
        <v>770.66300000000001</v>
      </c>
      <c r="Y650">
        <v>1387.498</v>
      </c>
      <c r="Z650">
        <v>160.542</v>
      </c>
    </row>
    <row r="651" spans="1:26" x14ac:dyDescent="0.25">
      <c r="A651">
        <v>646</v>
      </c>
      <c r="B651">
        <v>646</v>
      </c>
      <c r="C651">
        <v>2072.77</v>
      </c>
      <c r="D651">
        <v>2230.873</v>
      </c>
      <c r="E651">
        <v>-27.302</v>
      </c>
      <c r="F651">
        <v>-92.587999999999994</v>
      </c>
      <c r="G651">
        <v>111.515</v>
      </c>
      <c r="H651">
        <v>-4355.9380000000001</v>
      </c>
      <c r="I651">
        <v>-24.471</v>
      </c>
      <c r="J651">
        <v>2482.0790000000002</v>
      </c>
      <c r="K651">
        <v>19.209</v>
      </c>
      <c r="L651">
        <v>-66.305000000000007</v>
      </c>
      <c r="M651">
        <v>858.25699999999995</v>
      </c>
      <c r="N651">
        <v>-1.4350000000000001</v>
      </c>
      <c r="O651">
        <v>-1.492</v>
      </c>
      <c r="P651">
        <v>-1.9870000000000001</v>
      </c>
      <c r="Q651">
        <v>-1.0309999999999999</v>
      </c>
      <c r="R651">
        <v>-5.8999999999999997E-2</v>
      </c>
      <c r="S651">
        <v>0.373</v>
      </c>
      <c r="T651">
        <v>0.61499999999999999</v>
      </c>
      <c r="U651">
        <v>0.48399999999999999</v>
      </c>
      <c r="V651">
        <v>0.25900000000000001</v>
      </c>
      <c r="W651">
        <v>1924.673</v>
      </c>
      <c r="X651">
        <v>766.39</v>
      </c>
      <c r="Y651">
        <v>1381.394</v>
      </c>
      <c r="Z651">
        <v>159.93199999999999</v>
      </c>
    </row>
    <row r="652" spans="1:26" x14ac:dyDescent="0.25">
      <c r="A652">
        <v>647</v>
      </c>
      <c r="B652">
        <v>647</v>
      </c>
      <c r="C652">
        <v>2070.848</v>
      </c>
      <c r="D652">
        <v>2228.4659999999999</v>
      </c>
      <c r="E652">
        <v>-28.26</v>
      </c>
      <c r="F652">
        <v>-92.108999999999995</v>
      </c>
      <c r="G652">
        <v>111.039</v>
      </c>
      <c r="H652">
        <v>-3954.4560000000001</v>
      </c>
      <c r="I652">
        <v>-25.431000000000001</v>
      </c>
      <c r="J652">
        <v>2481.1260000000002</v>
      </c>
      <c r="K652">
        <v>18.248000000000001</v>
      </c>
      <c r="L652">
        <v>-67.266000000000005</v>
      </c>
      <c r="M652">
        <v>858.25699999999995</v>
      </c>
      <c r="N652">
        <v>-1.4350000000000001</v>
      </c>
      <c r="O652">
        <v>-1.492</v>
      </c>
      <c r="P652">
        <v>-1.982</v>
      </c>
      <c r="Q652">
        <v>-1.0309999999999999</v>
      </c>
      <c r="R652">
        <v>-5.3999999999999999E-2</v>
      </c>
      <c r="S652">
        <v>0.378</v>
      </c>
      <c r="T652">
        <v>0.61499999999999999</v>
      </c>
      <c r="U652">
        <v>0.48799999999999999</v>
      </c>
      <c r="V652">
        <v>0.25600000000000001</v>
      </c>
      <c r="W652">
        <v>1914.9069999999999</v>
      </c>
      <c r="X652">
        <v>760.59100000000001</v>
      </c>
      <c r="Y652">
        <v>1381.0889999999999</v>
      </c>
      <c r="Z652">
        <v>160.542</v>
      </c>
    </row>
    <row r="653" spans="1:26" x14ac:dyDescent="0.25">
      <c r="A653">
        <v>648</v>
      </c>
      <c r="B653">
        <v>648</v>
      </c>
      <c r="C653">
        <v>2068.4450000000002</v>
      </c>
      <c r="D653">
        <v>2226.0590000000002</v>
      </c>
      <c r="E653">
        <v>-26.823</v>
      </c>
      <c r="F653">
        <v>-91.629000000000005</v>
      </c>
      <c r="G653">
        <v>110.562</v>
      </c>
      <c r="H653">
        <v>-3744.527</v>
      </c>
      <c r="I653">
        <v>-23.991</v>
      </c>
      <c r="J653">
        <v>2483.0329999999999</v>
      </c>
      <c r="K653">
        <v>17.768000000000001</v>
      </c>
      <c r="L653">
        <v>-65.825000000000003</v>
      </c>
      <c r="M653">
        <v>860.63900000000001</v>
      </c>
      <c r="N653">
        <v>-0.95699999999999996</v>
      </c>
      <c r="O653">
        <v>-1.482</v>
      </c>
      <c r="P653">
        <v>-1.9910000000000001</v>
      </c>
      <c r="Q653">
        <v>-1.0309999999999999</v>
      </c>
      <c r="R653">
        <v>-5.3999999999999999E-2</v>
      </c>
      <c r="S653">
        <v>0.373</v>
      </c>
      <c r="T653">
        <v>0.60899999999999999</v>
      </c>
      <c r="U653">
        <v>0.48799999999999999</v>
      </c>
      <c r="V653">
        <v>0.252</v>
      </c>
      <c r="W653">
        <v>1914.9069999999999</v>
      </c>
      <c r="X653">
        <v>760.28599999999994</v>
      </c>
      <c r="Y653">
        <v>1381.0889999999999</v>
      </c>
      <c r="Z653">
        <v>160.23699999999999</v>
      </c>
    </row>
    <row r="654" spans="1:26" x14ac:dyDescent="0.25">
      <c r="A654">
        <v>649</v>
      </c>
      <c r="B654">
        <v>649</v>
      </c>
      <c r="C654">
        <v>2066.0419999999999</v>
      </c>
      <c r="D654">
        <v>2224.1329999999998</v>
      </c>
      <c r="E654">
        <v>-26.823</v>
      </c>
      <c r="F654">
        <v>-90.67</v>
      </c>
      <c r="G654">
        <v>112.46899999999999</v>
      </c>
      <c r="H654">
        <v>-3660.0880000000002</v>
      </c>
      <c r="I654">
        <v>-24.471</v>
      </c>
      <c r="J654">
        <v>2484.4630000000002</v>
      </c>
      <c r="K654">
        <v>18.248000000000001</v>
      </c>
      <c r="L654">
        <v>-66.784999999999997</v>
      </c>
      <c r="M654">
        <v>861.11599999999999</v>
      </c>
      <c r="N654">
        <v>-0.47799999999999998</v>
      </c>
      <c r="O654">
        <v>-1.4770000000000001</v>
      </c>
      <c r="P654">
        <v>-1.982</v>
      </c>
      <c r="Q654">
        <v>-1.036</v>
      </c>
      <c r="R654">
        <v>-5.3999999999999999E-2</v>
      </c>
      <c r="S654">
        <v>0.373</v>
      </c>
      <c r="T654">
        <v>0.60899999999999999</v>
      </c>
      <c r="U654">
        <v>0.48399999999999999</v>
      </c>
      <c r="V654">
        <v>0.25600000000000001</v>
      </c>
      <c r="W654">
        <v>1913.6859999999999</v>
      </c>
      <c r="X654">
        <v>760.28599999999994</v>
      </c>
      <c r="Y654">
        <v>1381.6990000000001</v>
      </c>
      <c r="Z654">
        <v>157.79499999999999</v>
      </c>
    </row>
    <row r="655" spans="1:26" x14ac:dyDescent="0.25">
      <c r="A655">
        <v>650</v>
      </c>
      <c r="B655">
        <v>650</v>
      </c>
      <c r="C655">
        <v>2065.0810000000001</v>
      </c>
      <c r="D655">
        <v>2221.7260000000001</v>
      </c>
      <c r="E655">
        <v>-26.344000000000001</v>
      </c>
      <c r="F655">
        <v>-91.149000000000001</v>
      </c>
      <c r="G655">
        <v>112.46899999999999</v>
      </c>
      <c r="H655">
        <v>-3516.817</v>
      </c>
      <c r="I655">
        <v>-23.991</v>
      </c>
      <c r="J655">
        <v>2486.37</v>
      </c>
      <c r="K655">
        <v>17.768000000000001</v>
      </c>
      <c r="L655">
        <v>-65.343999999999994</v>
      </c>
      <c r="M655">
        <v>864.92700000000002</v>
      </c>
      <c r="N655">
        <v>0.95699999999999996</v>
      </c>
      <c r="O655">
        <v>-1.482</v>
      </c>
      <c r="P655">
        <v>-1.9770000000000001</v>
      </c>
      <c r="Q655">
        <v>-1.036</v>
      </c>
      <c r="R655">
        <v>-4.9000000000000002E-2</v>
      </c>
      <c r="S655">
        <v>0.378</v>
      </c>
      <c r="T655">
        <v>0.60899999999999999</v>
      </c>
      <c r="U655">
        <v>0.48399999999999999</v>
      </c>
      <c r="V655">
        <v>0.252</v>
      </c>
      <c r="W655">
        <v>1904.529</v>
      </c>
      <c r="X655">
        <v>760.28599999999994</v>
      </c>
      <c r="Y655">
        <v>1372.5429999999999</v>
      </c>
      <c r="Z655">
        <v>152.91200000000001</v>
      </c>
    </row>
    <row r="656" spans="1:26" x14ac:dyDescent="0.25">
      <c r="A656">
        <v>651</v>
      </c>
      <c r="B656">
        <v>651</v>
      </c>
      <c r="C656">
        <v>2062.6779999999999</v>
      </c>
      <c r="D656">
        <v>2218.837</v>
      </c>
      <c r="E656">
        <v>-26.344000000000001</v>
      </c>
      <c r="F656">
        <v>-91.149000000000001</v>
      </c>
      <c r="G656">
        <v>111.992</v>
      </c>
      <c r="H656">
        <v>-3483.6460000000002</v>
      </c>
      <c r="I656">
        <v>-23.510999999999999</v>
      </c>
      <c r="J656">
        <v>2481.6019999999999</v>
      </c>
      <c r="K656">
        <v>18.248000000000001</v>
      </c>
      <c r="L656">
        <v>-65.825000000000003</v>
      </c>
      <c r="M656">
        <v>855.875</v>
      </c>
      <c r="N656">
        <v>-0.95699999999999996</v>
      </c>
      <c r="O656">
        <v>-1.4870000000000001</v>
      </c>
      <c r="P656">
        <v>-1.9770000000000001</v>
      </c>
      <c r="Q656">
        <v>-1.0309999999999999</v>
      </c>
      <c r="R656">
        <v>-5.8999999999999997E-2</v>
      </c>
      <c r="S656">
        <v>0.373</v>
      </c>
      <c r="T656">
        <v>0.61499999999999999</v>
      </c>
      <c r="U656">
        <v>0.48099999999999998</v>
      </c>
      <c r="V656">
        <v>0.252</v>
      </c>
      <c r="W656">
        <v>1903.9190000000001</v>
      </c>
      <c r="X656">
        <v>760.59100000000001</v>
      </c>
      <c r="Y656">
        <v>1371.3219999999999</v>
      </c>
      <c r="Z656">
        <v>156.88</v>
      </c>
    </row>
    <row r="657" spans="1:26" x14ac:dyDescent="0.25">
      <c r="A657">
        <v>652</v>
      </c>
      <c r="B657">
        <v>652</v>
      </c>
      <c r="C657">
        <v>2060.7559999999999</v>
      </c>
      <c r="D657">
        <v>2216.4299999999998</v>
      </c>
      <c r="E657">
        <v>-26.344000000000001</v>
      </c>
      <c r="F657">
        <v>-90.67</v>
      </c>
      <c r="G657">
        <v>111.992</v>
      </c>
      <c r="H657">
        <v>-3376.1570000000002</v>
      </c>
      <c r="I657">
        <v>-23.510999999999999</v>
      </c>
      <c r="J657">
        <v>2482.0790000000002</v>
      </c>
      <c r="K657">
        <v>18.248000000000001</v>
      </c>
      <c r="L657">
        <v>-66.305000000000007</v>
      </c>
      <c r="M657">
        <v>855.875</v>
      </c>
      <c r="N657">
        <v>-2.3919999999999999</v>
      </c>
      <c r="O657">
        <v>-1.492</v>
      </c>
      <c r="P657">
        <v>-1.9770000000000001</v>
      </c>
      <c r="Q657">
        <v>-1.0309999999999999</v>
      </c>
      <c r="R657">
        <v>-4.9000000000000002E-2</v>
      </c>
      <c r="S657">
        <v>0.373</v>
      </c>
      <c r="T657">
        <v>0.60899999999999999</v>
      </c>
      <c r="U657">
        <v>0.48399999999999999</v>
      </c>
      <c r="V657">
        <v>0.252</v>
      </c>
      <c r="W657">
        <v>1894.7629999999999</v>
      </c>
      <c r="X657">
        <v>760.28599999999994</v>
      </c>
      <c r="Y657">
        <v>1371.3219999999999</v>
      </c>
      <c r="Z657">
        <v>151.08000000000001</v>
      </c>
    </row>
    <row r="658" spans="1:26" x14ac:dyDescent="0.25">
      <c r="A658">
        <v>653</v>
      </c>
      <c r="B658">
        <v>653</v>
      </c>
      <c r="C658">
        <v>2058.3530000000001</v>
      </c>
      <c r="D658">
        <v>2214.5050000000001</v>
      </c>
      <c r="E658">
        <v>-25.385999999999999</v>
      </c>
      <c r="F658">
        <v>-90.19</v>
      </c>
      <c r="G658">
        <v>111.039</v>
      </c>
      <c r="H658">
        <v>-1523.8579999999999</v>
      </c>
      <c r="I658">
        <v>-23.510999999999999</v>
      </c>
      <c r="J658">
        <v>2482.556</v>
      </c>
      <c r="K658">
        <v>17.768000000000001</v>
      </c>
      <c r="L658">
        <v>-65.825000000000003</v>
      </c>
      <c r="M658">
        <v>859.21</v>
      </c>
      <c r="N658">
        <v>-0.47799999999999998</v>
      </c>
      <c r="O658">
        <v>-1.482</v>
      </c>
      <c r="P658">
        <v>-1.9870000000000001</v>
      </c>
      <c r="Q658">
        <v>-1.0309999999999999</v>
      </c>
      <c r="R658">
        <v>-5.3999999999999999E-2</v>
      </c>
      <c r="S658">
        <v>0.36799999999999999</v>
      </c>
      <c r="T658">
        <v>0.60399999999999998</v>
      </c>
      <c r="U658">
        <v>0.48099999999999998</v>
      </c>
      <c r="V658">
        <v>0.25600000000000001</v>
      </c>
      <c r="W658">
        <v>1894.4570000000001</v>
      </c>
      <c r="X658">
        <v>760.59100000000001</v>
      </c>
      <c r="Y658">
        <v>1371.3219999999999</v>
      </c>
      <c r="Z658">
        <v>151.08000000000001</v>
      </c>
    </row>
    <row r="659" spans="1:26" x14ac:dyDescent="0.25">
      <c r="A659">
        <v>654</v>
      </c>
      <c r="B659">
        <v>654</v>
      </c>
      <c r="C659">
        <v>2056.9110000000001</v>
      </c>
      <c r="D659">
        <v>2211.1350000000002</v>
      </c>
      <c r="E659">
        <v>-24.907</v>
      </c>
      <c r="F659">
        <v>-89.71</v>
      </c>
      <c r="G659">
        <v>111.515</v>
      </c>
      <c r="H659">
        <v>-887.5</v>
      </c>
      <c r="I659">
        <v>-23.510999999999999</v>
      </c>
      <c r="J659">
        <v>2483.5100000000002</v>
      </c>
      <c r="K659">
        <v>17.768000000000001</v>
      </c>
      <c r="L659">
        <v>-65.825000000000003</v>
      </c>
      <c r="M659">
        <v>859.68700000000001</v>
      </c>
      <c r="N659">
        <v>-0.47799999999999998</v>
      </c>
      <c r="O659">
        <v>-1.482</v>
      </c>
      <c r="P659">
        <v>-1.9770000000000001</v>
      </c>
      <c r="Q659">
        <v>-1.026</v>
      </c>
      <c r="R659">
        <v>-4.9000000000000002E-2</v>
      </c>
      <c r="S659">
        <v>0.36799999999999999</v>
      </c>
      <c r="T659">
        <v>0.61499999999999999</v>
      </c>
      <c r="U659">
        <v>0.48099999999999998</v>
      </c>
      <c r="V659">
        <v>0.25600000000000001</v>
      </c>
      <c r="W659">
        <v>1893.847</v>
      </c>
      <c r="X659">
        <v>755.70699999999999</v>
      </c>
      <c r="Y659">
        <v>1367.049</v>
      </c>
      <c r="Z659">
        <v>151.08000000000001</v>
      </c>
    </row>
    <row r="660" spans="1:26" x14ac:dyDescent="0.25">
      <c r="A660">
        <v>655</v>
      </c>
      <c r="B660">
        <v>655</v>
      </c>
      <c r="C660">
        <v>2054.509</v>
      </c>
      <c r="D660">
        <v>2209.69</v>
      </c>
      <c r="E660">
        <v>-25.385999999999999</v>
      </c>
      <c r="F660">
        <v>-89.71</v>
      </c>
      <c r="G660">
        <v>111.992</v>
      </c>
      <c r="H660">
        <v>-1640.1959999999999</v>
      </c>
      <c r="I660">
        <v>-23.030999999999999</v>
      </c>
      <c r="J660">
        <v>2483.9859999999999</v>
      </c>
      <c r="K660">
        <v>17.288</v>
      </c>
      <c r="L660">
        <v>-66.305000000000007</v>
      </c>
      <c r="M660">
        <v>861.59199999999998</v>
      </c>
      <c r="N660">
        <v>-0.47799999999999998</v>
      </c>
      <c r="O660">
        <v>-1.482</v>
      </c>
      <c r="P660">
        <v>-1.972</v>
      </c>
      <c r="Q660">
        <v>-1.026</v>
      </c>
      <c r="R660">
        <v>-4.9000000000000002E-2</v>
      </c>
      <c r="S660">
        <v>0.36799999999999999</v>
      </c>
      <c r="T660">
        <v>0.61499999999999999</v>
      </c>
      <c r="U660">
        <v>0.47699999999999998</v>
      </c>
      <c r="V660">
        <v>0.25600000000000001</v>
      </c>
      <c r="W660">
        <v>1884.9960000000001</v>
      </c>
      <c r="X660">
        <v>750.82399999999996</v>
      </c>
      <c r="Y660">
        <v>1360.64</v>
      </c>
      <c r="Z660">
        <v>150.77500000000001</v>
      </c>
    </row>
    <row r="661" spans="1:26" x14ac:dyDescent="0.25">
      <c r="A661">
        <v>656</v>
      </c>
      <c r="B661">
        <v>656</v>
      </c>
      <c r="C661">
        <v>2051.625</v>
      </c>
      <c r="D661">
        <v>2206.8020000000001</v>
      </c>
      <c r="E661">
        <v>-24.907</v>
      </c>
      <c r="F661">
        <v>-89.71</v>
      </c>
      <c r="G661">
        <v>111.039</v>
      </c>
      <c r="H661">
        <v>-1689.0319999999999</v>
      </c>
      <c r="I661">
        <v>-23.510999999999999</v>
      </c>
      <c r="J661">
        <v>2480.172</v>
      </c>
      <c r="K661">
        <v>17.768000000000001</v>
      </c>
      <c r="L661">
        <v>-65.825000000000003</v>
      </c>
      <c r="M661">
        <v>854.92200000000003</v>
      </c>
      <c r="N661">
        <v>-0.47799999999999998</v>
      </c>
      <c r="O661">
        <v>-1.482</v>
      </c>
      <c r="P661">
        <v>-1.968</v>
      </c>
      <c r="Q661">
        <v>-1.026</v>
      </c>
      <c r="R661">
        <v>-5.3999999999999999E-2</v>
      </c>
      <c r="S661">
        <v>0.378</v>
      </c>
      <c r="T661">
        <v>0.60899999999999999</v>
      </c>
      <c r="U661">
        <v>0.48099999999999998</v>
      </c>
      <c r="V661">
        <v>0.26300000000000001</v>
      </c>
      <c r="W661">
        <v>1884.691</v>
      </c>
      <c r="X661">
        <v>750.82399999999996</v>
      </c>
      <c r="Y661">
        <v>1360.64</v>
      </c>
      <c r="Z661">
        <v>150.77500000000001</v>
      </c>
    </row>
    <row r="662" spans="1:26" x14ac:dyDescent="0.25">
      <c r="A662">
        <v>657</v>
      </c>
      <c r="B662">
        <v>657</v>
      </c>
      <c r="C662">
        <v>2051.625</v>
      </c>
      <c r="D662">
        <v>2204.395</v>
      </c>
      <c r="E662">
        <v>-25.385999999999999</v>
      </c>
      <c r="F662">
        <v>-88.751000000000005</v>
      </c>
      <c r="G662">
        <v>111.515</v>
      </c>
      <c r="H662">
        <v>-1886.989</v>
      </c>
      <c r="I662">
        <v>-23.991</v>
      </c>
      <c r="J662">
        <v>2481.6019999999999</v>
      </c>
      <c r="K662">
        <v>18.248000000000001</v>
      </c>
      <c r="L662">
        <v>-66.305000000000007</v>
      </c>
      <c r="M662">
        <v>859.68700000000001</v>
      </c>
      <c r="N662">
        <v>0</v>
      </c>
      <c r="O662">
        <v>-1.4870000000000001</v>
      </c>
      <c r="P662">
        <v>-1.972</v>
      </c>
      <c r="Q662">
        <v>-1.036</v>
      </c>
      <c r="R662">
        <v>-5.3999999999999999E-2</v>
      </c>
      <c r="S662">
        <v>0.378</v>
      </c>
      <c r="T662">
        <v>0.60399999999999998</v>
      </c>
      <c r="U662">
        <v>0.48099999999999998</v>
      </c>
      <c r="V662">
        <v>0.25600000000000001</v>
      </c>
      <c r="W662">
        <v>1884.385</v>
      </c>
      <c r="X662">
        <v>750.51900000000001</v>
      </c>
      <c r="Y662">
        <v>1360.9449999999999</v>
      </c>
      <c r="Z662">
        <v>150.16499999999999</v>
      </c>
    </row>
    <row r="663" spans="1:26" x14ac:dyDescent="0.25">
      <c r="A663">
        <v>658</v>
      </c>
      <c r="B663">
        <v>658</v>
      </c>
      <c r="C663">
        <v>2048.261</v>
      </c>
      <c r="D663">
        <v>2202.4690000000001</v>
      </c>
      <c r="E663">
        <v>-23.949000000000002</v>
      </c>
      <c r="F663">
        <v>-89.71</v>
      </c>
      <c r="G663">
        <v>111.515</v>
      </c>
      <c r="H663">
        <v>-5789.9679999999998</v>
      </c>
      <c r="I663">
        <v>-23.991</v>
      </c>
      <c r="J663">
        <v>2479.2190000000001</v>
      </c>
      <c r="K663">
        <v>18.248000000000001</v>
      </c>
      <c r="L663">
        <v>-65.825000000000003</v>
      </c>
      <c r="M663">
        <v>853.01700000000005</v>
      </c>
      <c r="N663">
        <v>-1.9139999999999999</v>
      </c>
      <c r="O663">
        <v>-1.4870000000000001</v>
      </c>
      <c r="P663">
        <v>-1.9770000000000001</v>
      </c>
      <c r="Q663">
        <v>-1.0309999999999999</v>
      </c>
      <c r="R663">
        <v>-5.8999999999999997E-2</v>
      </c>
      <c r="S663">
        <v>0.373</v>
      </c>
      <c r="T663">
        <v>0.60899999999999999</v>
      </c>
      <c r="U663">
        <v>0.48099999999999998</v>
      </c>
      <c r="V663">
        <v>0.25600000000000001</v>
      </c>
      <c r="W663">
        <v>1875.5340000000001</v>
      </c>
      <c r="X663">
        <v>750.51900000000001</v>
      </c>
      <c r="Y663">
        <v>1361.25</v>
      </c>
      <c r="Z663">
        <v>150.47</v>
      </c>
    </row>
    <row r="664" spans="1:26" x14ac:dyDescent="0.25">
      <c r="A664">
        <v>659</v>
      </c>
      <c r="B664">
        <v>659</v>
      </c>
      <c r="C664">
        <v>2045.8589999999999</v>
      </c>
      <c r="D664">
        <v>2198.136</v>
      </c>
      <c r="E664">
        <v>-23.949000000000002</v>
      </c>
      <c r="F664">
        <v>-89.23</v>
      </c>
      <c r="G664">
        <v>111.039</v>
      </c>
      <c r="H664">
        <v>-4916.3050000000003</v>
      </c>
      <c r="I664">
        <v>-23.991</v>
      </c>
      <c r="J664">
        <v>2480.6489999999999</v>
      </c>
      <c r="K664">
        <v>17.288</v>
      </c>
      <c r="L664">
        <v>-65.825000000000003</v>
      </c>
      <c r="M664">
        <v>852.54</v>
      </c>
      <c r="N664">
        <v>-1.4350000000000001</v>
      </c>
      <c r="O664">
        <v>-1.4770000000000001</v>
      </c>
      <c r="P664">
        <v>-1.972</v>
      </c>
      <c r="Q664">
        <v>-1.0309999999999999</v>
      </c>
      <c r="R664">
        <v>-5.3999999999999999E-2</v>
      </c>
      <c r="S664">
        <v>0.36799999999999999</v>
      </c>
      <c r="T664">
        <v>0.60399999999999998</v>
      </c>
      <c r="U664">
        <v>0.48099999999999998</v>
      </c>
      <c r="V664">
        <v>0.252</v>
      </c>
      <c r="W664">
        <v>1874.008</v>
      </c>
      <c r="X664">
        <v>750.82399999999996</v>
      </c>
      <c r="Y664">
        <v>1357.588</v>
      </c>
      <c r="Z664">
        <v>150.77500000000001</v>
      </c>
    </row>
    <row r="665" spans="1:26" x14ac:dyDescent="0.25">
      <c r="A665">
        <v>660</v>
      </c>
      <c r="B665">
        <v>660</v>
      </c>
      <c r="C665">
        <v>2043.9359999999999</v>
      </c>
      <c r="D665">
        <v>2196.21</v>
      </c>
      <c r="E665">
        <v>-23.949000000000002</v>
      </c>
      <c r="F665">
        <v>-88.751000000000005</v>
      </c>
      <c r="G665">
        <v>111.039</v>
      </c>
      <c r="H665">
        <v>-6935.701</v>
      </c>
      <c r="I665">
        <v>-23.991</v>
      </c>
      <c r="J665">
        <v>2482.556</v>
      </c>
      <c r="K665">
        <v>18.248000000000001</v>
      </c>
      <c r="L665">
        <v>-66.305000000000007</v>
      </c>
      <c r="M665">
        <v>854.92200000000003</v>
      </c>
      <c r="N665">
        <v>-1.4350000000000001</v>
      </c>
      <c r="O665">
        <v>-1.4870000000000001</v>
      </c>
      <c r="P665">
        <v>-1.972</v>
      </c>
      <c r="Q665">
        <v>-1.036</v>
      </c>
      <c r="R665">
        <v>-5.3999999999999999E-2</v>
      </c>
      <c r="S665">
        <v>0.378</v>
      </c>
      <c r="T665">
        <v>0.60899999999999999</v>
      </c>
      <c r="U665">
        <v>0.47699999999999998</v>
      </c>
      <c r="V665">
        <v>0.25900000000000001</v>
      </c>
      <c r="W665">
        <v>1874.3130000000001</v>
      </c>
      <c r="X665">
        <v>751.12900000000002</v>
      </c>
      <c r="Y665">
        <v>1351.4829999999999</v>
      </c>
      <c r="Z665">
        <v>151.08000000000001</v>
      </c>
    </row>
    <row r="666" spans="1:26" x14ac:dyDescent="0.25">
      <c r="A666">
        <v>661</v>
      </c>
      <c r="B666">
        <v>661</v>
      </c>
      <c r="C666">
        <v>2042.0139999999999</v>
      </c>
      <c r="D666">
        <v>2193.8029999999999</v>
      </c>
      <c r="E666">
        <v>-23.949000000000002</v>
      </c>
      <c r="F666">
        <v>-88.271000000000001</v>
      </c>
      <c r="G666">
        <v>111.039</v>
      </c>
      <c r="H666">
        <v>-6070.7190000000001</v>
      </c>
      <c r="I666">
        <v>-23.991</v>
      </c>
      <c r="J666">
        <v>2481.6019999999999</v>
      </c>
      <c r="K666">
        <v>18.248000000000001</v>
      </c>
      <c r="L666">
        <v>-65.825000000000003</v>
      </c>
      <c r="M666">
        <v>853.01700000000005</v>
      </c>
      <c r="N666">
        <v>-1.4350000000000001</v>
      </c>
      <c r="O666">
        <v>-1.492</v>
      </c>
      <c r="P666">
        <v>-1.968</v>
      </c>
      <c r="Q666">
        <v>-1.026</v>
      </c>
      <c r="R666">
        <v>-4.3999999999999997E-2</v>
      </c>
      <c r="S666">
        <v>0.373</v>
      </c>
      <c r="T666">
        <v>0.59299999999999997</v>
      </c>
      <c r="U666">
        <v>0.47699999999999998</v>
      </c>
      <c r="V666">
        <v>0.25900000000000001</v>
      </c>
      <c r="W666">
        <v>1872.787</v>
      </c>
      <c r="X666">
        <v>741.66800000000001</v>
      </c>
      <c r="Y666">
        <v>1351.1780000000001</v>
      </c>
      <c r="Z666">
        <v>150.77500000000001</v>
      </c>
    </row>
    <row r="667" spans="1:26" x14ac:dyDescent="0.25">
      <c r="A667">
        <v>662</v>
      </c>
      <c r="B667">
        <v>662</v>
      </c>
      <c r="C667">
        <v>2039.6110000000001</v>
      </c>
      <c r="D667">
        <v>2191.3960000000002</v>
      </c>
      <c r="E667">
        <v>-22.512</v>
      </c>
      <c r="F667">
        <v>-88.271000000000001</v>
      </c>
      <c r="G667">
        <v>111.039</v>
      </c>
      <c r="H667">
        <v>-5374.2619999999997</v>
      </c>
      <c r="I667">
        <v>-23.030999999999999</v>
      </c>
      <c r="J667">
        <v>2480.6489999999999</v>
      </c>
      <c r="K667">
        <v>17.768000000000001</v>
      </c>
      <c r="L667">
        <v>-65.343999999999994</v>
      </c>
      <c r="M667">
        <v>851.58699999999999</v>
      </c>
      <c r="N667">
        <v>-0.95699999999999996</v>
      </c>
      <c r="O667">
        <v>-1.492</v>
      </c>
      <c r="P667">
        <v>-1.972</v>
      </c>
      <c r="Q667">
        <v>-1.0309999999999999</v>
      </c>
      <c r="R667">
        <v>-4.9000000000000002E-2</v>
      </c>
      <c r="S667">
        <v>0.373</v>
      </c>
      <c r="T667">
        <v>0.59799999999999998</v>
      </c>
      <c r="U667">
        <v>0.47699999999999998</v>
      </c>
      <c r="V667">
        <v>0.25600000000000001</v>
      </c>
      <c r="W667">
        <v>1864.546</v>
      </c>
      <c r="X667">
        <v>740.75199999999995</v>
      </c>
      <c r="Y667">
        <v>1351.789</v>
      </c>
      <c r="Z667">
        <v>150.47</v>
      </c>
    </row>
    <row r="668" spans="1:26" x14ac:dyDescent="0.25">
      <c r="A668">
        <v>663</v>
      </c>
      <c r="B668">
        <v>663</v>
      </c>
      <c r="C668">
        <v>2038.17</v>
      </c>
      <c r="D668">
        <v>2189.9520000000002</v>
      </c>
      <c r="E668">
        <v>-22.512</v>
      </c>
      <c r="F668">
        <v>-88.271000000000001</v>
      </c>
      <c r="G668">
        <v>111.515</v>
      </c>
      <c r="H668">
        <v>-5607.26</v>
      </c>
      <c r="I668">
        <v>-23.030999999999999</v>
      </c>
      <c r="J668">
        <v>2482.556</v>
      </c>
      <c r="K668">
        <v>16.808</v>
      </c>
      <c r="L668">
        <v>-66.305000000000007</v>
      </c>
      <c r="M668">
        <v>852.06399999999996</v>
      </c>
      <c r="N668">
        <v>-1.4350000000000001</v>
      </c>
      <c r="O668">
        <v>-1.4870000000000001</v>
      </c>
      <c r="P668">
        <v>-1.9630000000000001</v>
      </c>
      <c r="Q668">
        <v>-1.036</v>
      </c>
      <c r="R668">
        <v>-5.3999999999999999E-2</v>
      </c>
      <c r="S668">
        <v>0.36799999999999999</v>
      </c>
      <c r="T668">
        <v>0.60399999999999998</v>
      </c>
      <c r="U668">
        <v>0.48099999999999998</v>
      </c>
      <c r="V668">
        <v>0.26300000000000001</v>
      </c>
      <c r="W668">
        <v>1864.241</v>
      </c>
      <c r="X668">
        <v>740.447</v>
      </c>
      <c r="Y668">
        <v>1342.0219999999999</v>
      </c>
      <c r="Z668">
        <v>151.08000000000001</v>
      </c>
    </row>
    <row r="669" spans="1:26" x14ac:dyDescent="0.25">
      <c r="A669">
        <v>664</v>
      </c>
      <c r="B669">
        <v>664</v>
      </c>
      <c r="C669">
        <v>2035.7670000000001</v>
      </c>
      <c r="D669">
        <v>2185.62</v>
      </c>
      <c r="E669">
        <v>-22.991</v>
      </c>
      <c r="F669">
        <v>-87.790999999999997</v>
      </c>
      <c r="G669">
        <v>111.039</v>
      </c>
      <c r="H669">
        <v>-2349.163</v>
      </c>
      <c r="I669">
        <v>-23.991</v>
      </c>
      <c r="J669">
        <v>2482.0790000000002</v>
      </c>
      <c r="K669">
        <v>17.768000000000001</v>
      </c>
      <c r="L669">
        <v>-65.825000000000003</v>
      </c>
      <c r="M669">
        <v>854.44600000000003</v>
      </c>
      <c r="N669">
        <v>-1.4350000000000001</v>
      </c>
      <c r="O669">
        <v>-1.4870000000000001</v>
      </c>
      <c r="P669">
        <v>-1.968</v>
      </c>
      <c r="Q669">
        <v>-1.026</v>
      </c>
      <c r="R669">
        <v>-4.9000000000000002E-2</v>
      </c>
      <c r="S669">
        <v>0.373</v>
      </c>
      <c r="T669">
        <v>0.60399999999999998</v>
      </c>
      <c r="U669">
        <v>0.47699999999999998</v>
      </c>
      <c r="V669">
        <v>0.25600000000000001</v>
      </c>
      <c r="W669">
        <v>1856.306</v>
      </c>
      <c r="X669">
        <v>741.05700000000002</v>
      </c>
      <c r="Y669">
        <v>1341.106</v>
      </c>
      <c r="Z669">
        <v>150.47</v>
      </c>
    </row>
    <row r="670" spans="1:26" x14ac:dyDescent="0.25">
      <c r="A670">
        <v>665</v>
      </c>
      <c r="B670">
        <v>665</v>
      </c>
      <c r="C670">
        <v>2034.325</v>
      </c>
      <c r="D670">
        <v>2184.1750000000002</v>
      </c>
      <c r="E670">
        <v>-22.991</v>
      </c>
      <c r="F670">
        <v>-87.790999999999997</v>
      </c>
      <c r="G670">
        <v>111.515</v>
      </c>
      <c r="H670">
        <v>-3300.06</v>
      </c>
      <c r="I670">
        <v>-23.030999999999999</v>
      </c>
      <c r="J670">
        <v>2480.6489999999999</v>
      </c>
      <c r="K670">
        <v>17.768000000000001</v>
      </c>
      <c r="L670">
        <v>-65.343999999999994</v>
      </c>
      <c r="M670">
        <v>854.92200000000003</v>
      </c>
      <c r="N670">
        <v>-0.47799999999999998</v>
      </c>
      <c r="O670">
        <v>-1.4870000000000001</v>
      </c>
      <c r="P670">
        <v>-1.968</v>
      </c>
      <c r="Q670">
        <v>-1.026</v>
      </c>
      <c r="R670">
        <v>-5.3999999999999999E-2</v>
      </c>
      <c r="S670">
        <v>0.373</v>
      </c>
      <c r="T670">
        <v>0.59799999999999998</v>
      </c>
      <c r="U670">
        <v>0.47699999999999998</v>
      </c>
      <c r="V670">
        <v>0.252</v>
      </c>
      <c r="W670">
        <v>1854.1690000000001</v>
      </c>
      <c r="X670">
        <v>740.75199999999995</v>
      </c>
      <c r="Y670">
        <v>1341.106</v>
      </c>
      <c r="Z670">
        <v>151.08000000000001</v>
      </c>
    </row>
    <row r="671" spans="1:26" x14ac:dyDescent="0.25">
      <c r="A671">
        <v>666</v>
      </c>
      <c r="B671">
        <v>666</v>
      </c>
      <c r="C671">
        <v>2031.923</v>
      </c>
      <c r="D671">
        <v>2181.768</v>
      </c>
      <c r="E671">
        <v>-22.512</v>
      </c>
      <c r="F671">
        <v>-86.831999999999994</v>
      </c>
      <c r="G671">
        <v>111.992</v>
      </c>
      <c r="H671">
        <v>-3810.83</v>
      </c>
      <c r="I671">
        <v>-23.510999999999999</v>
      </c>
      <c r="J671">
        <v>2478.2649999999999</v>
      </c>
      <c r="K671">
        <v>16.808</v>
      </c>
      <c r="L671">
        <v>-65.825000000000003</v>
      </c>
      <c r="M671">
        <v>850.15800000000002</v>
      </c>
      <c r="N671">
        <v>-0.95699999999999996</v>
      </c>
      <c r="O671">
        <v>-1.4870000000000001</v>
      </c>
      <c r="P671">
        <v>-1.968</v>
      </c>
      <c r="Q671">
        <v>-1.026</v>
      </c>
      <c r="R671">
        <v>-5.3999999999999999E-2</v>
      </c>
      <c r="S671">
        <v>0.36799999999999999</v>
      </c>
      <c r="T671">
        <v>0.60399999999999998</v>
      </c>
      <c r="U671">
        <v>0.47699999999999998</v>
      </c>
      <c r="V671">
        <v>0.25600000000000001</v>
      </c>
      <c r="W671">
        <v>1854.4739999999999</v>
      </c>
      <c r="X671">
        <v>740.75199999999995</v>
      </c>
      <c r="Y671">
        <v>1341.106</v>
      </c>
      <c r="Z671">
        <v>150.77500000000001</v>
      </c>
    </row>
    <row r="672" spans="1:26" x14ac:dyDescent="0.25">
      <c r="A672">
        <v>667</v>
      </c>
      <c r="B672">
        <v>667</v>
      </c>
      <c r="C672">
        <v>2029.52</v>
      </c>
      <c r="D672">
        <v>2178.88</v>
      </c>
      <c r="E672">
        <v>-21.553999999999998</v>
      </c>
      <c r="F672">
        <v>-86.352000000000004</v>
      </c>
      <c r="G672">
        <v>110.562</v>
      </c>
      <c r="H672">
        <v>-3658.319</v>
      </c>
      <c r="I672">
        <v>-23.510999999999999</v>
      </c>
      <c r="J672">
        <v>2481.6019999999999</v>
      </c>
      <c r="K672">
        <v>17.288</v>
      </c>
      <c r="L672">
        <v>-65.825000000000003</v>
      </c>
      <c r="M672">
        <v>851.11099999999999</v>
      </c>
      <c r="N672">
        <v>-0.47799999999999998</v>
      </c>
      <c r="O672">
        <v>-1.4870000000000001</v>
      </c>
      <c r="P672">
        <v>-1.958</v>
      </c>
      <c r="Q672">
        <v>-1.0309999999999999</v>
      </c>
      <c r="R672">
        <v>-4.9000000000000002E-2</v>
      </c>
      <c r="S672">
        <v>0.373</v>
      </c>
      <c r="T672">
        <v>0.60899999999999999</v>
      </c>
      <c r="U672">
        <v>0.48099999999999998</v>
      </c>
      <c r="V672">
        <v>0.25600000000000001</v>
      </c>
      <c r="W672">
        <v>1851.117</v>
      </c>
      <c r="X672">
        <v>740.75199999999995</v>
      </c>
      <c r="Y672">
        <v>1335.9169999999999</v>
      </c>
      <c r="Z672">
        <v>150.77500000000001</v>
      </c>
    </row>
    <row r="673" spans="1:26" x14ac:dyDescent="0.25">
      <c r="A673">
        <v>668</v>
      </c>
      <c r="B673">
        <v>668</v>
      </c>
      <c r="C673">
        <v>2029.04</v>
      </c>
      <c r="D673">
        <v>2175.9920000000002</v>
      </c>
      <c r="E673">
        <v>-21.553999999999998</v>
      </c>
      <c r="F673">
        <v>-86.352000000000004</v>
      </c>
      <c r="G673">
        <v>111.992</v>
      </c>
      <c r="H673">
        <v>-3695.0149999999999</v>
      </c>
      <c r="I673">
        <v>-23.030999999999999</v>
      </c>
      <c r="J673">
        <v>2482.0790000000002</v>
      </c>
      <c r="K673">
        <v>16.808</v>
      </c>
      <c r="L673">
        <v>-65.825000000000003</v>
      </c>
      <c r="M673">
        <v>850.15800000000002</v>
      </c>
      <c r="N673">
        <v>-0.95699999999999996</v>
      </c>
      <c r="O673">
        <v>-1.4870000000000001</v>
      </c>
      <c r="P673">
        <v>-1.968</v>
      </c>
      <c r="Q673">
        <v>-1.036</v>
      </c>
      <c r="R673">
        <v>-4.9000000000000002E-2</v>
      </c>
      <c r="S673">
        <v>0.373</v>
      </c>
      <c r="T673">
        <v>0.59799999999999998</v>
      </c>
      <c r="U673">
        <v>0.47699999999999998</v>
      </c>
      <c r="V673">
        <v>0.252</v>
      </c>
      <c r="W673">
        <v>1844.097</v>
      </c>
      <c r="X673">
        <v>741.05700000000002</v>
      </c>
      <c r="Y673">
        <v>1331.0340000000001</v>
      </c>
      <c r="Z673">
        <v>150.77500000000001</v>
      </c>
    </row>
    <row r="674" spans="1:26" x14ac:dyDescent="0.25">
      <c r="A674">
        <v>669</v>
      </c>
      <c r="B674">
        <v>669</v>
      </c>
      <c r="C674">
        <v>2026.6369999999999</v>
      </c>
      <c r="D674">
        <v>2173.585</v>
      </c>
      <c r="E674">
        <v>-21.553999999999998</v>
      </c>
      <c r="F674">
        <v>-86.352000000000004</v>
      </c>
      <c r="G674">
        <v>111.039</v>
      </c>
      <c r="H674">
        <v>-3519.47</v>
      </c>
      <c r="I674">
        <v>-23.510999999999999</v>
      </c>
      <c r="J674">
        <v>2481.6019999999999</v>
      </c>
      <c r="K674">
        <v>17.288</v>
      </c>
      <c r="L674">
        <v>-65.343999999999994</v>
      </c>
      <c r="M674">
        <v>846.82299999999998</v>
      </c>
      <c r="N674">
        <v>-1.9139999999999999</v>
      </c>
      <c r="O674">
        <v>-1.4870000000000001</v>
      </c>
      <c r="P674">
        <v>-1.958</v>
      </c>
      <c r="Q674">
        <v>-1.0309999999999999</v>
      </c>
      <c r="R674">
        <v>-5.8999999999999997E-2</v>
      </c>
      <c r="S674">
        <v>0.378</v>
      </c>
      <c r="T674">
        <v>0.59799999999999998</v>
      </c>
      <c r="U674">
        <v>0.47399999999999998</v>
      </c>
      <c r="V674">
        <v>0.25900000000000001</v>
      </c>
      <c r="W674">
        <v>1844.097</v>
      </c>
      <c r="X674">
        <v>733.73199999999997</v>
      </c>
      <c r="Y674">
        <v>1331.644</v>
      </c>
      <c r="Z674">
        <v>150.47</v>
      </c>
    </row>
    <row r="675" spans="1:26" x14ac:dyDescent="0.25">
      <c r="A675">
        <v>670</v>
      </c>
      <c r="B675">
        <v>670</v>
      </c>
      <c r="C675">
        <v>2022.7929999999999</v>
      </c>
      <c r="D675">
        <v>2170.2150000000001</v>
      </c>
      <c r="E675">
        <v>-21.074999999999999</v>
      </c>
      <c r="F675">
        <v>-85.873000000000005</v>
      </c>
      <c r="G675">
        <v>111.039</v>
      </c>
      <c r="H675">
        <v>-3384.12</v>
      </c>
      <c r="I675">
        <v>-23.510999999999999</v>
      </c>
      <c r="J675">
        <v>2470.6370000000002</v>
      </c>
      <c r="K675">
        <v>16.808</v>
      </c>
      <c r="L675">
        <v>-65.343999999999994</v>
      </c>
      <c r="M675">
        <v>821.09799999999996</v>
      </c>
      <c r="N675">
        <v>-7.6550000000000002</v>
      </c>
      <c r="O675">
        <v>-1.482</v>
      </c>
      <c r="P675">
        <v>-1.968</v>
      </c>
      <c r="Q675">
        <v>-1.0309999999999999</v>
      </c>
      <c r="R675">
        <v>-5.8999999999999997E-2</v>
      </c>
      <c r="S675">
        <v>0.36799999999999999</v>
      </c>
      <c r="T675">
        <v>0.59299999999999997</v>
      </c>
      <c r="U675">
        <v>0.47399999999999998</v>
      </c>
      <c r="V675">
        <v>0.25900000000000001</v>
      </c>
      <c r="W675">
        <v>1841.0450000000001</v>
      </c>
      <c r="X675">
        <v>730.375</v>
      </c>
      <c r="Y675">
        <v>1331.3389999999999</v>
      </c>
      <c r="Z675">
        <v>151.08000000000001</v>
      </c>
    </row>
    <row r="676" spans="1:26" x14ac:dyDescent="0.25">
      <c r="A676">
        <v>671</v>
      </c>
      <c r="B676">
        <v>671</v>
      </c>
      <c r="C676">
        <v>2019.4290000000001</v>
      </c>
      <c r="D676">
        <v>2168.2890000000002</v>
      </c>
      <c r="E676">
        <v>-21.074999999999999</v>
      </c>
      <c r="F676">
        <v>-86.352000000000004</v>
      </c>
      <c r="G676">
        <v>110.562</v>
      </c>
      <c r="H676">
        <v>-3150.9279999999999</v>
      </c>
      <c r="I676">
        <v>-22.552</v>
      </c>
      <c r="J676">
        <v>2473.9740000000002</v>
      </c>
      <c r="K676">
        <v>17.288</v>
      </c>
      <c r="L676">
        <v>-65.343999999999994</v>
      </c>
      <c r="M676">
        <v>823.47900000000004</v>
      </c>
      <c r="N676">
        <v>-8.1340000000000003</v>
      </c>
      <c r="O676">
        <v>-1.482</v>
      </c>
      <c r="P676">
        <v>-1.9630000000000001</v>
      </c>
      <c r="Q676">
        <v>-1.0309999999999999</v>
      </c>
      <c r="R676">
        <v>-5.8999999999999997E-2</v>
      </c>
      <c r="S676">
        <v>0.373</v>
      </c>
      <c r="T676">
        <v>0.59799999999999998</v>
      </c>
      <c r="U676">
        <v>0.47399999999999998</v>
      </c>
      <c r="V676">
        <v>0.25600000000000001</v>
      </c>
      <c r="W676">
        <v>1834.636</v>
      </c>
      <c r="X676">
        <v>730.68</v>
      </c>
      <c r="Y676">
        <v>1331.0340000000001</v>
      </c>
      <c r="Z676">
        <v>150.77500000000001</v>
      </c>
    </row>
    <row r="677" spans="1:26" x14ac:dyDescent="0.25">
      <c r="A677">
        <v>672</v>
      </c>
      <c r="B677">
        <v>672</v>
      </c>
      <c r="C677">
        <v>2019.9090000000001</v>
      </c>
      <c r="D677">
        <v>2166.8449999999998</v>
      </c>
      <c r="E677">
        <v>-19.638000000000002</v>
      </c>
      <c r="F677">
        <v>-85.393000000000001</v>
      </c>
      <c r="G677">
        <v>111.039</v>
      </c>
      <c r="H677">
        <v>-3090.7310000000002</v>
      </c>
      <c r="I677">
        <v>-23.030999999999999</v>
      </c>
      <c r="J677">
        <v>2483.0329999999999</v>
      </c>
      <c r="K677">
        <v>17.288</v>
      </c>
      <c r="L677">
        <v>-65.343999999999994</v>
      </c>
      <c r="M677">
        <v>852.54</v>
      </c>
      <c r="N677">
        <v>-0.95699999999999996</v>
      </c>
      <c r="O677">
        <v>-1.472</v>
      </c>
      <c r="P677">
        <v>-1.958</v>
      </c>
      <c r="Q677">
        <v>-1.026</v>
      </c>
      <c r="R677">
        <v>-5.3999999999999999E-2</v>
      </c>
      <c r="S677">
        <v>0.373</v>
      </c>
      <c r="T677">
        <v>0.59299999999999997</v>
      </c>
      <c r="U677">
        <v>0.47</v>
      </c>
      <c r="V677">
        <v>0.25900000000000001</v>
      </c>
      <c r="W677">
        <v>1834.941</v>
      </c>
      <c r="X677">
        <v>730.98500000000001</v>
      </c>
      <c r="Y677">
        <v>1331.3389999999999</v>
      </c>
      <c r="Z677">
        <v>150.77500000000001</v>
      </c>
    </row>
    <row r="678" spans="1:26" x14ac:dyDescent="0.25">
      <c r="A678">
        <v>673</v>
      </c>
      <c r="B678">
        <v>673</v>
      </c>
      <c r="C678">
        <v>2017.5070000000001</v>
      </c>
      <c r="D678">
        <v>2164.4380000000001</v>
      </c>
      <c r="E678">
        <v>-20.117000000000001</v>
      </c>
      <c r="F678">
        <v>-84.912999999999997</v>
      </c>
      <c r="G678">
        <v>111.039</v>
      </c>
      <c r="H678">
        <v>-3220.8530000000001</v>
      </c>
      <c r="I678">
        <v>-23.510999999999999</v>
      </c>
      <c r="J678">
        <v>2482.0790000000002</v>
      </c>
      <c r="K678">
        <v>17.288</v>
      </c>
      <c r="L678">
        <v>-65.343999999999994</v>
      </c>
      <c r="M678">
        <v>848.72900000000004</v>
      </c>
      <c r="N678">
        <v>-1.4350000000000001</v>
      </c>
      <c r="O678">
        <v>-1.4770000000000001</v>
      </c>
      <c r="P678">
        <v>-1.958</v>
      </c>
      <c r="Q678">
        <v>-1.026</v>
      </c>
      <c r="R678">
        <v>-4.3999999999999997E-2</v>
      </c>
      <c r="S678">
        <v>0.373</v>
      </c>
      <c r="T678">
        <v>0.59299999999999997</v>
      </c>
      <c r="U678">
        <v>0.47399999999999998</v>
      </c>
      <c r="V678">
        <v>0.25600000000000001</v>
      </c>
      <c r="W678">
        <v>1830.6679999999999</v>
      </c>
      <c r="X678">
        <v>730.375</v>
      </c>
      <c r="Y678">
        <v>1321.5719999999999</v>
      </c>
      <c r="Z678">
        <v>150.77500000000001</v>
      </c>
    </row>
    <row r="679" spans="1:26" x14ac:dyDescent="0.25">
      <c r="A679">
        <v>674</v>
      </c>
      <c r="B679">
        <v>674</v>
      </c>
      <c r="C679">
        <v>2014.143</v>
      </c>
      <c r="D679">
        <v>2162.0309999999999</v>
      </c>
      <c r="E679">
        <v>-19.158999999999999</v>
      </c>
      <c r="F679">
        <v>-84.912999999999997</v>
      </c>
      <c r="G679">
        <v>111.039</v>
      </c>
      <c r="H679">
        <v>-2170.4670000000001</v>
      </c>
      <c r="I679">
        <v>-23.030999999999999</v>
      </c>
      <c r="J679">
        <v>2479.6950000000002</v>
      </c>
      <c r="K679">
        <v>17.288</v>
      </c>
      <c r="L679">
        <v>-65.343999999999994</v>
      </c>
      <c r="M679">
        <v>838.72400000000005</v>
      </c>
      <c r="N679">
        <v>-3.3490000000000002</v>
      </c>
      <c r="O679">
        <v>-1.4770000000000001</v>
      </c>
      <c r="P679">
        <v>-1.9530000000000001</v>
      </c>
      <c r="Q679">
        <v>-1.022</v>
      </c>
      <c r="R679">
        <v>-4.9000000000000002E-2</v>
      </c>
      <c r="S679">
        <v>0.378</v>
      </c>
      <c r="T679">
        <v>0.59299999999999997</v>
      </c>
      <c r="U679">
        <v>0.47399999999999998</v>
      </c>
      <c r="V679">
        <v>0.25600000000000001</v>
      </c>
      <c r="W679">
        <v>1823.953</v>
      </c>
      <c r="X679">
        <v>730.375</v>
      </c>
      <c r="Y679">
        <v>1321.5719999999999</v>
      </c>
      <c r="Z679">
        <v>150.77500000000001</v>
      </c>
    </row>
    <row r="680" spans="1:26" x14ac:dyDescent="0.25">
      <c r="A680">
        <v>675</v>
      </c>
      <c r="B680">
        <v>675</v>
      </c>
      <c r="C680">
        <v>2012.702</v>
      </c>
      <c r="D680">
        <v>2159.143</v>
      </c>
      <c r="E680">
        <v>-20.596</v>
      </c>
      <c r="F680">
        <v>-84.912999999999997</v>
      </c>
      <c r="G680">
        <v>111.039</v>
      </c>
      <c r="H680">
        <v>-1964.64</v>
      </c>
      <c r="I680">
        <v>-23.030999999999999</v>
      </c>
      <c r="J680">
        <v>2480.6489999999999</v>
      </c>
      <c r="K680">
        <v>15.847</v>
      </c>
      <c r="L680">
        <v>-64.864000000000004</v>
      </c>
      <c r="M680">
        <v>840.15300000000002</v>
      </c>
      <c r="N680">
        <v>-3.3490000000000002</v>
      </c>
      <c r="O680">
        <v>-1.4770000000000001</v>
      </c>
      <c r="P680">
        <v>-1.9530000000000001</v>
      </c>
      <c r="Q680">
        <v>-1.026</v>
      </c>
      <c r="R680">
        <v>-5.3999999999999999E-2</v>
      </c>
      <c r="S680">
        <v>0.378</v>
      </c>
      <c r="T680">
        <v>0.59799999999999998</v>
      </c>
      <c r="U680">
        <v>0.47</v>
      </c>
      <c r="V680">
        <v>0.252</v>
      </c>
      <c r="W680">
        <v>1823.953</v>
      </c>
      <c r="X680">
        <v>730.07</v>
      </c>
      <c r="Y680">
        <v>1320.962</v>
      </c>
      <c r="Z680">
        <v>150.47</v>
      </c>
    </row>
    <row r="681" spans="1:26" x14ac:dyDescent="0.25">
      <c r="A681">
        <v>676</v>
      </c>
      <c r="B681">
        <v>676</v>
      </c>
      <c r="C681">
        <v>2011.741</v>
      </c>
      <c r="D681">
        <v>2156.2550000000001</v>
      </c>
      <c r="E681">
        <v>-19.638000000000002</v>
      </c>
      <c r="F681">
        <v>-84.912999999999997</v>
      </c>
      <c r="G681">
        <v>111.515</v>
      </c>
      <c r="H681">
        <v>-1640.1959999999999</v>
      </c>
      <c r="I681">
        <v>-22.552</v>
      </c>
      <c r="J681">
        <v>2483.0329999999999</v>
      </c>
      <c r="K681">
        <v>16.808</v>
      </c>
      <c r="L681">
        <v>-65.343999999999994</v>
      </c>
      <c r="M681">
        <v>842.05899999999997</v>
      </c>
      <c r="N681">
        <v>-3.8279999999999998</v>
      </c>
      <c r="O681">
        <v>-1.4770000000000001</v>
      </c>
      <c r="P681">
        <v>-1.9490000000000001</v>
      </c>
      <c r="Q681">
        <v>-1.0169999999999999</v>
      </c>
      <c r="R681">
        <v>-4.9000000000000002E-2</v>
      </c>
      <c r="S681">
        <v>0.373</v>
      </c>
      <c r="T681">
        <v>0.59799999999999998</v>
      </c>
      <c r="U681">
        <v>0.47</v>
      </c>
      <c r="V681">
        <v>0.25600000000000001</v>
      </c>
      <c r="W681">
        <v>1819.9849999999999</v>
      </c>
      <c r="X681">
        <v>730.68</v>
      </c>
      <c r="Y681">
        <v>1320.962</v>
      </c>
      <c r="Z681">
        <v>150.77500000000001</v>
      </c>
    </row>
    <row r="682" spans="1:26" x14ac:dyDescent="0.25">
      <c r="A682">
        <v>677</v>
      </c>
      <c r="B682">
        <v>677</v>
      </c>
      <c r="C682">
        <v>2003.0909999999999</v>
      </c>
      <c r="D682">
        <v>2151.922</v>
      </c>
      <c r="E682">
        <v>-20.117000000000001</v>
      </c>
      <c r="F682">
        <v>-84.433999999999997</v>
      </c>
      <c r="G682">
        <v>109.13200000000001</v>
      </c>
      <c r="H682">
        <v>-248.077</v>
      </c>
      <c r="I682">
        <v>-23.510999999999999</v>
      </c>
      <c r="J682">
        <v>2462.0549999999998</v>
      </c>
      <c r="K682">
        <v>17.288</v>
      </c>
      <c r="L682">
        <v>-65.343999999999994</v>
      </c>
      <c r="M682">
        <v>781.55899999999997</v>
      </c>
      <c r="N682">
        <v>-16.268000000000001</v>
      </c>
      <c r="O682">
        <v>-1.472</v>
      </c>
      <c r="P682">
        <v>-1.9530000000000001</v>
      </c>
      <c r="Q682">
        <v>-1.026</v>
      </c>
      <c r="R682">
        <v>-5.8999999999999997E-2</v>
      </c>
      <c r="S682">
        <v>0.373</v>
      </c>
      <c r="T682">
        <v>0.59799999999999998</v>
      </c>
      <c r="U682">
        <v>0.47399999999999998</v>
      </c>
      <c r="V682">
        <v>0.25600000000000001</v>
      </c>
      <c r="W682">
        <v>1814.1859999999999</v>
      </c>
      <c r="X682">
        <v>721.524</v>
      </c>
      <c r="Y682">
        <v>1316.9939999999999</v>
      </c>
      <c r="Z682">
        <v>150.47</v>
      </c>
    </row>
    <row r="683" spans="1:26" x14ac:dyDescent="0.25">
      <c r="A683">
        <v>678</v>
      </c>
      <c r="B683">
        <v>678</v>
      </c>
      <c r="C683">
        <v>2000.6890000000001</v>
      </c>
      <c r="D683">
        <v>2148.5529999999999</v>
      </c>
      <c r="E683">
        <v>-19.158999999999999</v>
      </c>
      <c r="F683">
        <v>-84.912999999999997</v>
      </c>
      <c r="G683">
        <v>109.60899999999999</v>
      </c>
      <c r="H683">
        <v>-181.28200000000001</v>
      </c>
      <c r="I683">
        <v>-22.071999999999999</v>
      </c>
      <c r="J683">
        <v>2468.73</v>
      </c>
      <c r="K683">
        <v>16.808</v>
      </c>
      <c r="L683">
        <v>-65.343999999999994</v>
      </c>
      <c r="M683">
        <v>792.03899999999999</v>
      </c>
      <c r="N683">
        <v>-14.832000000000001</v>
      </c>
      <c r="O683">
        <v>-1.472</v>
      </c>
      <c r="P683">
        <v>-1.9490000000000001</v>
      </c>
      <c r="Q683">
        <v>-1.0169999999999999</v>
      </c>
      <c r="R683">
        <v>-5.3999999999999999E-2</v>
      </c>
      <c r="S683">
        <v>0.373</v>
      </c>
      <c r="T683">
        <v>0.59299999999999997</v>
      </c>
      <c r="U683">
        <v>0.46700000000000003</v>
      </c>
      <c r="V683">
        <v>0.25900000000000001</v>
      </c>
      <c r="W683">
        <v>1813.8810000000001</v>
      </c>
      <c r="X683">
        <v>720.91300000000001</v>
      </c>
      <c r="Y683">
        <v>1310.89</v>
      </c>
      <c r="Z683">
        <v>150.47</v>
      </c>
    </row>
    <row r="684" spans="1:26" x14ac:dyDescent="0.25">
      <c r="A684">
        <v>679</v>
      </c>
      <c r="B684">
        <v>679</v>
      </c>
      <c r="C684">
        <v>1998.7670000000001</v>
      </c>
      <c r="D684">
        <v>2146.627</v>
      </c>
      <c r="E684">
        <v>-19.638000000000002</v>
      </c>
      <c r="F684">
        <v>-84.912999999999997</v>
      </c>
      <c r="G684">
        <v>109.13200000000001</v>
      </c>
      <c r="H684">
        <v>-246.74100000000001</v>
      </c>
      <c r="I684">
        <v>-22.071999999999999</v>
      </c>
      <c r="J684">
        <v>2473.0210000000002</v>
      </c>
      <c r="K684">
        <v>16.808</v>
      </c>
      <c r="L684">
        <v>-64.864000000000004</v>
      </c>
      <c r="M684">
        <v>798.70799999999997</v>
      </c>
      <c r="N684">
        <v>-13.875</v>
      </c>
      <c r="O684">
        <v>-1.4770000000000001</v>
      </c>
      <c r="P684">
        <v>-1.9490000000000001</v>
      </c>
      <c r="Q684">
        <v>-1.026</v>
      </c>
      <c r="R684">
        <v>-5.8999999999999997E-2</v>
      </c>
      <c r="S684">
        <v>0.378</v>
      </c>
      <c r="T684">
        <v>0.59299999999999997</v>
      </c>
      <c r="U684">
        <v>0.47</v>
      </c>
      <c r="V684">
        <v>0.25600000000000001</v>
      </c>
      <c r="W684">
        <v>1814.797</v>
      </c>
      <c r="X684">
        <v>720.91300000000001</v>
      </c>
      <c r="Y684">
        <v>1310.585</v>
      </c>
      <c r="Z684">
        <v>151.08000000000001</v>
      </c>
    </row>
    <row r="685" spans="1:26" x14ac:dyDescent="0.25">
      <c r="A685">
        <v>680</v>
      </c>
      <c r="B685">
        <v>680</v>
      </c>
      <c r="C685">
        <v>1997.325</v>
      </c>
      <c r="D685">
        <v>2144.221</v>
      </c>
      <c r="E685">
        <v>-19.158999999999999</v>
      </c>
      <c r="F685">
        <v>-84.912999999999997</v>
      </c>
      <c r="G685">
        <v>110.086</v>
      </c>
      <c r="H685">
        <v>-212.899</v>
      </c>
      <c r="I685">
        <v>-23.510999999999999</v>
      </c>
      <c r="J685">
        <v>2475.8809999999999</v>
      </c>
      <c r="K685">
        <v>16.327000000000002</v>
      </c>
      <c r="L685">
        <v>-64.382999999999996</v>
      </c>
      <c r="M685">
        <v>806.80600000000004</v>
      </c>
      <c r="N685">
        <v>-11.483000000000001</v>
      </c>
      <c r="O685">
        <v>-1.4770000000000001</v>
      </c>
      <c r="P685">
        <v>-1.9490000000000001</v>
      </c>
      <c r="Q685">
        <v>-1.0169999999999999</v>
      </c>
      <c r="R685">
        <v>-5.3999999999999999E-2</v>
      </c>
      <c r="S685">
        <v>0.373</v>
      </c>
      <c r="T685">
        <v>0.59299999999999997</v>
      </c>
      <c r="U685">
        <v>0.47</v>
      </c>
      <c r="V685">
        <v>0.25600000000000001</v>
      </c>
      <c r="W685">
        <v>1806.251</v>
      </c>
      <c r="X685">
        <v>720.60799999999995</v>
      </c>
      <c r="Y685">
        <v>1311.1949999999999</v>
      </c>
      <c r="Z685">
        <v>147.72300000000001</v>
      </c>
    </row>
    <row r="686" spans="1:26" x14ac:dyDescent="0.25">
      <c r="A686">
        <v>681</v>
      </c>
      <c r="B686">
        <v>681</v>
      </c>
      <c r="C686">
        <v>1994.442</v>
      </c>
      <c r="D686">
        <v>2143.2579999999998</v>
      </c>
      <c r="E686">
        <v>-18.68</v>
      </c>
      <c r="F686">
        <v>-84.433999999999997</v>
      </c>
      <c r="G686">
        <v>109.60899999999999</v>
      </c>
      <c r="H686">
        <v>-378.96699999999998</v>
      </c>
      <c r="I686">
        <v>-23.030999999999999</v>
      </c>
      <c r="J686">
        <v>2469.683</v>
      </c>
      <c r="K686">
        <v>17.288</v>
      </c>
      <c r="L686">
        <v>-64.864000000000004</v>
      </c>
      <c r="M686">
        <v>801.09</v>
      </c>
      <c r="N686">
        <v>-13.875</v>
      </c>
      <c r="O686">
        <v>-1.472</v>
      </c>
      <c r="P686">
        <v>-1.9530000000000001</v>
      </c>
      <c r="Q686">
        <v>-1.022</v>
      </c>
      <c r="R686">
        <v>-4.3999999999999997E-2</v>
      </c>
      <c r="S686">
        <v>0.378</v>
      </c>
      <c r="T686">
        <v>0.58699999999999997</v>
      </c>
      <c r="U686">
        <v>0.47</v>
      </c>
      <c r="V686">
        <v>0.252</v>
      </c>
      <c r="W686">
        <v>1804.4190000000001</v>
      </c>
      <c r="X686">
        <v>720.60799999999995</v>
      </c>
      <c r="Y686">
        <v>1307.838</v>
      </c>
      <c r="Z686">
        <v>145.892</v>
      </c>
    </row>
    <row r="687" spans="1:26" x14ac:dyDescent="0.25">
      <c r="A687">
        <v>682</v>
      </c>
      <c r="B687">
        <v>682</v>
      </c>
      <c r="C687">
        <v>1991.559</v>
      </c>
      <c r="D687">
        <v>2138.9259999999999</v>
      </c>
      <c r="E687">
        <v>-18.201000000000001</v>
      </c>
      <c r="F687">
        <v>-84.433999999999997</v>
      </c>
      <c r="G687">
        <v>109.13200000000001</v>
      </c>
      <c r="H687">
        <v>-297.49900000000002</v>
      </c>
      <c r="I687">
        <v>-22.552</v>
      </c>
      <c r="J687">
        <v>2471.59</v>
      </c>
      <c r="K687">
        <v>16.808</v>
      </c>
      <c r="L687">
        <v>-64.864000000000004</v>
      </c>
      <c r="M687">
        <v>800.13699999999994</v>
      </c>
      <c r="N687">
        <v>-13.397</v>
      </c>
      <c r="O687">
        <v>-1.472</v>
      </c>
      <c r="P687">
        <v>-1.944</v>
      </c>
      <c r="Q687">
        <v>-1.0169999999999999</v>
      </c>
      <c r="R687">
        <v>-5.3999999999999999E-2</v>
      </c>
      <c r="S687">
        <v>0.378</v>
      </c>
      <c r="T687">
        <v>0.59299999999999997</v>
      </c>
      <c r="U687">
        <v>0.46300000000000002</v>
      </c>
      <c r="V687">
        <v>0.25600000000000001</v>
      </c>
      <c r="W687">
        <v>1803.809</v>
      </c>
      <c r="X687">
        <v>720.60799999999995</v>
      </c>
      <c r="Y687">
        <v>1301.4280000000001</v>
      </c>
      <c r="Z687">
        <v>144.67099999999999</v>
      </c>
    </row>
    <row r="688" spans="1:26" x14ac:dyDescent="0.25">
      <c r="A688">
        <v>683</v>
      </c>
      <c r="B688">
        <v>683</v>
      </c>
      <c r="C688">
        <v>1991.559</v>
      </c>
      <c r="D688">
        <v>2137.482</v>
      </c>
      <c r="E688">
        <v>-17.722000000000001</v>
      </c>
      <c r="F688">
        <v>-82.994</v>
      </c>
      <c r="G688">
        <v>109.13200000000001</v>
      </c>
      <c r="H688">
        <v>-269.89400000000001</v>
      </c>
      <c r="I688">
        <v>-22.552</v>
      </c>
      <c r="J688">
        <v>2478.7420000000002</v>
      </c>
      <c r="K688">
        <v>16.808</v>
      </c>
      <c r="L688">
        <v>-64.382999999999996</v>
      </c>
      <c r="M688">
        <v>819.66800000000001</v>
      </c>
      <c r="N688">
        <v>-9.0909999999999993</v>
      </c>
      <c r="O688">
        <v>-1.472</v>
      </c>
      <c r="P688">
        <v>-1.9490000000000001</v>
      </c>
      <c r="Q688">
        <v>-1.0169999999999999</v>
      </c>
      <c r="R688">
        <v>-5.8999999999999997E-2</v>
      </c>
      <c r="S688">
        <v>0.38300000000000001</v>
      </c>
      <c r="T688">
        <v>0.59299999999999997</v>
      </c>
      <c r="U688">
        <v>0.46700000000000003</v>
      </c>
      <c r="V688">
        <v>0.25600000000000001</v>
      </c>
      <c r="W688">
        <v>1803.809</v>
      </c>
      <c r="X688">
        <v>715.72500000000002</v>
      </c>
      <c r="Y688">
        <v>1301.123</v>
      </c>
      <c r="Z688">
        <v>141.31399999999999</v>
      </c>
    </row>
    <row r="689" spans="1:26" x14ac:dyDescent="0.25">
      <c r="A689">
        <v>684</v>
      </c>
      <c r="B689">
        <v>684</v>
      </c>
      <c r="C689">
        <v>1990.598</v>
      </c>
      <c r="D689">
        <v>2134.1120000000001</v>
      </c>
      <c r="E689">
        <v>-18.201000000000001</v>
      </c>
      <c r="F689">
        <v>-82.994</v>
      </c>
      <c r="G689">
        <v>109.13200000000001</v>
      </c>
      <c r="H689">
        <v>-253.86500000000001</v>
      </c>
      <c r="I689">
        <v>-22.071999999999999</v>
      </c>
      <c r="J689">
        <v>2467.7759999999998</v>
      </c>
      <c r="K689">
        <v>16.327000000000002</v>
      </c>
      <c r="L689">
        <v>-64.864000000000004</v>
      </c>
      <c r="M689">
        <v>805.85299999999995</v>
      </c>
      <c r="N689">
        <v>-11.005000000000001</v>
      </c>
      <c r="O689">
        <v>-1.4870000000000001</v>
      </c>
      <c r="P689">
        <v>-1.9490000000000001</v>
      </c>
      <c r="Q689">
        <v>-1.0169999999999999</v>
      </c>
      <c r="R689">
        <v>-5.3999999999999999E-2</v>
      </c>
      <c r="S689">
        <v>0.373</v>
      </c>
      <c r="T689">
        <v>0.58699999999999997</v>
      </c>
      <c r="U689">
        <v>0.46700000000000003</v>
      </c>
      <c r="V689">
        <v>0.25600000000000001</v>
      </c>
      <c r="W689">
        <v>1794.653</v>
      </c>
      <c r="X689">
        <v>710.53599999999994</v>
      </c>
      <c r="Y689">
        <v>1300.818</v>
      </c>
      <c r="Z689">
        <v>140.398</v>
      </c>
    </row>
    <row r="690" spans="1:26" x14ac:dyDescent="0.25">
      <c r="A690">
        <v>685</v>
      </c>
      <c r="B690">
        <v>685</v>
      </c>
      <c r="C690">
        <v>1986.2739999999999</v>
      </c>
      <c r="D690">
        <v>2131.2240000000002</v>
      </c>
      <c r="E690">
        <v>-17.242999999999999</v>
      </c>
      <c r="F690">
        <v>-83.474000000000004</v>
      </c>
      <c r="G690">
        <v>107.226</v>
      </c>
      <c r="H690">
        <v>-144.31899999999999</v>
      </c>
      <c r="I690">
        <v>-22.552</v>
      </c>
      <c r="J690">
        <v>2470.16</v>
      </c>
      <c r="K690">
        <v>16.327000000000002</v>
      </c>
      <c r="L690">
        <v>-64.382999999999996</v>
      </c>
      <c r="M690">
        <v>795.84900000000005</v>
      </c>
      <c r="N690">
        <v>-14.353999999999999</v>
      </c>
      <c r="O690">
        <v>-1.472</v>
      </c>
      <c r="P690">
        <v>-1.944</v>
      </c>
      <c r="Q690">
        <v>-1.022</v>
      </c>
      <c r="R690">
        <v>-4.9000000000000002E-2</v>
      </c>
      <c r="S690">
        <v>0.378</v>
      </c>
      <c r="T690">
        <v>0.59299999999999997</v>
      </c>
      <c r="U690">
        <v>0.46700000000000003</v>
      </c>
      <c r="V690">
        <v>0.25900000000000001</v>
      </c>
      <c r="W690">
        <v>1794.0419999999999</v>
      </c>
      <c r="X690">
        <v>710.23099999999999</v>
      </c>
      <c r="Y690">
        <v>1301.123</v>
      </c>
      <c r="Z690">
        <v>140.703</v>
      </c>
    </row>
    <row r="691" spans="1:26" x14ac:dyDescent="0.25">
      <c r="A691">
        <v>686</v>
      </c>
      <c r="B691">
        <v>686</v>
      </c>
      <c r="C691">
        <v>1983.8710000000001</v>
      </c>
      <c r="D691">
        <v>2129.7800000000002</v>
      </c>
      <c r="E691">
        <v>-17.242999999999999</v>
      </c>
      <c r="F691">
        <v>-82.515000000000001</v>
      </c>
      <c r="G691">
        <v>107.703</v>
      </c>
      <c r="H691">
        <v>-128.285</v>
      </c>
      <c r="I691">
        <v>-22.071999999999999</v>
      </c>
      <c r="J691">
        <v>2474.9279999999999</v>
      </c>
      <c r="K691">
        <v>16.808</v>
      </c>
      <c r="L691">
        <v>-64.864000000000004</v>
      </c>
      <c r="M691">
        <v>804.42399999999998</v>
      </c>
      <c r="N691">
        <v>-12.44</v>
      </c>
      <c r="O691">
        <v>-1.472</v>
      </c>
      <c r="P691">
        <v>-1.9390000000000001</v>
      </c>
      <c r="Q691">
        <v>-1.022</v>
      </c>
      <c r="R691">
        <v>-5.3999999999999999E-2</v>
      </c>
      <c r="S691">
        <v>0.378</v>
      </c>
      <c r="T691">
        <v>0.59299999999999997</v>
      </c>
      <c r="U691">
        <v>0.46700000000000003</v>
      </c>
      <c r="V691">
        <v>0.25600000000000001</v>
      </c>
      <c r="W691">
        <v>1794.347</v>
      </c>
      <c r="X691">
        <v>710.53599999999994</v>
      </c>
      <c r="Y691">
        <v>1301.123</v>
      </c>
      <c r="Z691">
        <v>141.31399999999999</v>
      </c>
    </row>
    <row r="692" spans="1:26" x14ac:dyDescent="0.25">
      <c r="A692">
        <v>687</v>
      </c>
      <c r="B692">
        <v>687</v>
      </c>
      <c r="C692">
        <v>1983.3910000000001</v>
      </c>
      <c r="D692">
        <v>2127.373</v>
      </c>
      <c r="E692">
        <v>-17.242999999999999</v>
      </c>
      <c r="F692">
        <v>-82.994</v>
      </c>
      <c r="G692">
        <v>108.179</v>
      </c>
      <c r="H692">
        <v>-116.705</v>
      </c>
      <c r="I692">
        <v>-22.071999999999999</v>
      </c>
      <c r="J692">
        <v>2481.6019999999999</v>
      </c>
      <c r="K692">
        <v>16.808</v>
      </c>
      <c r="L692">
        <v>-64.864000000000004</v>
      </c>
      <c r="M692">
        <v>817.76300000000003</v>
      </c>
      <c r="N692">
        <v>-10.048</v>
      </c>
      <c r="O692">
        <v>-1.472</v>
      </c>
      <c r="P692">
        <v>-1.9390000000000001</v>
      </c>
      <c r="Q692">
        <v>-1.022</v>
      </c>
      <c r="R692">
        <v>-5.8999999999999997E-2</v>
      </c>
      <c r="S692">
        <v>0.378</v>
      </c>
      <c r="T692">
        <v>0.58699999999999997</v>
      </c>
      <c r="U692">
        <v>0.46700000000000003</v>
      </c>
      <c r="V692">
        <v>0.25900000000000001</v>
      </c>
      <c r="W692">
        <v>1785.191</v>
      </c>
      <c r="X692">
        <v>710.53599999999994</v>
      </c>
      <c r="Y692">
        <v>1291.662</v>
      </c>
      <c r="Z692">
        <v>140.703</v>
      </c>
    </row>
    <row r="693" spans="1:26" x14ac:dyDescent="0.25">
      <c r="A693">
        <v>688</v>
      </c>
      <c r="B693">
        <v>688</v>
      </c>
      <c r="C693">
        <v>1980.9880000000001</v>
      </c>
      <c r="D693">
        <v>2124.0039999999999</v>
      </c>
      <c r="E693">
        <v>-17.242999999999999</v>
      </c>
      <c r="F693">
        <v>-82.034999999999997</v>
      </c>
      <c r="G693">
        <v>108.179</v>
      </c>
      <c r="H693">
        <v>-196.423</v>
      </c>
      <c r="I693">
        <v>-22.071999999999999</v>
      </c>
      <c r="J693">
        <v>2467.7759999999998</v>
      </c>
      <c r="K693">
        <v>15.847</v>
      </c>
      <c r="L693">
        <v>-64.864000000000004</v>
      </c>
      <c r="M693">
        <v>810.61699999999996</v>
      </c>
      <c r="N693">
        <v>-9.5690000000000008</v>
      </c>
      <c r="O693">
        <v>-1.4770000000000001</v>
      </c>
      <c r="P693">
        <v>-1.9390000000000001</v>
      </c>
      <c r="Q693">
        <v>-1.0169999999999999</v>
      </c>
      <c r="R693">
        <v>-5.3999999999999999E-2</v>
      </c>
      <c r="S693">
        <v>0.378</v>
      </c>
      <c r="T693">
        <v>0.58199999999999996</v>
      </c>
      <c r="U693">
        <v>0.46300000000000002</v>
      </c>
      <c r="V693">
        <v>0.25900000000000001</v>
      </c>
      <c r="W693">
        <v>1784.2750000000001</v>
      </c>
      <c r="X693">
        <v>710.84100000000001</v>
      </c>
      <c r="Y693">
        <v>1290.7460000000001</v>
      </c>
      <c r="Z693">
        <v>140.703</v>
      </c>
    </row>
    <row r="694" spans="1:26" x14ac:dyDescent="0.25">
      <c r="A694">
        <v>689</v>
      </c>
      <c r="B694">
        <v>689</v>
      </c>
      <c r="C694">
        <v>1986.2739999999999</v>
      </c>
      <c r="D694">
        <v>2124.9659999999999</v>
      </c>
      <c r="E694">
        <v>-16.285</v>
      </c>
      <c r="F694">
        <v>-81.075999999999993</v>
      </c>
      <c r="G694">
        <v>109.60899999999999</v>
      </c>
      <c r="H694">
        <v>14571.879000000001</v>
      </c>
      <c r="I694">
        <v>-22.552</v>
      </c>
      <c r="J694">
        <v>2491.1379999999999</v>
      </c>
      <c r="K694">
        <v>17.288</v>
      </c>
      <c r="L694">
        <v>-64.382999999999996</v>
      </c>
      <c r="M694">
        <v>877.31500000000005</v>
      </c>
      <c r="N694">
        <v>5.2629999999999999</v>
      </c>
      <c r="O694">
        <v>-1.4670000000000001</v>
      </c>
      <c r="P694">
        <v>-1.9339999999999999</v>
      </c>
      <c r="Q694">
        <v>-1.022</v>
      </c>
      <c r="R694">
        <v>-4.9000000000000002E-2</v>
      </c>
      <c r="S694">
        <v>0.373</v>
      </c>
      <c r="T694">
        <v>0.58699999999999997</v>
      </c>
      <c r="U694">
        <v>0.46300000000000002</v>
      </c>
      <c r="V694">
        <v>0.25600000000000001</v>
      </c>
      <c r="W694">
        <v>1784.5809999999999</v>
      </c>
      <c r="X694">
        <v>710.84100000000001</v>
      </c>
      <c r="Y694">
        <v>1291.0509999999999</v>
      </c>
      <c r="Z694">
        <v>140.398</v>
      </c>
    </row>
    <row r="695" spans="1:26" x14ac:dyDescent="0.25">
      <c r="A695">
        <v>690</v>
      </c>
      <c r="B695">
        <v>690</v>
      </c>
      <c r="C695">
        <v>1984.8320000000001</v>
      </c>
      <c r="D695">
        <v>2122.078</v>
      </c>
      <c r="E695">
        <v>-16.763999999999999</v>
      </c>
      <c r="F695">
        <v>-80.596000000000004</v>
      </c>
      <c r="G695">
        <v>110.562</v>
      </c>
      <c r="H695">
        <v>-969.31399999999996</v>
      </c>
      <c r="I695">
        <v>-22.552</v>
      </c>
      <c r="J695">
        <v>2491.1379999999999</v>
      </c>
      <c r="K695">
        <v>16.327000000000002</v>
      </c>
      <c r="L695">
        <v>-65.343999999999994</v>
      </c>
      <c r="M695">
        <v>878.26800000000003</v>
      </c>
      <c r="N695">
        <v>6.22</v>
      </c>
      <c r="O695">
        <v>-1.472</v>
      </c>
      <c r="P695">
        <v>-1.944</v>
      </c>
      <c r="Q695">
        <v>-1.012</v>
      </c>
      <c r="R695">
        <v>-4.9000000000000002E-2</v>
      </c>
      <c r="S695">
        <v>0.378</v>
      </c>
      <c r="T695">
        <v>0.58199999999999996</v>
      </c>
      <c r="U695">
        <v>0.46700000000000003</v>
      </c>
      <c r="V695">
        <v>0.25600000000000001</v>
      </c>
      <c r="W695">
        <v>1776.95</v>
      </c>
      <c r="X695">
        <v>710.23099999999999</v>
      </c>
      <c r="Y695">
        <v>1291.356</v>
      </c>
      <c r="Z695">
        <v>140.703</v>
      </c>
    </row>
    <row r="696" spans="1:26" x14ac:dyDescent="0.25">
      <c r="A696">
        <v>691</v>
      </c>
      <c r="B696">
        <v>691</v>
      </c>
      <c r="C696">
        <v>1984.3520000000001</v>
      </c>
      <c r="D696">
        <v>2120.1529999999998</v>
      </c>
      <c r="E696">
        <v>-15.807</v>
      </c>
      <c r="F696">
        <v>-80.596000000000004</v>
      </c>
      <c r="G696">
        <v>111.515</v>
      </c>
      <c r="H696">
        <v>-3984.0590000000002</v>
      </c>
      <c r="I696">
        <v>-22.552</v>
      </c>
      <c r="J696">
        <v>2492.0909999999999</v>
      </c>
      <c r="K696">
        <v>16.327000000000002</v>
      </c>
      <c r="L696">
        <v>-63.902999999999999</v>
      </c>
      <c r="M696">
        <v>882.55600000000004</v>
      </c>
      <c r="N696">
        <v>7.6550000000000002</v>
      </c>
      <c r="O696">
        <v>-1.4670000000000001</v>
      </c>
      <c r="P696">
        <v>-1.9390000000000001</v>
      </c>
      <c r="Q696">
        <v>-1.0169999999999999</v>
      </c>
      <c r="R696">
        <v>-4.9000000000000002E-2</v>
      </c>
      <c r="S696">
        <v>0.373</v>
      </c>
      <c r="T696">
        <v>0.58699999999999997</v>
      </c>
      <c r="U696">
        <v>0.47</v>
      </c>
      <c r="V696">
        <v>0.25900000000000001</v>
      </c>
      <c r="W696">
        <v>1774.509</v>
      </c>
      <c r="X696">
        <v>710.53599999999994</v>
      </c>
      <c r="Y696">
        <v>1283.421</v>
      </c>
      <c r="Z696">
        <v>140.398</v>
      </c>
    </row>
    <row r="697" spans="1:26" x14ac:dyDescent="0.25">
      <c r="A697">
        <v>692</v>
      </c>
      <c r="B697">
        <v>692</v>
      </c>
      <c r="C697">
        <v>1981.4690000000001</v>
      </c>
      <c r="D697">
        <v>2117.7460000000001</v>
      </c>
      <c r="E697">
        <v>-14.849</v>
      </c>
      <c r="F697">
        <v>-80.116</v>
      </c>
      <c r="G697">
        <v>111.515</v>
      </c>
      <c r="H697">
        <v>-4542.652</v>
      </c>
      <c r="I697">
        <v>-21.591999999999999</v>
      </c>
      <c r="J697">
        <v>2488.7539999999999</v>
      </c>
      <c r="K697">
        <v>16.327000000000002</v>
      </c>
      <c r="L697">
        <v>-63.902999999999999</v>
      </c>
      <c r="M697">
        <v>874.45600000000002</v>
      </c>
      <c r="N697">
        <v>6.6989999999999998</v>
      </c>
      <c r="O697">
        <v>-1.472</v>
      </c>
      <c r="P697">
        <v>-1.944</v>
      </c>
      <c r="Q697">
        <v>-1.0169999999999999</v>
      </c>
      <c r="R697">
        <v>-5.3999999999999999E-2</v>
      </c>
      <c r="S697">
        <v>0.378</v>
      </c>
      <c r="T697">
        <v>0.58699999999999997</v>
      </c>
      <c r="U697">
        <v>0.46700000000000003</v>
      </c>
      <c r="V697">
        <v>0.25600000000000001</v>
      </c>
      <c r="W697">
        <v>1774.203</v>
      </c>
      <c r="X697">
        <v>702.90599999999995</v>
      </c>
      <c r="Y697">
        <v>1280.979</v>
      </c>
      <c r="Z697">
        <v>140.703</v>
      </c>
    </row>
    <row r="698" spans="1:26" x14ac:dyDescent="0.25">
      <c r="A698">
        <v>693</v>
      </c>
      <c r="B698">
        <v>693</v>
      </c>
      <c r="C698">
        <v>1980.027</v>
      </c>
      <c r="D698">
        <v>2115.34</v>
      </c>
      <c r="E698">
        <v>-16.285</v>
      </c>
      <c r="F698">
        <v>-79.156999999999996</v>
      </c>
      <c r="G698">
        <v>112.46899999999999</v>
      </c>
      <c r="H698">
        <v>-3097.8139999999999</v>
      </c>
      <c r="I698">
        <v>-22.071999999999999</v>
      </c>
      <c r="J698">
        <v>2490.1840000000002</v>
      </c>
      <c r="K698">
        <v>15.847</v>
      </c>
      <c r="L698">
        <v>-64.382999999999996</v>
      </c>
      <c r="M698">
        <v>874.93200000000002</v>
      </c>
      <c r="N698">
        <v>8.1340000000000003</v>
      </c>
      <c r="O698">
        <v>-1.472</v>
      </c>
      <c r="P698">
        <v>-1.93</v>
      </c>
      <c r="Q698">
        <v>-1.0169999999999999</v>
      </c>
      <c r="R698">
        <v>-5.3999999999999999E-2</v>
      </c>
      <c r="S698">
        <v>0.373</v>
      </c>
      <c r="T698">
        <v>0.58199999999999996</v>
      </c>
      <c r="U698">
        <v>0.46300000000000002</v>
      </c>
      <c r="V698">
        <v>0.25600000000000001</v>
      </c>
      <c r="W698">
        <v>1772.9829999999999</v>
      </c>
      <c r="X698">
        <v>700.76900000000001</v>
      </c>
      <c r="Y698">
        <v>1281.5899999999999</v>
      </c>
      <c r="Z698">
        <v>140.703</v>
      </c>
    </row>
    <row r="699" spans="1:26" x14ac:dyDescent="0.25">
      <c r="A699">
        <v>694</v>
      </c>
      <c r="B699">
        <v>694</v>
      </c>
      <c r="C699">
        <v>1978.105</v>
      </c>
      <c r="D699">
        <v>2113.4140000000002</v>
      </c>
      <c r="E699">
        <v>-14.849</v>
      </c>
      <c r="F699">
        <v>-79.156999999999996</v>
      </c>
      <c r="G699">
        <v>111.992</v>
      </c>
      <c r="H699">
        <v>-3428.799</v>
      </c>
      <c r="I699">
        <v>-22.071999999999999</v>
      </c>
      <c r="J699">
        <v>2489.2310000000002</v>
      </c>
      <c r="K699">
        <v>16.808</v>
      </c>
      <c r="L699">
        <v>-63.421999999999997</v>
      </c>
      <c r="M699">
        <v>873.98</v>
      </c>
      <c r="N699">
        <v>8.1340000000000003</v>
      </c>
      <c r="O699">
        <v>-1.472</v>
      </c>
      <c r="P699">
        <v>-1.9339999999999999</v>
      </c>
      <c r="Q699">
        <v>-1.012</v>
      </c>
      <c r="R699">
        <v>-4.9000000000000002E-2</v>
      </c>
      <c r="S699">
        <v>0.373</v>
      </c>
      <c r="T699">
        <v>0.58199999999999996</v>
      </c>
      <c r="U699">
        <v>0.46</v>
      </c>
      <c r="V699">
        <v>0.252</v>
      </c>
      <c r="W699">
        <v>1764.4369999999999</v>
      </c>
      <c r="X699">
        <v>700.76900000000001</v>
      </c>
      <c r="Y699">
        <v>1280.979</v>
      </c>
      <c r="Z699">
        <v>140.703</v>
      </c>
    </row>
    <row r="700" spans="1:26" x14ac:dyDescent="0.25">
      <c r="A700">
        <v>695</v>
      </c>
      <c r="B700">
        <v>695</v>
      </c>
      <c r="C700">
        <v>1976.664</v>
      </c>
      <c r="D700">
        <v>2110.5259999999998</v>
      </c>
      <c r="E700">
        <v>-15.327999999999999</v>
      </c>
      <c r="F700">
        <v>-78.197000000000003</v>
      </c>
      <c r="G700">
        <v>111.515</v>
      </c>
      <c r="H700">
        <v>-3676.0039999999999</v>
      </c>
      <c r="I700">
        <v>-21.111999999999998</v>
      </c>
      <c r="J700">
        <v>2491.1379999999999</v>
      </c>
      <c r="K700">
        <v>16.808</v>
      </c>
      <c r="L700">
        <v>-62.942</v>
      </c>
      <c r="M700">
        <v>875.40899999999999</v>
      </c>
      <c r="N700">
        <v>8.1340000000000003</v>
      </c>
      <c r="O700">
        <v>-1.4670000000000001</v>
      </c>
      <c r="P700">
        <v>-1.9339999999999999</v>
      </c>
      <c r="Q700">
        <v>-1.0169999999999999</v>
      </c>
      <c r="R700">
        <v>-5.3999999999999999E-2</v>
      </c>
      <c r="S700">
        <v>0.373</v>
      </c>
      <c r="T700">
        <v>0.58199999999999996</v>
      </c>
      <c r="U700">
        <v>0.46</v>
      </c>
      <c r="V700">
        <v>0.25900000000000001</v>
      </c>
      <c r="W700">
        <v>1764.1310000000001</v>
      </c>
      <c r="X700">
        <v>701.07399999999996</v>
      </c>
      <c r="Y700">
        <v>1281.2840000000001</v>
      </c>
      <c r="Z700">
        <v>140.398</v>
      </c>
    </row>
    <row r="701" spans="1:26" x14ac:dyDescent="0.25">
      <c r="A701">
        <v>696</v>
      </c>
      <c r="B701">
        <v>696</v>
      </c>
      <c r="C701">
        <v>1973.7809999999999</v>
      </c>
      <c r="D701">
        <v>2108.6010000000001</v>
      </c>
      <c r="E701">
        <v>-14.37</v>
      </c>
      <c r="F701">
        <v>-78.677000000000007</v>
      </c>
      <c r="G701">
        <v>111.992</v>
      </c>
      <c r="H701">
        <v>-3424.375</v>
      </c>
      <c r="I701">
        <v>-22.071999999999999</v>
      </c>
      <c r="J701">
        <v>2494.9520000000002</v>
      </c>
      <c r="K701">
        <v>16.327000000000002</v>
      </c>
      <c r="L701">
        <v>-62.942</v>
      </c>
      <c r="M701">
        <v>878.74400000000003</v>
      </c>
      <c r="N701">
        <v>8.6120000000000001</v>
      </c>
      <c r="O701">
        <v>-1.4670000000000001</v>
      </c>
      <c r="P701">
        <v>-1.9390000000000001</v>
      </c>
      <c r="Q701">
        <v>-1.012</v>
      </c>
      <c r="R701">
        <v>-5.8999999999999997E-2</v>
      </c>
      <c r="S701">
        <v>0.38300000000000001</v>
      </c>
      <c r="T701">
        <v>0.58199999999999996</v>
      </c>
      <c r="U701">
        <v>0.46</v>
      </c>
      <c r="V701">
        <v>0.25600000000000001</v>
      </c>
      <c r="W701">
        <v>1761.69</v>
      </c>
      <c r="X701">
        <v>700.46400000000006</v>
      </c>
      <c r="Y701">
        <v>1277.6220000000001</v>
      </c>
      <c r="Z701">
        <v>141.00800000000001</v>
      </c>
    </row>
    <row r="702" spans="1:26" x14ac:dyDescent="0.25">
      <c r="A702">
        <v>697</v>
      </c>
      <c r="B702">
        <v>697</v>
      </c>
      <c r="C702">
        <v>1973.3009999999999</v>
      </c>
      <c r="D702">
        <v>2105.232</v>
      </c>
      <c r="E702">
        <v>-14.849</v>
      </c>
      <c r="F702">
        <v>-78.197000000000003</v>
      </c>
      <c r="G702">
        <v>112.46899999999999</v>
      </c>
      <c r="H702">
        <v>-2844.5540000000001</v>
      </c>
      <c r="I702">
        <v>-22.071999999999999</v>
      </c>
      <c r="J702">
        <v>2492.5680000000002</v>
      </c>
      <c r="K702">
        <v>16.808</v>
      </c>
      <c r="L702">
        <v>-63.421999999999997</v>
      </c>
      <c r="M702">
        <v>873.98</v>
      </c>
      <c r="N702">
        <v>8.6120000000000001</v>
      </c>
      <c r="O702">
        <v>-1.472</v>
      </c>
      <c r="P702">
        <v>-1.93</v>
      </c>
      <c r="Q702">
        <v>-1.012</v>
      </c>
      <c r="R702">
        <v>-4.3999999999999997E-2</v>
      </c>
      <c r="S702">
        <v>0.373</v>
      </c>
      <c r="T702">
        <v>0.58199999999999996</v>
      </c>
      <c r="U702">
        <v>0.46300000000000002</v>
      </c>
      <c r="V702">
        <v>0.25600000000000001</v>
      </c>
      <c r="W702">
        <v>1756.501</v>
      </c>
      <c r="X702">
        <v>701.38</v>
      </c>
      <c r="Y702">
        <v>1271.518</v>
      </c>
      <c r="Z702">
        <v>140.398</v>
      </c>
    </row>
    <row r="703" spans="1:26" x14ac:dyDescent="0.25">
      <c r="A703">
        <v>698</v>
      </c>
      <c r="B703">
        <v>698</v>
      </c>
      <c r="C703">
        <v>1970.8979999999999</v>
      </c>
      <c r="D703">
        <v>2103.788</v>
      </c>
      <c r="E703">
        <v>-14.849</v>
      </c>
      <c r="F703">
        <v>-78.197000000000003</v>
      </c>
      <c r="G703">
        <v>112.46899999999999</v>
      </c>
      <c r="H703">
        <v>-2755.085</v>
      </c>
      <c r="I703">
        <v>-21.111999999999998</v>
      </c>
      <c r="J703">
        <v>2490.1840000000002</v>
      </c>
      <c r="K703">
        <v>16.327000000000002</v>
      </c>
      <c r="L703">
        <v>-63.421999999999997</v>
      </c>
      <c r="M703">
        <v>868.26199999999994</v>
      </c>
      <c r="N703">
        <v>7.6550000000000002</v>
      </c>
      <c r="O703">
        <v>-1.4630000000000001</v>
      </c>
      <c r="P703">
        <v>-1.93</v>
      </c>
      <c r="Q703">
        <v>-1.0169999999999999</v>
      </c>
      <c r="R703">
        <v>-4.9000000000000002E-2</v>
      </c>
      <c r="S703">
        <v>0.36799999999999999</v>
      </c>
      <c r="T703">
        <v>0.58699999999999997</v>
      </c>
      <c r="U703">
        <v>0.46300000000000002</v>
      </c>
      <c r="V703">
        <v>0.248</v>
      </c>
      <c r="W703">
        <v>1754.059</v>
      </c>
      <c r="X703">
        <v>701.07399999999996</v>
      </c>
      <c r="Y703">
        <v>1271.212</v>
      </c>
      <c r="Z703">
        <v>141.00800000000001</v>
      </c>
    </row>
    <row r="704" spans="1:26" x14ac:dyDescent="0.25">
      <c r="A704">
        <v>699</v>
      </c>
      <c r="B704">
        <v>699</v>
      </c>
      <c r="C704">
        <v>1968.0150000000001</v>
      </c>
      <c r="D704">
        <v>2100.4189999999999</v>
      </c>
      <c r="E704">
        <v>-14.37</v>
      </c>
      <c r="F704">
        <v>-78.677000000000007</v>
      </c>
      <c r="G704">
        <v>112.46899999999999</v>
      </c>
      <c r="H704">
        <v>-2816.652</v>
      </c>
      <c r="I704">
        <v>-21.591999999999999</v>
      </c>
      <c r="J704">
        <v>2487.3240000000001</v>
      </c>
      <c r="K704">
        <v>15.367000000000001</v>
      </c>
      <c r="L704">
        <v>-63.902999999999999</v>
      </c>
      <c r="M704">
        <v>860.16300000000001</v>
      </c>
      <c r="N704">
        <v>5.742</v>
      </c>
      <c r="O704">
        <v>-1.4670000000000001</v>
      </c>
      <c r="P704">
        <v>-1.925</v>
      </c>
      <c r="Q704">
        <v>-1.0169999999999999</v>
      </c>
      <c r="R704">
        <v>-5.3999999999999999E-2</v>
      </c>
      <c r="S704">
        <v>0.373</v>
      </c>
      <c r="T704">
        <v>0.57599999999999996</v>
      </c>
      <c r="U704">
        <v>0.46</v>
      </c>
      <c r="V704">
        <v>0.25600000000000001</v>
      </c>
      <c r="W704">
        <v>1754.059</v>
      </c>
      <c r="X704">
        <v>700.46400000000006</v>
      </c>
      <c r="Y704">
        <v>1271.212</v>
      </c>
      <c r="Z704">
        <v>140.703</v>
      </c>
    </row>
    <row r="705" spans="1:26" x14ac:dyDescent="0.25">
      <c r="A705">
        <v>700</v>
      </c>
      <c r="B705">
        <v>700</v>
      </c>
      <c r="C705">
        <v>1967.0540000000001</v>
      </c>
      <c r="D705">
        <v>2098.9749999999999</v>
      </c>
      <c r="E705">
        <v>-13.891</v>
      </c>
      <c r="F705">
        <v>-77.238</v>
      </c>
      <c r="G705">
        <v>112.46899999999999</v>
      </c>
      <c r="H705">
        <v>-2505.1909999999998</v>
      </c>
      <c r="I705">
        <v>-21.111999999999998</v>
      </c>
      <c r="J705">
        <v>2490.6610000000001</v>
      </c>
      <c r="K705">
        <v>16.327000000000002</v>
      </c>
      <c r="L705">
        <v>-62.942</v>
      </c>
      <c r="M705">
        <v>863.49800000000005</v>
      </c>
      <c r="N705">
        <v>7.1769999999999996</v>
      </c>
      <c r="O705">
        <v>-1.4670000000000001</v>
      </c>
      <c r="P705">
        <v>-1.9339999999999999</v>
      </c>
      <c r="Q705">
        <v>-1.012</v>
      </c>
      <c r="R705">
        <v>-4.9000000000000002E-2</v>
      </c>
      <c r="S705">
        <v>0.373</v>
      </c>
      <c r="T705">
        <v>0.57599999999999996</v>
      </c>
      <c r="U705">
        <v>0.46300000000000002</v>
      </c>
      <c r="V705">
        <v>0.25600000000000001</v>
      </c>
      <c r="W705">
        <v>1744.903</v>
      </c>
      <c r="X705">
        <v>696.80100000000004</v>
      </c>
      <c r="Y705">
        <v>1271.212</v>
      </c>
      <c r="Z705">
        <v>140.398</v>
      </c>
    </row>
    <row r="706" spans="1:26" x14ac:dyDescent="0.25">
      <c r="A706">
        <v>701</v>
      </c>
      <c r="B706">
        <v>701</v>
      </c>
      <c r="C706">
        <v>1964.171</v>
      </c>
      <c r="D706">
        <v>2096.5680000000002</v>
      </c>
      <c r="E706">
        <v>-14.37</v>
      </c>
      <c r="F706">
        <v>-77.718000000000004</v>
      </c>
      <c r="G706">
        <v>111.992</v>
      </c>
      <c r="H706">
        <v>14463.103999999999</v>
      </c>
      <c r="I706">
        <v>-21.111999999999998</v>
      </c>
      <c r="J706">
        <v>2491.6149999999998</v>
      </c>
      <c r="K706">
        <v>16.808</v>
      </c>
      <c r="L706">
        <v>-63.902999999999999</v>
      </c>
      <c r="M706">
        <v>865.404</v>
      </c>
      <c r="N706">
        <v>7.1769999999999996</v>
      </c>
      <c r="O706">
        <v>-1.4670000000000001</v>
      </c>
      <c r="P706">
        <v>-1.925</v>
      </c>
      <c r="Q706">
        <v>-1.012</v>
      </c>
      <c r="R706">
        <v>-5.3999999999999999E-2</v>
      </c>
      <c r="S706">
        <v>0.373</v>
      </c>
      <c r="T706">
        <v>0.57599999999999996</v>
      </c>
      <c r="U706">
        <v>0.46</v>
      </c>
      <c r="V706">
        <v>0.25600000000000001</v>
      </c>
      <c r="W706">
        <v>1744.2929999999999</v>
      </c>
      <c r="X706">
        <v>691.00199999999995</v>
      </c>
      <c r="Y706">
        <v>1262.972</v>
      </c>
      <c r="Z706">
        <v>140.703</v>
      </c>
    </row>
    <row r="707" spans="1:26" x14ac:dyDescent="0.25">
      <c r="A707">
        <v>702</v>
      </c>
      <c r="B707">
        <v>702</v>
      </c>
      <c r="C707">
        <v>1962.25</v>
      </c>
      <c r="D707">
        <v>2094.643</v>
      </c>
      <c r="E707">
        <v>-13.891</v>
      </c>
      <c r="F707">
        <v>-77.718000000000004</v>
      </c>
      <c r="G707">
        <v>112.94499999999999</v>
      </c>
      <c r="H707">
        <v>-2237.4299999999998</v>
      </c>
      <c r="I707">
        <v>-20.632000000000001</v>
      </c>
      <c r="J707">
        <v>2489.7080000000001</v>
      </c>
      <c r="K707">
        <v>15.847</v>
      </c>
      <c r="L707">
        <v>-63.421999999999997</v>
      </c>
      <c r="M707">
        <v>861.11599999999999</v>
      </c>
      <c r="N707">
        <v>6.6989999999999998</v>
      </c>
      <c r="O707">
        <v>-1.4630000000000001</v>
      </c>
      <c r="P707">
        <v>-1.93</v>
      </c>
      <c r="Q707">
        <v>-1.0069999999999999</v>
      </c>
      <c r="R707">
        <v>-5.8999999999999997E-2</v>
      </c>
      <c r="S707">
        <v>0.36799999999999999</v>
      </c>
      <c r="T707">
        <v>0.58199999999999996</v>
      </c>
      <c r="U707">
        <v>0.46300000000000002</v>
      </c>
      <c r="V707">
        <v>0.25600000000000001</v>
      </c>
      <c r="W707">
        <v>1744.2929999999999</v>
      </c>
      <c r="X707">
        <v>690.697</v>
      </c>
      <c r="Y707">
        <v>1260.835</v>
      </c>
      <c r="Z707">
        <v>141.00800000000001</v>
      </c>
    </row>
    <row r="708" spans="1:26" x14ac:dyDescent="0.25">
      <c r="A708">
        <v>703</v>
      </c>
      <c r="B708">
        <v>703</v>
      </c>
      <c r="C708">
        <v>1961.289</v>
      </c>
      <c r="D708">
        <v>2092.2359999999999</v>
      </c>
      <c r="E708">
        <v>-13.412000000000001</v>
      </c>
      <c r="F708">
        <v>-76.757999999999996</v>
      </c>
      <c r="G708">
        <v>113.422</v>
      </c>
      <c r="H708">
        <v>-2642.1170000000002</v>
      </c>
      <c r="I708">
        <v>-21.591999999999999</v>
      </c>
      <c r="J708">
        <v>2492.5680000000002</v>
      </c>
      <c r="K708">
        <v>16.327000000000002</v>
      </c>
      <c r="L708">
        <v>-62.942</v>
      </c>
      <c r="M708">
        <v>865.88</v>
      </c>
      <c r="N708">
        <v>7.6550000000000002</v>
      </c>
      <c r="O708">
        <v>-1.4630000000000001</v>
      </c>
      <c r="P708">
        <v>-1.915</v>
      </c>
      <c r="Q708">
        <v>-1.012</v>
      </c>
      <c r="R708">
        <v>-5.3999999999999999E-2</v>
      </c>
      <c r="S708">
        <v>0.38300000000000001</v>
      </c>
      <c r="T708">
        <v>0.58199999999999996</v>
      </c>
      <c r="U708">
        <v>0.45700000000000002</v>
      </c>
      <c r="V708">
        <v>0.25600000000000001</v>
      </c>
      <c r="W708">
        <v>1744.598</v>
      </c>
      <c r="X708">
        <v>691.00199999999995</v>
      </c>
      <c r="Y708">
        <v>1260.835</v>
      </c>
      <c r="Z708">
        <v>140.703</v>
      </c>
    </row>
    <row r="709" spans="1:26" x14ac:dyDescent="0.25">
      <c r="A709">
        <v>704</v>
      </c>
      <c r="B709">
        <v>704</v>
      </c>
      <c r="C709">
        <v>1959.367</v>
      </c>
      <c r="D709">
        <v>2090.3110000000001</v>
      </c>
      <c r="E709">
        <v>-12.933</v>
      </c>
      <c r="F709">
        <v>-77.238</v>
      </c>
      <c r="G709">
        <v>112.46899999999999</v>
      </c>
      <c r="H709">
        <v>-1256.441</v>
      </c>
      <c r="I709">
        <v>-21.591999999999999</v>
      </c>
      <c r="J709">
        <v>2493.0450000000001</v>
      </c>
      <c r="K709">
        <v>16.327000000000002</v>
      </c>
      <c r="L709">
        <v>-62.942</v>
      </c>
      <c r="M709">
        <v>865.88</v>
      </c>
      <c r="N709">
        <v>8.1340000000000003</v>
      </c>
      <c r="O709">
        <v>-1.4670000000000001</v>
      </c>
      <c r="P709">
        <v>-1.925</v>
      </c>
      <c r="Q709">
        <v>-1.0029999999999999</v>
      </c>
      <c r="R709">
        <v>-5.3999999999999999E-2</v>
      </c>
      <c r="S709">
        <v>0.378</v>
      </c>
      <c r="T709">
        <v>0.57599999999999996</v>
      </c>
      <c r="U709">
        <v>0.46</v>
      </c>
      <c r="V709">
        <v>0.25600000000000001</v>
      </c>
      <c r="W709">
        <v>1735.136</v>
      </c>
      <c r="X709">
        <v>690.39200000000005</v>
      </c>
      <c r="Y709">
        <v>1260.835</v>
      </c>
      <c r="Z709">
        <v>140.398</v>
      </c>
    </row>
    <row r="710" spans="1:26" x14ac:dyDescent="0.25">
      <c r="A710">
        <v>705</v>
      </c>
      <c r="B710">
        <v>705</v>
      </c>
      <c r="C710">
        <v>1956.9639999999999</v>
      </c>
      <c r="D710">
        <v>2087.904</v>
      </c>
      <c r="E710">
        <v>-12.454000000000001</v>
      </c>
      <c r="F710">
        <v>-76.278999999999996</v>
      </c>
      <c r="G710">
        <v>112.46899999999999</v>
      </c>
      <c r="H710">
        <v>-2204.6149999999998</v>
      </c>
      <c r="I710">
        <v>-21.111999999999998</v>
      </c>
      <c r="J710">
        <v>2488.277</v>
      </c>
      <c r="K710">
        <v>16.327000000000002</v>
      </c>
      <c r="L710">
        <v>-63.421999999999997</v>
      </c>
      <c r="M710">
        <v>862.06899999999996</v>
      </c>
      <c r="N710">
        <v>7.6550000000000002</v>
      </c>
      <c r="O710">
        <v>-1.4670000000000001</v>
      </c>
      <c r="P710">
        <v>-1.915</v>
      </c>
      <c r="Q710">
        <v>-1.0029999999999999</v>
      </c>
      <c r="R710">
        <v>-4.9000000000000002E-2</v>
      </c>
      <c r="S710">
        <v>0.373</v>
      </c>
      <c r="T710">
        <v>0.57599999999999996</v>
      </c>
      <c r="U710">
        <v>0.45700000000000002</v>
      </c>
      <c r="V710">
        <v>0.25900000000000001</v>
      </c>
      <c r="W710">
        <v>1734.22</v>
      </c>
      <c r="X710">
        <v>691.00199999999995</v>
      </c>
      <c r="Y710">
        <v>1261.1400000000001</v>
      </c>
      <c r="Z710">
        <v>141.00800000000001</v>
      </c>
    </row>
    <row r="711" spans="1:26" x14ac:dyDescent="0.25">
      <c r="A711">
        <v>706</v>
      </c>
      <c r="B711">
        <v>706</v>
      </c>
      <c r="C711">
        <v>1954.5619999999999</v>
      </c>
      <c r="D711">
        <v>2085.0169999999998</v>
      </c>
      <c r="E711">
        <v>-12.933</v>
      </c>
      <c r="F711">
        <v>-76.757999999999996</v>
      </c>
      <c r="G711">
        <v>112.94499999999999</v>
      </c>
      <c r="H711">
        <v>-556.10199999999998</v>
      </c>
      <c r="I711">
        <v>-21.111999999999998</v>
      </c>
      <c r="J711">
        <v>2489.7080000000001</v>
      </c>
      <c r="K711">
        <v>15.847</v>
      </c>
      <c r="L711">
        <v>-62.942</v>
      </c>
      <c r="M711">
        <v>861.59199999999998</v>
      </c>
      <c r="N711">
        <v>6.6989999999999998</v>
      </c>
      <c r="O711">
        <v>-1.4630000000000001</v>
      </c>
      <c r="P711">
        <v>-1.915</v>
      </c>
      <c r="Q711">
        <v>-1.0029999999999999</v>
      </c>
      <c r="R711">
        <v>-5.3999999999999999E-2</v>
      </c>
      <c r="S711">
        <v>0.378</v>
      </c>
      <c r="T711">
        <v>0.57099999999999995</v>
      </c>
      <c r="U711">
        <v>0.46</v>
      </c>
      <c r="V711">
        <v>0.252</v>
      </c>
      <c r="W711">
        <v>1734.22</v>
      </c>
      <c r="X711">
        <v>690.697</v>
      </c>
      <c r="Y711">
        <v>1258.6990000000001</v>
      </c>
      <c r="Z711">
        <v>140.703</v>
      </c>
    </row>
    <row r="712" spans="1:26" x14ac:dyDescent="0.25">
      <c r="A712">
        <v>707</v>
      </c>
      <c r="B712">
        <v>707</v>
      </c>
      <c r="C712">
        <v>1957.4449999999999</v>
      </c>
      <c r="D712">
        <v>2086.942</v>
      </c>
      <c r="E712">
        <v>-12.933</v>
      </c>
      <c r="F712">
        <v>-76.757999999999996</v>
      </c>
      <c r="G712">
        <v>111.515</v>
      </c>
      <c r="I712">
        <v>-20.152999999999999</v>
      </c>
      <c r="J712">
        <v>2491.1379999999999</v>
      </c>
      <c r="K712">
        <v>16.327000000000002</v>
      </c>
      <c r="L712">
        <v>-63.421999999999997</v>
      </c>
      <c r="M712">
        <v>863.49800000000005</v>
      </c>
      <c r="N712">
        <v>7.6550000000000002</v>
      </c>
      <c r="O712">
        <v>-1.4630000000000001</v>
      </c>
      <c r="P712">
        <v>-1.92</v>
      </c>
      <c r="Q712">
        <v>-1.0069999999999999</v>
      </c>
      <c r="R712">
        <v>-5.3999999999999999E-2</v>
      </c>
      <c r="S712">
        <v>0.378</v>
      </c>
      <c r="T712">
        <v>0.57599999999999996</v>
      </c>
      <c r="U712">
        <v>0.45300000000000001</v>
      </c>
      <c r="V712">
        <v>0.252</v>
      </c>
      <c r="W712">
        <v>1725.0640000000001</v>
      </c>
      <c r="X712">
        <v>690.697</v>
      </c>
      <c r="Y712">
        <v>1251.6790000000001</v>
      </c>
      <c r="Z712">
        <v>141.00800000000001</v>
      </c>
    </row>
    <row r="713" spans="1:26" x14ac:dyDescent="0.25">
      <c r="A713">
        <v>708</v>
      </c>
      <c r="B713">
        <v>708</v>
      </c>
      <c r="C713">
        <v>2016.546</v>
      </c>
      <c r="D713">
        <v>2158.1799999999998</v>
      </c>
      <c r="E713">
        <v>-25.864999999999998</v>
      </c>
      <c r="F713">
        <v>-88.751000000000005</v>
      </c>
      <c r="G713">
        <v>115.328</v>
      </c>
      <c r="H713">
        <v>-2157.605</v>
      </c>
      <c r="I713">
        <v>-23.030999999999999</v>
      </c>
      <c r="J713">
        <v>2492.0909999999999</v>
      </c>
      <c r="K713">
        <v>17.768000000000001</v>
      </c>
      <c r="L713">
        <v>-65.343999999999994</v>
      </c>
      <c r="M713">
        <v>874.93200000000002</v>
      </c>
      <c r="N713">
        <v>5.2629999999999999</v>
      </c>
      <c r="O713">
        <v>-1.458</v>
      </c>
      <c r="P713">
        <v>-1.925</v>
      </c>
      <c r="Q713">
        <v>-1.012</v>
      </c>
      <c r="R713">
        <v>-4.9000000000000002E-2</v>
      </c>
      <c r="S713">
        <v>0.378</v>
      </c>
      <c r="T713">
        <v>0.57599999999999996</v>
      </c>
      <c r="U713">
        <v>0.47</v>
      </c>
      <c r="V713">
        <v>0.25600000000000001</v>
      </c>
      <c r="W713">
        <v>1769.32</v>
      </c>
      <c r="X713">
        <v>690.697</v>
      </c>
      <c r="Y713">
        <v>1257.173</v>
      </c>
      <c r="Z713">
        <v>140.703</v>
      </c>
    </row>
    <row r="714" spans="1:26" x14ac:dyDescent="0.25">
      <c r="A714">
        <v>709</v>
      </c>
      <c r="B714">
        <v>709</v>
      </c>
      <c r="C714">
        <v>2061.2359999999999</v>
      </c>
      <c r="D714">
        <v>2213.06</v>
      </c>
      <c r="E714">
        <v>-32.57</v>
      </c>
      <c r="F714">
        <v>-95.465999999999994</v>
      </c>
      <c r="G714">
        <v>116.282</v>
      </c>
      <c r="H714">
        <v>-2750.6550000000002</v>
      </c>
      <c r="I714">
        <v>-24.471</v>
      </c>
      <c r="J714">
        <v>2486.37</v>
      </c>
      <c r="K714">
        <v>19.209</v>
      </c>
      <c r="L714">
        <v>-68.227000000000004</v>
      </c>
      <c r="M714">
        <v>868.73900000000003</v>
      </c>
      <c r="N714">
        <v>1.9139999999999999</v>
      </c>
      <c r="O714">
        <v>-1.4670000000000001</v>
      </c>
      <c r="P714">
        <v>-1.9530000000000001</v>
      </c>
      <c r="Q714">
        <v>-1.0169999999999999</v>
      </c>
      <c r="R714">
        <v>-5.8999999999999997E-2</v>
      </c>
      <c r="S714">
        <v>0.36799999999999999</v>
      </c>
      <c r="T714">
        <v>0.59299999999999997</v>
      </c>
      <c r="U714">
        <v>0.48099999999999998</v>
      </c>
      <c r="V714">
        <v>0.252</v>
      </c>
      <c r="W714">
        <v>1894.7629999999999</v>
      </c>
      <c r="X714">
        <v>721.524</v>
      </c>
      <c r="Y714">
        <v>1306.3119999999999</v>
      </c>
      <c r="Z714">
        <v>154.74299999999999</v>
      </c>
    </row>
    <row r="715" spans="1:26" x14ac:dyDescent="0.25">
      <c r="A715">
        <v>710</v>
      </c>
      <c r="B715">
        <v>710</v>
      </c>
      <c r="C715">
        <v>2062.1979999999999</v>
      </c>
      <c r="D715">
        <v>2213.06</v>
      </c>
      <c r="E715">
        <v>-31.613</v>
      </c>
      <c r="F715">
        <v>-94.986999999999995</v>
      </c>
      <c r="G715">
        <v>116.758</v>
      </c>
      <c r="H715">
        <v>-2070.2260000000001</v>
      </c>
      <c r="I715">
        <v>-24.951000000000001</v>
      </c>
      <c r="J715">
        <v>2487.3240000000001</v>
      </c>
      <c r="K715">
        <v>19.209</v>
      </c>
      <c r="L715">
        <v>-67.745999999999995</v>
      </c>
      <c r="M715">
        <v>868.26199999999994</v>
      </c>
      <c r="N715">
        <v>1.9139999999999999</v>
      </c>
      <c r="O715">
        <v>-1.4670000000000001</v>
      </c>
      <c r="P715">
        <v>-1.9530000000000001</v>
      </c>
      <c r="Q715">
        <v>-1.012</v>
      </c>
      <c r="R715">
        <v>-5.3999999999999999E-2</v>
      </c>
      <c r="S715">
        <v>0.378</v>
      </c>
      <c r="T715">
        <v>0.60399999999999998</v>
      </c>
      <c r="U715">
        <v>0.48399999999999999</v>
      </c>
      <c r="V715">
        <v>0.25900000000000001</v>
      </c>
      <c r="W715">
        <v>1942.9860000000001</v>
      </c>
      <c r="X715">
        <v>770.05200000000002</v>
      </c>
      <c r="Y715">
        <v>1390.856</v>
      </c>
      <c r="Z715">
        <v>160.23699999999999</v>
      </c>
    </row>
    <row r="716" spans="1:26" x14ac:dyDescent="0.25">
      <c r="A716">
        <v>711</v>
      </c>
      <c r="B716">
        <v>711</v>
      </c>
      <c r="C716">
        <v>2080.46</v>
      </c>
      <c r="D716">
        <v>2237.1320000000001</v>
      </c>
      <c r="E716">
        <v>-34.965000000000003</v>
      </c>
      <c r="F716">
        <v>-98.823999999999998</v>
      </c>
      <c r="G716">
        <v>117.235</v>
      </c>
      <c r="H716">
        <v>-2035.181</v>
      </c>
      <c r="I716">
        <v>-25.431000000000001</v>
      </c>
      <c r="J716">
        <v>2484.94</v>
      </c>
      <c r="K716">
        <v>20.169</v>
      </c>
      <c r="L716">
        <v>-68.227000000000004</v>
      </c>
      <c r="M716">
        <v>869.69200000000001</v>
      </c>
      <c r="N716">
        <v>0.95699999999999996</v>
      </c>
      <c r="O716">
        <v>-1.4630000000000001</v>
      </c>
      <c r="P716">
        <v>-1.9630000000000001</v>
      </c>
      <c r="Q716">
        <v>-1.0069999999999999</v>
      </c>
      <c r="R716">
        <v>-5.3999999999999999E-2</v>
      </c>
      <c r="S716">
        <v>0.373</v>
      </c>
      <c r="T716">
        <v>0.59799999999999998</v>
      </c>
      <c r="U716">
        <v>0.48399999999999999</v>
      </c>
      <c r="V716">
        <v>0.25900000000000001</v>
      </c>
      <c r="W716">
        <v>1944.5119999999999</v>
      </c>
      <c r="X716">
        <v>770.66300000000001</v>
      </c>
      <c r="Y716">
        <v>1400.9280000000001</v>
      </c>
      <c r="Z716">
        <v>160.84700000000001</v>
      </c>
    </row>
    <row r="717" spans="1:26" x14ac:dyDescent="0.25">
      <c r="A717">
        <v>712</v>
      </c>
      <c r="B717">
        <v>712</v>
      </c>
      <c r="C717">
        <v>2147.7460000000001</v>
      </c>
      <c r="D717">
        <v>2317.06</v>
      </c>
      <c r="E717">
        <v>-45.023000000000003</v>
      </c>
      <c r="F717">
        <v>-108.41800000000001</v>
      </c>
      <c r="G717">
        <v>118.66500000000001</v>
      </c>
      <c r="H717">
        <v>6101.4229999999998</v>
      </c>
      <c r="I717">
        <v>-26.87</v>
      </c>
      <c r="J717">
        <v>2477.788</v>
      </c>
      <c r="K717">
        <v>20.169</v>
      </c>
      <c r="L717">
        <v>-69.668000000000006</v>
      </c>
      <c r="M717">
        <v>860.16300000000001</v>
      </c>
      <c r="N717">
        <v>-4.7850000000000001</v>
      </c>
      <c r="O717">
        <v>-1.4770000000000001</v>
      </c>
      <c r="P717">
        <v>-1.9910000000000001</v>
      </c>
      <c r="Q717">
        <v>-1.0169999999999999</v>
      </c>
      <c r="R717">
        <v>-5.3999999999999999E-2</v>
      </c>
      <c r="S717">
        <v>0.373</v>
      </c>
      <c r="T717">
        <v>0.625</v>
      </c>
      <c r="U717">
        <v>0.502</v>
      </c>
      <c r="V717">
        <v>0.25900000000000001</v>
      </c>
      <c r="W717">
        <v>2003.1130000000001</v>
      </c>
      <c r="X717">
        <v>785.00800000000004</v>
      </c>
      <c r="Y717">
        <v>1417.104</v>
      </c>
      <c r="Z717">
        <v>166.952</v>
      </c>
    </row>
    <row r="718" spans="1:26" x14ac:dyDescent="0.25">
      <c r="A718">
        <v>713</v>
      </c>
      <c r="B718">
        <v>713</v>
      </c>
      <c r="C718">
        <v>2238.116</v>
      </c>
      <c r="D718">
        <v>2416.7460000000001</v>
      </c>
      <c r="E718">
        <v>-51.25</v>
      </c>
      <c r="F718">
        <v>-117.53100000000001</v>
      </c>
      <c r="G718">
        <v>120.095</v>
      </c>
      <c r="H718">
        <v>4788.1459999999997</v>
      </c>
      <c r="I718">
        <v>-28.789000000000001</v>
      </c>
      <c r="J718">
        <v>2473.9740000000002</v>
      </c>
      <c r="K718">
        <v>21.61</v>
      </c>
      <c r="L718">
        <v>-72.069999999999993</v>
      </c>
      <c r="M718">
        <v>859.68700000000001</v>
      </c>
      <c r="N718">
        <v>-10.526</v>
      </c>
      <c r="O718">
        <v>-1.4970000000000001</v>
      </c>
      <c r="P718">
        <v>-2.02</v>
      </c>
      <c r="Q718">
        <v>-1.0409999999999999</v>
      </c>
      <c r="R718">
        <v>-5.8999999999999997E-2</v>
      </c>
      <c r="S718">
        <v>0.373</v>
      </c>
      <c r="T718">
        <v>0.63600000000000001</v>
      </c>
      <c r="U718">
        <v>0.52300000000000002</v>
      </c>
      <c r="V718">
        <v>0.26300000000000001</v>
      </c>
      <c r="W718">
        <v>2114.2109999999998</v>
      </c>
      <c r="X718">
        <v>827.43299999999999</v>
      </c>
      <c r="Y718">
        <v>1469.9059999999999</v>
      </c>
      <c r="Z718">
        <v>174.58199999999999</v>
      </c>
    </row>
    <row r="719" spans="1:26" x14ac:dyDescent="0.25">
      <c r="A719">
        <v>714</v>
      </c>
      <c r="B719">
        <v>714</v>
      </c>
      <c r="C719">
        <v>2315.04</v>
      </c>
      <c r="D719">
        <v>2498.1469999999999</v>
      </c>
      <c r="E719">
        <v>-54.122999999999998</v>
      </c>
      <c r="F719">
        <v>-123.28700000000001</v>
      </c>
      <c r="G719">
        <v>120.571</v>
      </c>
      <c r="H719">
        <v>3121.3719999999998</v>
      </c>
      <c r="I719">
        <v>-31.187999999999999</v>
      </c>
      <c r="J719">
        <v>2473.0210000000002</v>
      </c>
      <c r="K719">
        <v>23.050999999999998</v>
      </c>
      <c r="L719">
        <v>-73.992000000000004</v>
      </c>
      <c r="M719">
        <v>868.26199999999994</v>
      </c>
      <c r="N719">
        <v>-13.397</v>
      </c>
      <c r="O719">
        <v>-1.5209999999999999</v>
      </c>
      <c r="P719">
        <v>-2.0529999999999999</v>
      </c>
      <c r="Q719">
        <v>-1.0640000000000001</v>
      </c>
      <c r="R719">
        <v>-5.8999999999999997E-2</v>
      </c>
      <c r="S719">
        <v>0.38800000000000001</v>
      </c>
      <c r="T719">
        <v>0.65800000000000003</v>
      </c>
      <c r="U719">
        <v>0.53700000000000003</v>
      </c>
      <c r="V719">
        <v>0.26300000000000001</v>
      </c>
      <c r="W719">
        <v>2213.71</v>
      </c>
      <c r="X719">
        <v>886.94899999999996</v>
      </c>
      <c r="Y719">
        <v>1583.4449999999999</v>
      </c>
      <c r="Z719">
        <v>183.43299999999999</v>
      </c>
    </row>
    <row r="720" spans="1:26" x14ac:dyDescent="0.25">
      <c r="A720">
        <v>715</v>
      </c>
      <c r="B720">
        <v>715</v>
      </c>
      <c r="C720">
        <v>2376.587</v>
      </c>
      <c r="D720">
        <v>2563.181</v>
      </c>
      <c r="E720">
        <v>-56.518000000000001</v>
      </c>
      <c r="F720">
        <v>-128.084</v>
      </c>
      <c r="G720">
        <v>122.001</v>
      </c>
      <c r="H720">
        <v>2747.1239999999998</v>
      </c>
      <c r="I720">
        <v>-31.187999999999999</v>
      </c>
      <c r="J720">
        <v>2473.9740000000002</v>
      </c>
      <c r="K720">
        <v>22.57</v>
      </c>
      <c r="L720">
        <v>-74.953000000000003</v>
      </c>
      <c r="M720">
        <v>887.79700000000003</v>
      </c>
      <c r="N720">
        <v>-12.44</v>
      </c>
      <c r="O720">
        <v>-1.5409999999999999</v>
      </c>
      <c r="P720">
        <v>-2.0910000000000002</v>
      </c>
      <c r="Q720">
        <v>-1.0880000000000001</v>
      </c>
      <c r="R720">
        <v>-5.8999999999999997E-2</v>
      </c>
      <c r="S720">
        <v>0.38800000000000001</v>
      </c>
      <c r="T720">
        <v>0.66300000000000003</v>
      </c>
      <c r="U720">
        <v>0.55100000000000005</v>
      </c>
      <c r="V720">
        <v>0.26700000000000002</v>
      </c>
      <c r="W720">
        <v>2285.4349999999999</v>
      </c>
      <c r="X720">
        <v>915.94399999999996</v>
      </c>
      <c r="Y720">
        <v>1632.585</v>
      </c>
      <c r="Z720">
        <v>190.453</v>
      </c>
    </row>
    <row r="721" spans="1:26" x14ac:dyDescent="0.25">
      <c r="A721">
        <v>716</v>
      </c>
      <c r="B721">
        <v>716</v>
      </c>
      <c r="C721">
        <v>2411.692</v>
      </c>
      <c r="D721">
        <v>2591.6060000000002</v>
      </c>
      <c r="E721">
        <v>-55.081000000000003</v>
      </c>
      <c r="F721">
        <v>-130.00299999999999</v>
      </c>
      <c r="G721">
        <v>123.431</v>
      </c>
      <c r="H721">
        <v>4278.6589999999997</v>
      </c>
      <c r="I721">
        <v>-31.187999999999999</v>
      </c>
      <c r="J721">
        <v>2476.3580000000002</v>
      </c>
      <c r="K721">
        <v>23.050999999999998</v>
      </c>
      <c r="L721">
        <v>-76.394000000000005</v>
      </c>
      <c r="M721">
        <v>905.42600000000004</v>
      </c>
      <c r="N721">
        <v>-11.005000000000001</v>
      </c>
      <c r="O721">
        <v>-1.5649999999999999</v>
      </c>
      <c r="P721">
        <v>-2.1379999999999999</v>
      </c>
      <c r="Q721">
        <v>-1.107</v>
      </c>
      <c r="R721">
        <v>-5.8999999999999997E-2</v>
      </c>
      <c r="S721">
        <v>0.40699999999999997</v>
      </c>
      <c r="T721">
        <v>0.66300000000000003</v>
      </c>
      <c r="U721">
        <v>0.56499999999999995</v>
      </c>
      <c r="V721">
        <v>0.26700000000000002</v>
      </c>
      <c r="W721">
        <v>2337.9319999999998</v>
      </c>
      <c r="X721">
        <v>939.44600000000003</v>
      </c>
      <c r="Y721">
        <v>1675.62</v>
      </c>
      <c r="Z721">
        <v>199.91499999999999</v>
      </c>
    </row>
    <row r="722" spans="1:26" x14ac:dyDescent="0.25">
      <c r="A722">
        <v>717</v>
      </c>
      <c r="B722">
        <v>717</v>
      </c>
      <c r="C722">
        <v>2420.8290000000002</v>
      </c>
      <c r="D722">
        <v>2581.0059999999999</v>
      </c>
      <c r="E722">
        <v>-53.164999999999999</v>
      </c>
      <c r="F722">
        <v>-126.645</v>
      </c>
      <c r="G722">
        <v>122.95399999999999</v>
      </c>
      <c r="H722">
        <v>3987.5059999999999</v>
      </c>
      <c r="I722">
        <v>-30.707999999999998</v>
      </c>
      <c r="J722">
        <v>2477.3119999999999</v>
      </c>
      <c r="K722">
        <v>22.57</v>
      </c>
      <c r="L722">
        <v>-77.834999999999994</v>
      </c>
      <c r="M722">
        <v>914.47900000000004</v>
      </c>
      <c r="N722">
        <v>-11.005000000000001</v>
      </c>
      <c r="O722">
        <v>-1.589</v>
      </c>
      <c r="P722">
        <v>-2.157</v>
      </c>
      <c r="Q722">
        <v>-1.131</v>
      </c>
      <c r="R722">
        <v>-5.8999999999999997E-2</v>
      </c>
      <c r="S722">
        <v>0.40699999999999997</v>
      </c>
      <c r="T722">
        <v>0.68</v>
      </c>
      <c r="U722">
        <v>0.57799999999999996</v>
      </c>
      <c r="V722">
        <v>0.27400000000000002</v>
      </c>
      <c r="W722">
        <v>2360.212</v>
      </c>
      <c r="X722">
        <v>945.85500000000002</v>
      </c>
      <c r="Y722">
        <v>1691.796</v>
      </c>
      <c r="Z722">
        <v>200.52500000000001</v>
      </c>
    </row>
    <row r="723" spans="1:26" x14ac:dyDescent="0.25">
      <c r="A723">
        <v>718</v>
      </c>
      <c r="B723">
        <v>718</v>
      </c>
      <c r="C723">
        <v>2259.2689999999998</v>
      </c>
      <c r="D723">
        <v>2358.473</v>
      </c>
      <c r="E723">
        <v>-22.991</v>
      </c>
      <c r="F723">
        <v>-98.343999999999994</v>
      </c>
      <c r="G723">
        <v>113.899</v>
      </c>
      <c r="H723">
        <v>4475.5550000000003</v>
      </c>
      <c r="I723">
        <v>-19.193000000000001</v>
      </c>
      <c r="J723">
        <v>2490.1840000000002</v>
      </c>
      <c r="K723">
        <v>13.446</v>
      </c>
      <c r="L723">
        <v>-83.12</v>
      </c>
      <c r="M723">
        <v>938.78</v>
      </c>
      <c r="N723">
        <v>-14.832000000000001</v>
      </c>
      <c r="O723">
        <v>-1.7010000000000001</v>
      </c>
      <c r="P723">
        <v>-2.323</v>
      </c>
      <c r="Q723">
        <v>-1.1970000000000001</v>
      </c>
      <c r="R723">
        <v>-6.8000000000000005E-2</v>
      </c>
      <c r="S723">
        <v>0.43099999999999999</v>
      </c>
      <c r="T723">
        <v>0.71199999999999997</v>
      </c>
      <c r="U723">
        <v>0.65200000000000002</v>
      </c>
      <c r="V723">
        <v>0.28899999999999998</v>
      </c>
      <c r="W723">
        <v>2267.4279999999999</v>
      </c>
      <c r="X723">
        <v>932.12099999999998</v>
      </c>
      <c r="Y723">
        <v>1677.451</v>
      </c>
      <c r="Z723">
        <v>208.76599999999999</v>
      </c>
    </row>
    <row r="724" spans="1:26" x14ac:dyDescent="0.25">
      <c r="A724">
        <v>719</v>
      </c>
      <c r="B724">
        <v>719</v>
      </c>
      <c r="C724">
        <v>2266.48</v>
      </c>
      <c r="D724">
        <v>2368.5859999999998</v>
      </c>
      <c r="E724">
        <v>-26.344000000000001</v>
      </c>
      <c r="F724">
        <v>-101.702</v>
      </c>
      <c r="G724">
        <v>115.328</v>
      </c>
      <c r="H724">
        <v>4417.5569999999998</v>
      </c>
      <c r="I724">
        <v>-19.672999999999998</v>
      </c>
      <c r="J724">
        <v>2490.1840000000002</v>
      </c>
      <c r="K724">
        <v>14.407</v>
      </c>
      <c r="L724">
        <v>-82.64</v>
      </c>
      <c r="M724">
        <v>945.92700000000002</v>
      </c>
      <c r="N724">
        <v>-15.311</v>
      </c>
      <c r="O724">
        <v>-1.7110000000000001</v>
      </c>
      <c r="P724">
        <v>-2.347</v>
      </c>
      <c r="Q724">
        <v>-1.202</v>
      </c>
      <c r="R724">
        <v>-6.4000000000000001E-2</v>
      </c>
      <c r="S724">
        <v>0.43099999999999999</v>
      </c>
      <c r="T724">
        <v>0.71799999999999997</v>
      </c>
      <c r="U724">
        <v>0.66200000000000003</v>
      </c>
      <c r="V724">
        <v>0.29199999999999998</v>
      </c>
      <c r="W724">
        <v>2130.9969999999998</v>
      </c>
      <c r="X724">
        <v>871.07799999999997</v>
      </c>
      <c r="Y724">
        <v>1612.7460000000001</v>
      </c>
      <c r="Z724">
        <v>210.292</v>
      </c>
    </row>
    <row r="725" spans="1:26" x14ac:dyDescent="0.25">
      <c r="A725">
        <v>720</v>
      </c>
      <c r="B725">
        <v>720</v>
      </c>
      <c r="C725">
        <v>2290.5189999999998</v>
      </c>
      <c r="D725">
        <v>2397.4810000000002</v>
      </c>
      <c r="E725">
        <v>-29.696999999999999</v>
      </c>
      <c r="F725">
        <v>-106.499</v>
      </c>
      <c r="G725">
        <v>115.80500000000001</v>
      </c>
      <c r="H725">
        <v>5021.7089999999998</v>
      </c>
      <c r="I725">
        <v>-20.632000000000001</v>
      </c>
      <c r="J725">
        <v>2488.277</v>
      </c>
      <c r="K725">
        <v>15.367000000000001</v>
      </c>
      <c r="L725">
        <v>-83.600999999999999</v>
      </c>
      <c r="M725">
        <v>954.50400000000002</v>
      </c>
      <c r="N725">
        <v>-16.268000000000001</v>
      </c>
      <c r="O725">
        <v>-1.736</v>
      </c>
      <c r="P725">
        <v>-2.3940000000000001</v>
      </c>
      <c r="Q725">
        <v>-1.226</v>
      </c>
      <c r="R725">
        <v>-6.4000000000000001E-2</v>
      </c>
      <c r="S725">
        <v>0.44600000000000001</v>
      </c>
      <c r="T725">
        <v>0.72899999999999998</v>
      </c>
      <c r="U725">
        <v>0.68300000000000005</v>
      </c>
      <c r="V725">
        <v>0.30299999999999999</v>
      </c>
      <c r="W725">
        <v>2163.96</v>
      </c>
      <c r="X725">
        <v>837.505</v>
      </c>
      <c r="Y725">
        <v>1612.7460000000001</v>
      </c>
      <c r="Z725">
        <v>217.006</v>
      </c>
    </row>
    <row r="726" spans="1:26" x14ac:dyDescent="0.25">
      <c r="A726">
        <v>721</v>
      </c>
      <c r="B726">
        <v>721</v>
      </c>
      <c r="C726">
        <v>2310.712</v>
      </c>
      <c r="D726">
        <v>2423.9699999999998</v>
      </c>
      <c r="E726">
        <v>-32.57</v>
      </c>
      <c r="F726">
        <v>-108.89700000000001</v>
      </c>
      <c r="G726">
        <v>116.282</v>
      </c>
      <c r="H726">
        <v>6391.1360000000004</v>
      </c>
      <c r="I726">
        <v>-20.632000000000001</v>
      </c>
      <c r="J726">
        <v>2488.7539999999999</v>
      </c>
      <c r="K726">
        <v>15.367000000000001</v>
      </c>
      <c r="L726">
        <v>-83.600999999999999</v>
      </c>
      <c r="M726">
        <v>963.55799999999999</v>
      </c>
      <c r="N726">
        <v>-16.745999999999999</v>
      </c>
      <c r="O726">
        <v>-1.7549999999999999</v>
      </c>
      <c r="P726">
        <v>-2.4649999999999999</v>
      </c>
      <c r="Q726">
        <v>-1.2549999999999999</v>
      </c>
      <c r="R726">
        <v>-6.4000000000000001E-2</v>
      </c>
      <c r="S726">
        <v>0.45600000000000002</v>
      </c>
      <c r="T726">
        <v>0.74</v>
      </c>
      <c r="U726">
        <v>0.7</v>
      </c>
      <c r="V726">
        <v>0.311</v>
      </c>
      <c r="W726">
        <v>2205.4690000000001</v>
      </c>
      <c r="X726">
        <v>844.524</v>
      </c>
      <c r="Y726">
        <v>1629.2270000000001</v>
      </c>
      <c r="Z726">
        <v>220.66900000000001</v>
      </c>
    </row>
    <row r="727" spans="1:26" x14ac:dyDescent="0.25">
      <c r="A727">
        <v>722</v>
      </c>
      <c r="B727">
        <v>722</v>
      </c>
      <c r="C727">
        <v>2314.5590000000002</v>
      </c>
      <c r="D727">
        <v>2430.2310000000002</v>
      </c>
      <c r="E727">
        <v>-31.613</v>
      </c>
      <c r="F727">
        <v>-108.89700000000001</v>
      </c>
      <c r="G727">
        <v>116.282</v>
      </c>
      <c r="H727">
        <v>11624.217000000001</v>
      </c>
      <c r="I727">
        <v>-20.632000000000001</v>
      </c>
      <c r="J727">
        <v>2489.2310000000002</v>
      </c>
      <c r="K727">
        <v>15.367000000000001</v>
      </c>
      <c r="L727">
        <v>-84.081000000000003</v>
      </c>
      <c r="M727">
        <v>968.8</v>
      </c>
      <c r="N727">
        <v>-16.745999999999999</v>
      </c>
      <c r="O727">
        <v>-1.7649999999999999</v>
      </c>
      <c r="P727">
        <v>-2.484</v>
      </c>
      <c r="Q727">
        <v>-1.274</v>
      </c>
      <c r="R727">
        <v>-6.8000000000000005E-2</v>
      </c>
      <c r="S727">
        <v>0.47</v>
      </c>
      <c r="T727">
        <v>0.745</v>
      </c>
      <c r="U727">
        <v>0.71099999999999997</v>
      </c>
      <c r="V727">
        <v>0.314</v>
      </c>
      <c r="W727">
        <v>2232.9389999999999</v>
      </c>
      <c r="X727">
        <v>858.25900000000001</v>
      </c>
      <c r="Y727">
        <v>1674.3989999999999</v>
      </c>
      <c r="Z727">
        <v>220.364</v>
      </c>
    </row>
    <row r="728" spans="1:26" x14ac:dyDescent="0.25">
      <c r="A728">
        <v>723</v>
      </c>
      <c r="B728">
        <v>723</v>
      </c>
      <c r="C728">
        <v>2311.1930000000002</v>
      </c>
      <c r="D728">
        <v>2426.3780000000002</v>
      </c>
      <c r="E728">
        <v>-31.134</v>
      </c>
      <c r="F728">
        <v>-108.89700000000001</v>
      </c>
      <c r="G728">
        <v>117.235</v>
      </c>
      <c r="H728">
        <v>13195.379000000001</v>
      </c>
      <c r="I728">
        <v>-20.632000000000001</v>
      </c>
      <c r="J728">
        <v>2488.7539999999999</v>
      </c>
      <c r="K728">
        <v>16.327000000000002</v>
      </c>
      <c r="L728">
        <v>-83.12</v>
      </c>
      <c r="M728">
        <v>970.23</v>
      </c>
      <c r="N728">
        <v>-16.745999999999999</v>
      </c>
      <c r="O728">
        <v>-1.7649999999999999</v>
      </c>
      <c r="P728">
        <v>-2.4889999999999999</v>
      </c>
      <c r="Q728">
        <v>-1.274</v>
      </c>
      <c r="R728">
        <v>-6.8000000000000005E-2</v>
      </c>
      <c r="S728">
        <v>0.46</v>
      </c>
      <c r="T728">
        <v>0.75</v>
      </c>
      <c r="U728">
        <v>0.70699999999999996</v>
      </c>
      <c r="V728">
        <v>0.314</v>
      </c>
      <c r="W728">
        <v>2228.971</v>
      </c>
      <c r="X728">
        <v>861.31100000000004</v>
      </c>
      <c r="Y728">
        <v>1671.347</v>
      </c>
      <c r="Z728">
        <v>220.97399999999999</v>
      </c>
    </row>
    <row r="729" spans="1:26" x14ac:dyDescent="0.25">
      <c r="A729">
        <v>724</v>
      </c>
      <c r="B729">
        <v>724</v>
      </c>
      <c r="C729">
        <v>2325.1370000000002</v>
      </c>
      <c r="D729">
        <v>2444.1990000000001</v>
      </c>
      <c r="E729">
        <v>-34.965000000000003</v>
      </c>
      <c r="F729">
        <v>-110.816</v>
      </c>
      <c r="G729">
        <v>117.711</v>
      </c>
      <c r="H729">
        <v>13373.011</v>
      </c>
      <c r="I729">
        <v>-22.071999999999999</v>
      </c>
      <c r="J729">
        <v>2483.5100000000002</v>
      </c>
      <c r="K729">
        <v>15.847</v>
      </c>
      <c r="L729">
        <v>-83.600999999999999</v>
      </c>
      <c r="M729">
        <v>962.60500000000002</v>
      </c>
      <c r="N729">
        <v>-18.66</v>
      </c>
      <c r="O729">
        <v>-1.7789999999999999</v>
      </c>
      <c r="P729">
        <v>-2.4990000000000001</v>
      </c>
      <c r="Q729">
        <v>-1.274</v>
      </c>
      <c r="R729">
        <v>-7.2999999999999995E-2</v>
      </c>
      <c r="S729">
        <v>0.46500000000000002</v>
      </c>
      <c r="T729">
        <v>0.745</v>
      </c>
      <c r="U729">
        <v>0.71399999999999997</v>
      </c>
      <c r="V729">
        <v>0.318</v>
      </c>
      <c r="W729">
        <v>2224.6979999999999</v>
      </c>
      <c r="X729">
        <v>861.31100000000004</v>
      </c>
      <c r="Y729">
        <v>1663.7159999999999</v>
      </c>
      <c r="Z729">
        <v>220.97399999999999</v>
      </c>
    </row>
    <row r="730" spans="1:26" x14ac:dyDescent="0.25">
      <c r="A730">
        <v>725</v>
      </c>
      <c r="B730">
        <v>725</v>
      </c>
      <c r="C730">
        <v>2359.2759999999998</v>
      </c>
      <c r="D730">
        <v>2486.5859999999998</v>
      </c>
      <c r="E730">
        <v>-39.276000000000003</v>
      </c>
      <c r="F730">
        <v>-116.572</v>
      </c>
      <c r="G730">
        <v>117.711</v>
      </c>
      <c r="H730">
        <v>14113.075000000001</v>
      </c>
      <c r="I730">
        <v>-22.552</v>
      </c>
      <c r="J730">
        <v>2486.37</v>
      </c>
      <c r="K730">
        <v>16.808</v>
      </c>
      <c r="L730">
        <v>-84.561000000000007</v>
      </c>
      <c r="M730">
        <v>974.51900000000001</v>
      </c>
      <c r="N730">
        <v>-20.094999999999999</v>
      </c>
      <c r="O730">
        <v>-1.7989999999999999</v>
      </c>
      <c r="P730">
        <v>-2.5510000000000002</v>
      </c>
      <c r="Q730">
        <v>-1.3069999999999999</v>
      </c>
      <c r="R730">
        <v>-7.2999999999999995E-2</v>
      </c>
      <c r="S730">
        <v>0.48</v>
      </c>
      <c r="T730">
        <v>0.76700000000000002</v>
      </c>
      <c r="U730">
        <v>0.73499999999999999</v>
      </c>
      <c r="V730">
        <v>0.32500000000000001</v>
      </c>
      <c r="W730">
        <v>2270.7849999999999</v>
      </c>
      <c r="X730">
        <v>864.36300000000006</v>
      </c>
      <c r="Y730">
        <v>1681.4190000000001</v>
      </c>
      <c r="Z730">
        <v>220.97399999999999</v>
      </c>
    </row>
    <row r="731" spans="1:26" x14ac:dyDescent="0.25">
      <c r="A731">
        <v>726</v>
      </c>
      <c r="B731">
        <v>726</v>
      </c>
      <c r="C731">
        <v>2380.915</v>
      </c>
      <c r="D731">
        <v>2515.0070000000001</v>
      </c>
      <c r="E731">
        <v>-42.628999999999998</v>
      </c>
      <c r="F731">
        <v>-119.45</v>
      </c>
      <c r="G731">
        <v>118.66500000000001</v>
      </c>
      <c r="H731">
        <v>14130.96</v>
      </c>
      <c r="I731">
        <v>-23.510999999999999</v>
      </c>
      <c r="J731">
        <v>2478.7420000000002</v>
      </c>
      <c r="K731">
        <v>17.288</v>
      </c>
      <c r="L731">
        <v>-85.522000000000006</v>
      </c>
      <c r="M731">
        <v>964.51099999999997</v>
      </c>
      <c r="N731">
        <v>-24.401</v>
      </c>
      <c r="O731">
        <v>-1.8140000000000001</v>
      </c>
      <c r="P731">
        <v>-2.6030000000000002</v>
      </c>
      <c r="Q731">
        <v>-1.3260000000000001</v>
      </c>
      <c r="R731">
        <v>-7.2999999999999995E-2</v>
      </c>
      <c r="S731">
        <v>0.48499999999999999</v>
      </c>
      <c r="T731">
        <v>0.76700000000000002</v>
      </c>
      <c r="U731">
        <v>0.749</v>
      </c>
      <c r="V731">
        <v>0.33600000000000002</v>
      </c>
      <c r="W731">
        <v>2313.8200000000002</v>
      </c>
      <c r="X731">
        <v>880.84500000000003</v>
      </c>
      <c r="Y731">
        <v>1718.0440000000001</v>
      </c>
      <c r="Z731">
        <v>230.43600000000001</v>
      </c>
    </row>
    <row r="732" spans="1:26" x14ac:dyDescent="0.25">
      <c r="A732">
        <v>727</v>
      </c>
      <c r="B732">
        <v>727</v>
      </c>
      <c r="C732">
        <v>2408.806</v>
      </c>
      <c r="D732">
        <v>2552.5819999999999</v>
      </c>
      <c r="E732">
        <v>-45.981000000000002</v>
      </c>
      <c r="F732">
        <v>-122.80800000000001</v>
      </c>
      <c r="G732">
        <v>120.095</v>
      </c>
      <c r="H732">
        <v>14078.223</v>
      </c>
      <c r="I732">
        <v>-23.991</v>
      </c>
      <c r="J732">
        <v>2480.172</v>
      </c>
      <c r="K732">
        <v>17.768000000000001</v>
      </c>
      <c r="L732">
        <v>-86.483000000000004</v>
      </c>
      <c r="M732">
        <v>976.42499999999995</v>
      </c>
      <c r="N732">
        <v>-25.835999999999999</v>
      </c>
      <c r="O732">
        <v>-1.8480000000000001</v>
      </c>
      <c r="P732">
        <v>-2.6360000000000001</v>
      </c>
      <c r="Q732">
        <v>-1.3540000000000001</v>
      </c>
      <c r="R732">
        <v>-7.2999999999999995E-2</v>
      </c>
      <c r="S732">
        <v>0.49399999999999999</v>
      </c>
      <c r="T732">
        <v>0.77800000000000002</v>
      </c>
      <c r="U732">
        <v>0.76700000000000002</v>
      </c>
      <c r="V732">
        <v>0.34300000000000003</v>
      </c>
      <c r="W732">
        <v>2357.16</v>
      </c>
      <c r="X732">
        <v>909.53499999999997</v>
      </c>
      <c r="Y732">
        <v>1754.9749999999999</v>
      </c>
      <c r="Z732">
        <v>230.74100000000001</v>
      </c>
    </row>
    <row r="733" spans="1:26" x14ac:dyDescent="0.25">
      <c r="A733">
        <v>728</v>
      </c>
      <c r="B733">
        <v>728</v>
      </c>
      <c r="C733">
        <v>2427.5619999999999</v>
      </c>
      <c r="D733">
        <v>2573.7800000000002</v>
      </c>
      <c r="E733">
        <v>-48.375999999999998</v>
      </c>
      <c r="F733">
        <v>-125.206</v>
      </c>
      <c r="G733">
        <v>120.095</v>
      </c>
      <c r="I733">
        <v>-24.951000000000001</v>
      </c>
      <c r="J733">
        <v>2479.2190000000001</v>
      </c>
      <c r="K733">
        <v>18.248000000000001</v>
      </c>
      <c r="L733">
        <v>-86.483000000000004</v>
      </c>
      <c r="M733">
        <v>984.52599999999995</v>
      </c>
      <c r="N733">
        <v>-26.792999999999999</v>
      </c>
      <c r="O733">
        <v>-1.877</v>
      </c>
      <c r="P733">
        <v>-2.669</v>
      </c>
      <c r="Q733">
        <v>-1.369</v>
      </c>
      <c r="R733">
        <v>-7.2999999999999995E-2</v>
      </c>
      <c r="S733">
        <v>0.50900000000000001</v>
      </c>
      <c r="T733">
        <v>0.78900000000000003</v>
      </c>
      <c r="U733">
        <v>0.78100000000000003</v>
      </c>
      <c r="V733">
        <v>0.34699999999999998</v>
      </c>
      <c r="W733">
        <v>2395.0070000000001</v>
      </c>
      <c r="X733">
        <v>929.06799999999998</v>
      </c>
      <c r="Y733">
        <v>1783.97</v>
      </c>
      <c r="Z733">
        <v>239.89699999999999</v>
      </c>
    </row>
    <row r="734" spans="1:26" x14ac:dyDescent="0.25">
      <c r="A734">
        <v>729</v>
      </c>
      <c r="B734">
        <v>729</v>
      </c>
      <c r="C734">
        <v>2426.6</v>
      </c>
      <c r="D734">
        <v>2576.67</v>
      </c>
      <c r="E734">
        <v>-46.939</v>
      </c>
      <c r="F734">
        <v>-125.206</v>
      </c>
      <c r="G734">
        <v>119.61799999999999</v>
      </c>
      <c r="I734">
        <v>-24.471</v>
      </c>
      <c r="J734">
        <v>2473.9740000000002</v>
      </c>
      <c r="K734">
        <v>18.248000000000001</v>
      </c>
      <c r="L734">
        <v>-86.483000000000004</v>
      </c>
      <c r="M734">
        <v>976.90099999999995</v>
      </c>
      <c r="N734">
        <v>-28.707000000000001</v>
      </c>
      <c r="O734">
        <v>-1.877</v>
      </c>
      <c r="P734">
        <v>-2.6829999999999998</v>
      </c>
      <c r="Q734">
        <v>-1.373</v>
      </c>
      <c r="R734">
        <v>-7.8E-2</v>
      </c>
      <c r="S734">
        <v>0.50900000000000001</v>
      </c>
      <c r="T734">
        <v>0.78900000000000003</v>
      </c>
      <c r="U734">
        <v>0.78400000000000003</v>
      </c>
      <c r="V734">
        <v>0.35099999999999998</v>
      </c>
      <c r="W734">
        <v>2415.1509999999998</v>
      </c>
      <c r="X734">
        <v>939.14099999999996</v>
      </c>
      <c r="Y734">
        <v>1791.2950000000001</v>
      </c>
      <c r="Z734">
        <v>240.50800000000001</v>
      </c>
    </row>
    <row r="735" spans="1:26" x14ac:dyDescent="0.25">
      <c r="A735">
        <v>730</v>
      </c>
      <c r="B735">
        <v>730</v>
      </c>
      <c r="C735">
        <v>2421.7910000000002</v>
      </c>
      <c r="D735">
        <v>2572.8159999999998</v>
      </c>
      <c r="E735">
        <v>-46.46</v>
      </c>
      <c r="F735">
        <v>-125.206</v>
      </c>
      <c r="G735">
        <v>119.61799999999999</v>
      </c>
      <c r="I735">
        <v>-24.471</v>
      </c>
      <c r="J735">
        <v>2475.8809999999999</v>
      </c>
      <c r="K735">
        <v>18.248000000000001</v>
      </c>
      <c r="L735">
        <v>-86.483000000000004</v>
      </c>
      <c r="M735">
        <v>975.47199999999998</v>
      </c>
      <c r="N735">
        <v>-29.184999999999999</v>
      </c>
      <c r="O735">
        <v>-1.877</v>
      </c>
      <c r="P735">
        <v>-2.6829999999999998</v>
      </c>
      <c r="Q735">
        <v>-1.383</v>
      </c>
      <c r="R735">
        <v>-7.2999999999999995E-2</v>
      </c>
      <c r="S735">
        <v>0.51400000000000001</v>
      </c>
      <c r="T735">
        <v>0.78300000000000003</v>
      </c>
      <c r="U735">
        <v>0.78400000000000003</v>
      </c>
      <c r="V735">
        <v>0.35799999999999998</v>
      </c>
      <c r="W735">
        <v>2406.91</v>
      </c>
      <c r="X735">
        <v>933.03599999999994</v>
      </c>
      <c r="Y735">
        <v>1790.38</v>
      </c>
      <c r="Z735">
        <v>232.87799999999999</v>
      </c>
    </row>
    <row r="736" spans="1:26" x14ac:dyDescent="0.25">
      <c r="A736">
        <v>731</v>
      </c>
      <c r="B736">
        <v>731</v>
      </c>
      <c r="C736">
        <v>2417.462</v>
      </c>
      <c r="D736">
        <v>2570.4070000000002</v>
      </c>
      <c r="E736">
        <v>-46.939</v>
      </c>
      <c r="F736">
        <v>-125.206</v>
      </c>
      <c r="G736">
        <v>120.095</v>
      </c>
      <c r="I736">
        <v>-24.951000000000001</v>
      </c>
      <c r="J736">
        <v>2476.3580000000002</v>
      </c>
      <c r="K736">
        <v>18.248000000000001</v>
      </c>
      <c r="L736">
        <v>-86.003</v>
      </c>
      <c r="M736">
        <v>978.80700000000002</v>
      </c>
      <c r="N736">
        <v>-29.184999999999999</v>
      </c>
      <c r="O736">
        <v>-1.8819999999999999</v>
      </c>
      <c r="P736">
        <v>-2.6930000000000001</v>
      </c>
      <c r="Q736">
        <v>-1.3879999999999999</v>
      </c>
      <c r="R736">
        <v>-7.2999999999999995E-2</v>
      </c>
      <c r="S736">
        <v>0.50900000000000001</v>
      </c>
      <c r="T736">
        <v>0.78900000000000003</v>
      </c>
      <c r="U736">
        <v>0.78800000000000003</v>
      </c>
      <c r="V736">
        <v>0.35099999999999998</v>
      </c>
      <c r="W736">
        <v>2395.922</v>
      </c>
      <c r="X736">
        <v>930.9</v>
      </c>
      <c r="Y736">
        <v>1774.8140000000001</v>
      </c>
      <c r="Z736">
        <v>231.04599999999999</v>
      </c>
    </row>
    <row r="737" spans="1:26" x14ac:dyDescent="0.25">
      <c r="A737">
        <v>732</v>
      </c>
      <c r="B737">
        <v>732</v>
      </c>
      <c r="C737">
        <v>2415.058</v>
      </c>
      <c r="D737">
        <v>2567.5169999999998</v>
      </c>
      <c r="E737">
        <v>-46.939</v>
      </c>
      <c r="F737">
        <v>-125.206</v>
      </c>
      <c r="G737">
        <v>120.571</v>
      </c>
      <c r="I737">
        <v>-25.431000000000001</v>
      </c>
      <c r="J737">
        <v>2475.4050000000002</v>
      </c>
      <c r="K737">
        <v>18.728999999999999</v>
      </c>
      <c r="L737">
        <v>-85.042000000000002</v>
      </c>
      <c r="M737">
        <v>976.90099999999995</v>
      </c>
      <c r="N737">
        <v>-29.664000000000001</v>
      </c>
      <c r="O737">
        <v>-1.8819999999999999</v>
      </c>
      <c r="P737">
        <v>-2.6829999999999998</v>
      </c>
      <c r="Q737">
        <v>-1.3879999999999999</v>
      </c>
      <c r="R737">
        <v>-7.2999999999999995E-2</v>
      </c>
      <c r="S737">
        <v>0.51400000000000001</v>
      </c>
      <c r="T737">
        <v>0.78300000000000003</v>
      </c>
      <c r="U737">
        <v>0.78800000000000003</v>
      </c>
      <c r="V737">
        <v>0.35399999999999998</v>
      </c>
      <c r="W737">
        <v>2395.0070000000001</v>
      </c>
      <c r="X737">
        <v>930.59500000000003</v>
      </c>
      <c r="Y737">
        <v>1772.067</v>
      </c>
      <c r="Z737">
        <v>230.131</v>
      </c>
    </row>
    <row r="738" spans="1:26" x14ac:dyDescent="0.25">
      <c r="A738">
        <v>733</v>
      </c>
      <c r="B738">
        <v>733</v>
      </c>
      <c r="C738">
        <v>2412.6529999999998</v>
      </c>
      <c r="D738">
        <v>2566.0709999999999</v>
      </c>
      <c r="E738">
        <v>-45.502000000000002</v>
      </c>
      <c r="F738">
        <v>-124.247</v>
      </c>
      <c r="G738">
        <v>120.571</v>
      </c>
      <c r="I738">
        <v>-25.91</v>
      </c>
      <c r="J738">
        <v>2474.9279999999999</v>
      </c>
      <c r="K738">
        <v>18.248000000000001</v>
      </c>
      <c r="L738">
        <v>-85.522000000000006</v>
      </c>
      <c r="M738">
        <v>976.90099999999995</v>
      </c>
      <c r="N738">
        <v>-29.184999999999999</v>
      </c>
      <c r="O738">
        <v>-1.8819999999999999</v>
      </c>
      <c r="P738">
        <v>-2.6829999999999998</v>
      </c>
      <c r="Q738">
        <v>-1.383</v>
      </c>
      <c r="R738">
        <v>-7.8E-2</v>
      </c>
      <c r="S738">
        <v>0.51900000000000002</v>
      </c>
      <c r="T738">
        <v>0.78900000000000003</v>
      </c>
      <c r="U738">
        <v>0.78400000000000003</v>
      </c>
      <c r="V738">
        <v>0.35399999999999998</v>
      </c>
      <c r="W738">
        <v>2385.5450000000001</v>
      </c>
      <c r="X738">
        <v>930.28899999999999</v>
      </c>
      <c r="Y738">
        <v>1763.521</v>
      </c>
      <c r="Z738">
        <v>230.74100000000001</v>
      </c>
    </row>
    <row r="739" spans="1:26" x14ac:dyDescent="0.25">
      <c r="A739">
        <v>734</v>
      </c>
      <c r="B739">
        <v>734</v>
      </c>
      <c r="C739">
        <v>2415.058</v>
      </c>
      <c r="D739">
        <v>2569.444</v>
      </c>
      <c r="E739">
        <v>-46.46</v>
      </c>
      <c r="F739">
        <v>-125.206</v>
      </c>
      <c r="G739">
        <v>121.048</v>
      </c>
      <c r="I739">
        <v>-25.431000000000001</v>
      </c>
      <c r="J739">
        <v>2476.835</v>
      </c>
      <c r="K739">
        <v>18.248000000000001</v>
      </c>
      <c r="L739">
        <v>-84.561000000000007</v>
      </c>
      <c r="M739">
        <v>984.04899999999998</v>
      </c>
      <c r="N739">
        <v>-27.75</v>
      </c>
      <c r="O739">
        <v>-1.8819999999999999</v>
      </c>
      <c r="P739">
        <v>-2.6930000000000001</v>
      </c>
      <c r="Q739">
        <v>-1.3919999999999999</v>
      </c>
      <c r="R739">
        <v>-7.8E-2</v>
      </c>
      <c r="S739">
        <v>0.51400000000000001</v>
      </c>
      <c r="T739">
        <v>0.78900000000000003</v>
      </c>
      <c r="U739">
        <v>0.78800000000000003</v>
      </c>
      <c r="V739">
        <v>0.35099999999999998</v>
      </c>
      <c r="W739">
        <v>2381.8829999999998</v>
      </c>
      <c r="X739">
        <v>931.20500000000004</v>
      </c>
      <c r="Y739">
        <v>1761.384</v>
      </c>
      <c r="Z739">
        <v>230.43600000000001</v>
      </c>
    </row>
    <row r="740" spans="1:26" x14ac:dyDescent="0.25">
      <c r="A740">
        <v>735</v>
      </c>
      <c r="B740">
        <v>735</v>
      </c>
      <c r="C740">
        <v>2466.5169999999998</v>
      </c>
      <c r="D740">
        <v>2633.5230000000001</v>
      </c>
      <c r="E740">
        <v>-55.081000000000003</v>
      </c>
      <c r="F740">
        <v>-132.40100000000001</v>
      </c>
      <c r="G740">
        <v>120.095</v>
      </c>
      <c r="I740">
        <v>-26.87</v>
      </c>
      <c r="J740">
        <v>2472.067</v>
      </c>
      <c r="K740">
        <v>18.728999999999999</v>
      </c>
      <c r="L740">
        <v>-86.483000000000004</v>
      </c>
      <c r="M740">
        <v>980.71400000000006</v>
      </c>
      <c r="N740">
        <v>-33.491</v>
      </c>
      <c r="O740">
        <v>-1.9550000000000001</v>
      </c>
      <c r="P740">
        <v>-2.7360000000000002</v>
      </c>
      <c r="Q740">
        <v>-1.407</v>
      </c>
      <c r="R740">
        <v>-7.2999999999999995E-2</v>
      </c>
      <c r="S740">
        <v>0.51900000000000002</v>
      </c>
      <c r="T740">
        <v>0.79900000000000004</v>
      </c>
      <c r="U740">
        <v>0.80500000000000005</v>
      </c>
      <c r="V740">
        <v>0.36499999999999999</v>
      </c>
      <c r="W740">
        <v>2413.0140000000001</v>
      </c>
      <c r="X740">
        <v>932.12099999999998</v>
      </c>
      <c r="Y740">
        <v>1770.5409999999999</v>
      </c>
      <c r="Z740">
        <v>231.65700000000001</v>
      </c>
    </row>
    <row r="741" spans="1:26" x14ac:dyDescent="0.25">
      <c r="A741">
        <v>736</v>
      </c>
      <c r="B741">
        <v>736</v>
      </c>
      <c r="C741">
        <v>2526.64</v>
      </c>
      <c r="D741">
        <v>2700.502</v>
      </c>
      <c r="E741">
        <v>-58.912999999999997</v>
      </c>
      <c r="F741">
        <v>-138.15700000000001</v>
      </c>
      <c r="G741">
        <v>121.524</v>
      </c>
      <c r="I741">
        <v>-27.35</v>
      </c>
      <c r="J741">
        <v>2478.7420000000002</v>
      </c>
      <c r="K741">
        <v>19.209</v>
      </c>
      <c r="L741">
        <v>-88.405000000000001</v>
      </c>
      <c r="M741">
        <v>1021.698</v>
      </c>
      <c r="N741">
        <v>-30.141999999999999</v>
      </c>
      <c r="O741">
        <v>-1.9890000000000001</v>
      </c>
      <c r="P741">
        <v>-2.8159999999999998</v>
      </c>
      <c r="Q741">
        <v>-1.4490000000000001</v>
      </c>
      <c r="R741">
        <v>-7.8E-2</v>
      </c>
      <c r="S741">
        <v>0.54300000000000004</v>
      </c>
      <c r="T741">
        <v>0.82099999999999995</v>
      </c>
      <c r="U741">
        <v>0.82899999999999996</v>
      </c>
      <c r="V741">
        <v>0.373</v>
      </c>
      <c r="W741">
        <v>2491.4540000000002</v>
      </c>
      <c r="X741">
        <v>947.07600000000002</v>
      </c>
      <c r="Y741">
        <v>1821.817</v>
      </c>
      <c r="Z741">
        <v>240.50800000000001</v>
      </c>
    </row>
    <row r="742" spans="1:26" x14ac:dyDescent="0.25">
      <c r="A742">
        <v>737</v>
      </c>
      <c r="B742">
        <v>737</v>
      </c>
      <c r="C742">
        <v>2553.0970000000002</v>
      </c>
      <c r="D742">
        <v>2733.2719999999999</v>
      </c>
      <c r="E742">
        <v>-60.828000000000003</v>
      </c>
      <c r="F742">
        <v>-141.03399999999999</v>
      </c>
      <c r="G742">
        <v>121.524</v>
      </c>
      <c r="I742">
        <v>-28.309000000000001</v>
      </c>
      <c r="J742">
        <v>2477.788</v>
      </c>
      <c r="K742">
        <v>20.169</v>
      </c>
      <c r="L742">
        <v>-88.405000000000001</v>
      </c>
      <c r="M742">
        <v>1040.761</v>
      </c>
      <c r="N742">
        <v>-28.707000000000001</v>
      </c>
      <c r="O742">
        <v>-2.0179999999999998</v>
      </c>
      <c r="P742">
        <v>-2.8540000000000001</v>
      </c>
      <c r="Q742">
        <v>-1.468</v>
      </c>
      <c r="R742">
        <v>-7.2999999999999995E-2</v>
      </c>
      <c r="S742">
        <v>0.54800000000000004</v>
      </c>
      <c r="T742">
        <v>0.83199999999999996</v>
      </c>
      <c r="U742">
        <v>0.85</v>
      </c>
      <c r="V742">
        <v>0.376</v>
      </c>
      <c r="W742">
        <v>2546.6979999999999</v>
      </c>
      <c r="X742">
        <v>992.24800000000005</v>
      </c>
      <c r="Y742">
        <v>1878.586</v>
      </c>
      <c r="Z742">
        <v>250.58</v>
      </c>
    </row>
    <row r="743" spans="1:26" x14ac:dyDescent="0.25">
      <c r="A743">
        <v>738</v>
      </c>
      <c r="B743">
        <v>738</v>
      </c>
      <c r="C743">
        <v>2572.8200000000002</v>
      </c>
      <c r="D743">
        <v>2756.4050000000002</v>
      </c>
      <c r="E743">
        <v>-62.265000000000001</v>
      </c>
      <c r="F743">
        <v>-142.47300000000001</v>
      </c>
      <c r="G743">
        <v>122.95399999999999</v>
      </c>
      <c r="I743">
        <v>-28.309000000000001</v>
      </c>
      <c r="J743">
        <v>2490.1840000000002</v>
      </c>
      <c r="K743">
        <v>20.65</v>
      </c>
      <c r="L743">
        <v>-87.924000000000007</v>
      </c>
      <c r="M743">
        <v>1081.2739999999999</v>
      </c>
      <c r="N743">
        <v>-22.009</v>
      </c>
      <c r="O743">
        <v>-2.0329999999999999</v>
      </c>
      <c r="P743">
        <v>-2.887</v>
      </c>
      <c r="Q743">
        <v>-1.4870000000000001</v>
      </c>
      <c r="R743">
        <v>-7.2999999999999995E-2</v>
      </c>
      <c r="S743">
        <v>0.55700000000000005</v>
      </c>
      <c r="T743">
        <v>0.83199999999999996</v>
      </c>
      <c r="U743">
        <v>0.86099999999999999</v>
      </c>
      <c r="V743">
        <v>0.38</v>
      </c>
      <c r="W743">
        <v>2580.8809999999999</v>
      </c>
      <c r="X743">
        <v>1009.034</v>
      </c>
      <c r="Y743">
        <v>1903.309</v>
      </c>
      <c r="Z743">
        <v>251.49600000000001</v>
      </c>
    </row>
    <row r="744" spans="1:26" x14ac:dyDescent="0.25">
      <c r="A744">
        <v>739</v>
      </c>
      <c r="B744">
        <v>739</v>
      </c>
      <c r="C744">
        <v>2583.4029999999998</v>
      </c>
      <c r="D744">
        <v>2770.3820000000001</v>
      </c>
      <c r="E744">
        <v>-61.786000000000001</v>
      </c>
      <c r="F744">
        <v>-143.43299999999999</v>
      </c>
      <c r="G744">
        <v>123.431</v>
      </c>
      <c r="I744">
        <v>-27.83</v>
      </c>
      <c r="J744">
        <v>2488.7539999999999</v>
      </c>
      <c r="K744">
        <v>20.65</v>
      </c>
      <c r="L744">
        <v>-88.405000000000001</v>
      </c>
      <c r="M744">
        <v>1099.386</v>
      </c>
      <c r="N744">
        <v>-16.745999999999999</v>
      </c>
      <c r="O744">
        <v>-2.048</v>
      </c>
      <c r="P744">
        <v>-2.9159999999999999</v>
      </c>
      <c r="Q744">
        <v>-1.492</v>
      </c>
      <c r="R744">
        <v>-8.7999999999999995E-2</v>
      </c>
      <c r="S744">
        <v>0.55300000000000005</v>
      </c>
      <c r="T744">
        <v>0.84299999999999997</v>
      </c>
      <c r="U744">
        <v>0.871</v>
      </c>
      <c r="V744">
        <v>0.376</v>
      </c>
      <c r="W744">
        <v>2592.48</v>
      </c>
      <c r="X744">
        <v>1013.307</v>
      </c>
      <c r="Y744">
        <v>1911.549</v>
      </c>
      <c r="Z744">
        <v>250.58</v>
      </c>
    </row>
    <row r="745" spans="1:26" x14ac:dyDescent="0.25">
      <c r="A745">
        <v>740</v>
      </c>
      <c r="B745">
        <v>740</v>
      </c>
      <c r="C745">
        <v>2593.5050000000001</v>
      </c>
      <c r="D745">
        <v>2781.4670000000001</v>
      </c>
      <c r="E745">
        <v>-62.744</v>
      </c>
      <c r="F745">
        <v>-143.91200000000001</v>
      </c>
      <c r="G745">
        <v>123.908</v>
      </c>
      <c r="I745">
        <v>-28.789000000000001</v>
      </c>
      <c r="J745">
        <v>2487.8000000000002</v>
      </c>
      <c r="K745">
        <v>21.61</v>
      </c>
      <c r="L745">
        <v>-87.924000000000007</v>
      </c>
      <c r="M745">
        <v>1099.8630000000001</v>
      </c>
      <c r="N745">
        <v>-17.224</v>
      </c>
      <c r="O745">
        <v>-2.052</v>
      </c>
      <c r="P745">
        <v>-2.93</v>
      </c>
      <c r="Q745">
        <v>-1.506</v>
      </c>
      <c r="R745">
        <v>-7.2999999999999995E-2</v>
      </c>
      <c r="S745">
        <v>0.56200000000000006</v>
      </c>
      <c r="T745">
        <v>0.84299999999999997</v>
      </c>
      <c r="U745">
        <v>0.875</v>
      </c>
      <c r="V745">
        <v>0.38400000000000001</v>
      </c>
      <c r="W745">
        <v>2604.6880000000001</v>
      </c>
      <c r="X745">
        <v>1020.6319999999999</v>
      </c>
      <c r="Y745">
        <v>1921.011</v>
      </c>
      <c r="Z745">
        <v>250.58</v>
      </c>
    </row>
    <row r="746" spans="1:26" x14ac:dyDescent="0.25">
      <c r="A746">
        <v>741</v>
      </c>
      <c r="B746">
        <v>741</v>
      </c>
      <c r="C746">
        <v>2590.1379999999999</v>
      </c>
      <c r="D746">
        <v>2779.0569999999998</v>
      </c>
      <c r="E746">
        <v>-61.786000000000001</v>
      </c>
      <c r="F746">
        <v>-143.91200000000001</v>
      </c>
      <c r="G746">
        <v>124.384</v>
      </c>
      <c r="I746">
        <v>-29.268999999999998</v>
      </c>
      <c r="J746">
        <v>2486.37</v>
      </c>
      <c r="K746">
        <v>21.13</v>
      </c>
      <c r="L746">
        <v>-87.924000000000007</v>
      </c>
      <c r="M746">
        <v>1094.143</v>
      </c>
      <c r="N746">
        <v>-16.745999999999999</v>
      </c>
      <c r="O746">
        <v>-2.0619999999999998</v>
      </c>
      <c r="P746">
        <v>-2.94</v>
      </c>
      <c r="Q746">
        <v>-1.5109999999999999</v>
      </c>
      <c r="R746">
        <v>-8.3000000000000004E-2</v>
      </c>
      <c r="S746">
        <v>0.56200000000000006</v>
      </c>
      <c r="T746">
        <v>0.84799999999999998</v>
      </c>
      <c r="U746">
        <v>0.88200000000000001</v>
      </c>
      <c r="V746">
        <v>0.38400000000000001</v>
      </c>
      <c r="W746">
        <v>2610.7919999999999</v>
      </c>
      <c r="X746">
        <v>1020.938</v>
      </c>
      <c r="Y746">
        <v>1921.6210000000001</v>
      </c>
      <c r="Z746">
        <v>250.88499999999999</v>
      </c>
    </row>
    <row r="747" spans="1:26" x14ac:dyDescent="0.25">
      <c r="A747">
        <v>742</v>
      </c>
      <c r="B747">
        <v>742</v>
      </c>
      <c r="C747">
        <v>2585.3270000000002</v>
      </c>
      <c r="D747">
        <v>2774.72</v>
      </c>
      <c r="E747">
        <v>-60.828000000000003</v>
      </c>
      <c r="F747">
        <v>-143.91200000000001</v>
      </c>
      <c r="G747">
        <v>124.384</v>
      </c>
      <c r="I747">
        <v>-29.268999999999998</v>
      </c>
      <c r="J747">
        <v>2485.893</v>
      </c>
      <c r="K747">
        <v>21.13</v>
      </c>
      <c r="L747">
        <v>-86.963999999999999</v>
      </c>
      <c r="M747">
        <v>1091.76</v>
      </c>
      <c r="N747">
        <v>-16.745999999999999</v>
      </c>
      <c r="O747">
        <v>-2.0569999999999999</v>
      </c>
      <c r="P747">
        <v>-2.944</v>
      </c>
      <c r="Q747">
        <v>-1.5109999999999999</v>
      </c>
      <c r="R747">
        <v>-8.3000000000000004E-2</v>
      </c>
      <c r="S747">
        <v>0.56200000000000006</v>
      </c>
      <c r="T747">
        <v>0.84799999999999998</v>
      </c>
      <c r="U747">
        <v>0.875</v>
      </c>
      <c r="V747">
        <v>0.38400000000000001</v>
      </c>
      <c r="W747">
        <v>2606.2139999999999</v>
      </c>
      <c r="X747">
        <v>1020.938</v>
      </c>
      <c r="Y747">
        <v>1917.0429999999999</v>
      </c>
      <c r="Z747">
        <v>250.88499999999999</v>
      </c>
    </row>
    <row r="748" spans="1:26" x14ac:dyDescent="0.25">
      <c r="A748">
        <v>743</v>
      </c>
      <c r="B748">
        <v>743</v>
      </c>
      <c r="C748">
        <v>2580.998</v>
      </c>
      <c r="D748">
        <v>2769.9</v>
      </c>
      <c r="E748">
        <v>-60.828000000000003</v>
      </c>
      <c r="F748">
        <v>-142.47300000000001</v>
      </c>
      <c r="G748">
        <v>124.384</v>
      </c>
      <c r="I748">
        <v>-28.789000000000001</v>
      </c>
      <c r="J748">
        <v>2483.9859999999999</v>
      </c>
      <c r="K748">
        <v>21.13</v>
      </c>
      <c r="L748">
        <v>-86.963999999999999</v>
      </c>
      <c r="M748">
        <v>1086.9939999999999</v>
      </c>
      <c r="N748">
        <v>-17.224</v>
      </c>
      <c r="O748">
        <v>-2.0569999999999999</v>
      </c>
      <c r="P748">
        <v>-2.94</v>
      </c>
      <c r="Q748">
        <v>-1.5109999999999999</v>
      </c>
      <c r="R748">
        <v>-7.8E-2</v>
      </c>
      <c r="S748">
        <v>0.55700000000000005</v>
      </c>
      <c r="T748">
        <v>0.84299999999999997</v>
      </c>
      <c r="U748">
        <v>0.878</v>
      </c>
      <c r="V748">
        <v>0.376</v>
      </c>
      <c r="W748">
        <v>2596.4470000000001</v>
      </c>
      <c r="X748">
        <v>1019.717</v>
      </c>
      <c r="Y748">
        <v>1908.192</v>
      </c>
      <c r="Z748">
        <v>250.88499999999999</v>
      </c>
    </row>
    <row r="749" spans="1:26" x14ac:dyDescent="0.25">
      <c r="A749">
        <v>744</v>
      </c>
      <c r="B749">
        <v>744</v>
      </c>
      <c r="C749">
        <v>2571.857</v>
      </c>
      <c r="D749">
        <v>2764.116</v>
      </c>
      <c r="E749">
        <v>-60.348999999999997</v>
      </c>
      <c r="F749">
        <v>-143.43299999999999</v>
      </c>
      <c r="G749">
        <v>123.431</v>
      </c>
      <c r="I749">
        <v>-28.789000000000001</v>
      </c>
      <c r="J749">
        <v>2467.3000000000002</v>
      </c>
      <c r="K749">
        <v>20.65</v>
      </c>
      <c r="L749">
        <v>-85.522000000000006</v>
      </c>
      <c r="M749">
        <v>1040.761</v>
      </c>
      <c r="N749">
        <v>-25.835999999999999</v>
      </c>
      <c r="O749">
        <v>-2.0569999999999999</v>
      </c>
      <c r="P749">
        <v>-2.94</v>
      </c>
      <c r="Q749">
        <v>-1.5109999999999999</v>
      </c>
      <c r="R749">
        <v>-8.3000000000000004E-2</v>
      </c>
      <c r="S749">
        <v>0.56200000000000006</v>
      </c>
      <c r="T749">
        <v>0.84299999999999997</v>
      </c>
      <c r="U749">
        <v>0.875</v>
      </c>
      <c r="V749">
        <v>0.38</v>
      </c>
      <c r="W749">
        <v>2586.681</v>
      </c>
      <c r="X749">
        <v>1011.476</v>
      </c>
      <c r="Y749">
        <v>1901.7819999999999</v>
      </c>
      <c r="Z749">
        <v>250.27500000000001</v>
      </c>
    </row>
    <row r="750" spans="1:26" x14ac:dyDescent="0.25">
      <c r="A750">
        <v>745</v>
      </c>
      <c r="B750">
        <v>745</v>
      </c>
      <c r="C750">
        <v>2570.4140000000002</v>
      </c>
      <c r="D750">
        <v>2762.1889999999999</v>
      </c>
      <c r="E750">
        <v>-60.348999999999997</v>
      </c>
      <c r="F750">
        <v>-142.47300000000001</v>
      </c>
      <c r="G750">
        <v>123.431</v>
      </c>
      <c r="I750">
        <v>-29.268999999999998</v>
      </c>
      <c r="J750">
        <v>2477.3119999999999</v>
      </c>
      <c r="K750">
        <v>21.61</v>
      </c>
      <c r="L750">
        <v>-86.483000000000004</v>
      </c>
      <c r="M750">
        <v>1056.0129999999999</v>
      </c>
      <c r="N750">
        <v>-25.358000000000001</v>
      </c>
      <c r="O750">
        <v>-2.0619999999999998</v>
      </c>
      <c r="P750">
        <v>-2.944</v>
      </c>
      <c r="Q750">
        <v>-1.5109999999999999</v>
      </c>
      <c r="R750">
        <v>-7.2999999999999995E-2</v>
      </c>
      <c r="S750">
        <v>0.56200000000000006</v>
      </c>
      <c r="T750">
        <v>0.84299999999999997</v>
      </c>
      <c r="U750">
        <v>0.878</v>
      </c>
      <c r="V750">
        <v>0.38400000000000001</v>
      </c>
      <c r="W750">
        <v>2585.154</v>
      </c>
      <c r="X750">
        <v>1011.171</v>
      </c>
      <c r="Y750">
        <v>1901.7819999999999</v>
      </c>
      <c r="Z750">
        <v>250.27500000000001</v>
      </c>
    </row>
    <row r="751" spans="1:26" x14ac:dyDescent="0.25">
      <c r="A751">
        <v>746</v>
      </c>
      <c r="B751">
        <v>746</v>
      </c>
      <c r="C751">
        <v>2567.5279999999998</v>
      </c>
      <c r="D751">
        <v>2759.297</v>
      </c>
      <c r="E751">
        <v>-60.348999999999997</v>
      </c>
      <c r="F751">
        <v>-143.43299999999999</v>
      </c>
      <c r="G751">
        <v>124.384</v>
      </c>
      <c r="I751">
        <v>-28.309000000000001</v>
      </c>
      <c r="J751">
        <v>2475.4050000000002</v>
      </c>
      <c r="K751">
        <v>20.65</v>
      </c>
      <c r="L751">
        <v>-85.522000000000006</v>
      </c>
      <c r="M751">
        <v>1054.5830000000001</v>
      </c>
      <c r="N751">
        <v>-25.358000000000001</v>
      </c>
      <c r="O751">
        <v>-2.0569999999999999</v>
      </c>
      <c r="P751">
        <v>-2.944</v>
      </c>
      <c r="Q751">
        <v>-1.516</v>
      </c>
      <c r="R751">
        <v>-8.3000000000000004E-2</v>
      </c>
      <c r="S751">
        <v>0.55700000000000005</v>
      </c>
      <c r="T751">
        <v>0.84299999999999997</v>
      </c>
      <c r="U751">
        <v>0.88200000000000001</v>
      </c>
      <c r="V751">
        <v>0.38</v>
      </c>
      <c r="W751">
        <v>2576.3029999999999</v>
      </c>
      <c r="X751">
        <v>1011.171</v>
      </c>
      <c r="Y751">
        <v>1892.931</v>
      </c>
      <c r="Z751">
        <v>250.88499999999999</v>
      </c>
    </row>
    <row r="752" spans="1:26" x14ac:dyDescent="0.25">
      <c r="A752">
        <v>747</v>
      </c>
      <c r="B752">
        <v>747</v>
      </c>
      <c r="C752">
        <v>2564.1610000000001</v>
      </c>
      <c r="D752">
        <v>2756.8870000000002</v>
      </c>
      <c r="E752">
        <v>-59.871000000000002</v>
      </c>
      <c r="F752">
        <v>-142.47300000000001</v>
      </c>
      <c r="G752">
        <v>123.431</v>
      </c>
      <c r="I752">
        <v>-30.228999999999999</v>
      </c>
      <c r="J752">
        <v>2470.6370000000002</v>
      </c>
      <c r="K752">
        <v>20.65</v>
      </c>
      <c r="L752">
        <v>-85.522000000000006</v>
      </c>
      <c r="M752">
        <v>1048.864</v>
      </c>
      <c r="N752">
        <v>-25.358000000000001</v>
      </c>
      <c r="O752">
        <v>-2.0670000000000002</v>
      </c>
      <c r="P752">
        <v>-2.944</v>
      </c>
      <c r="Q752">
        <v>-1.506</v>
      </c>
      <c r="R752">
        <v>-7.8E-2</v>
      </c>
      <c r="S752">
        <v>0.56699999999999995</v>
      </c>
      <c r="T752">
        <v>0.85399999999999998</v>
      </c>
      <c r="U752">
        <v>0.875</v>
      </c>
      <c r="V752">
        <v>0.376</v>
      </c>
      <c r="W752">
        <v>2575.998</v>
      </c>
      <c r="X752">
        <v>1010.866</v>
      </c>
      <c r="Y752">
        <v>1891.71</v>
      </c>
      <c r="Z752">
        <v>250.58</v>
      </c>
    </row>
    <row r="753" spans="1:26" x14ac:dyDescent="0.25">
      <c r="A753">
        <v>748</v>
      </c>
      <c r="B753">
        <v>748</v>
      </c>
      <c r="C753">
        <v>2562.2359999999999</v>
      </c>
      <c r="D753">
        <v>2754.9589999999998</v>
      </c>
      <c r="E753">
        <v>-59.392000000000003</v>
      </c>
      <c r="F753">
        <v>-142.47300000000001</v>
      </c>
      <c r="G753">
        <v>123.431</v>
      </c>
      <c r="I753">
        <v>-28.789000000000001</v>
      </c>
      <c r="J753">
        <v>2478.7420000000002</v>
      </c>
      <c r="K753">
        <v>21.13</v>
      </c>
      <c r="L753">
        <v>-85.522000000000006</v>
      </c>
      <c r="M753">
        <v>1066.9749999999999</v>
      </c>
      <c r="N753">
        <v>-22.009</v>
      </c>
      <c r="O753">
        <v>-2.0569999999999999</v>
      </c>
      <c r="P753">
        <v>-2.9489999999999998</v>
      </c>
      <c r="Q753">
        <v>-1.516</v>
      </c>
      <c r="R753">
        <v>-8.3000000000000004E-2</v>
      </c>
      <c r="S753">
        <v>0.56200000000000006</v>
      </c>
      <c r="T753">
        <v>0.84299999999999997</v>
      </c>
      <c r="U753">
        <v>0.878</v>
      </c>
      <c r="V753">
        <v>0.38400000000000001</v>
      </c>
      <c r="W753">
        <v>2568.6729999999998</v>
      </c>
      <c r="X753">
        <v>1010.866</v>
      </c>
      <c r="Y753">
        <v>1891.71</v>
      </c>
      <c r="Z753">
        <v>250.88499999999999</v>
      </c>
    </row>
    <row r="754" spans="1:26" x14ac:dyDescent="0.25">
      <c r="A754">
        <v>749</v>
      </c>
      <c r="B754">
        <v>749</v>
      </c>
      <c r="C754">
        <v>2564.1610000000001</v>
      </c>
      <c r="D754">
        <v>2753.9949999999999</v>
      </c>
      <c r="E754">
        <v>-58.912999999999997</v>
      </c>
      <c r="F754">
        <v>-141.51400000000001</v>
      </c>
      <c r="G754">
        <v>124.861</v>
      </c>
      <c r="I754">
        <v>-29.268999999999998</v>
      </c>
      <c r="J754">
        <v>2486.37</v>
      </c>
      <c r="K754">
        <v>21.61</v>
      </c>
      <c r="L754">
        <v>-85.042000000000002</v>
      </c>
      <c r="M754">
        <v>1093.6669999999999</v>
      </c>
      <c r="N754">
        <v>-16.745999999999999</v>
      </c>
      <c r="O754">
        <v>-2.0569999999999999</v>
      </c>
      <c r="P754">
        <v>-2.944</v>
      </c>
      <c r="Q754">
        <v>-1.5109999999999999</v>
      </c>
      <c r="R754">
        <v>-8.3000000000000004E-2</v>
      </c>
      <c r="S754">
        <v>0.56699999999999995</v>
      </c>
      <c r="T754">
        <v>0.84299999999999997</v>
      </c>
      <c r="U754">
        <v>0.88200000000000001</v>
      </c>
      <c r="V754">
        <v>0.38400000000000001</v>
      </c>
      <c r="W754">
        <v>2566.5360000000001</v>
      </c>
      <c r="X754">
        <v>1010.866</v>
      </c>
      <c r="Y754">
        <v>1884.08</v>
      </c>
      <c r="Z754">
        <v>250.88499999999999</v>
      </c>
    </row>
    <row r="755" spans="1:26" x14ac:dyDescent="0.25">
      <c r="A755">
        <v>750</v>
      </c>
      <c r="B755">
        <v>750</v>
      </c>
      <c r="C755">
        <v>2563.1990000000001</v>
      </c>
      <c r="D755">
        <v>2752.0680000000002</v>
      </c>
      <c r="E755">
        <v>-59.392000000000003</v>
      </c>
      <c r="F755">
        <v>-141.994</v>
      </c>
      <c r="G755">
        <v>125.337</v>
      </c>
      <c r="I755">
        <v>-29.268999999999998</v>
      </c>
      <c r="J755">
        <v>2485.893</v>
      </c>
      <c r="K755">
        <v>21.61</v>
      </c>
      <c r="L755">
        <v>-85.042000000000002</v>
      </c>
      <c r="M755">
        <v>1092.2370000000001</v>
      </c>
      <c r="N755">
        <v>-14.832000000000001</v>
      </c>
      <c r="O755">
        <v>-2.0569999999999999</v>
      </c>
      <c r="P755">
        <v>-2.9489999999999998</v>
      </c>
      <c r="Q755">
        <v>-1.5109999999999999</v>
      </c>
      <c r="R755">
        <v>-7.8E-2</v>
      </c>
      <c r="S755">
        <v>0.56699999999999995</v>
      </c>
      <c r="T755">
        <v>0.84299999999999997</v>
      </c>
      <c r="U755">
        <v>0.878</v>
      </c>
      <c r="V755">
        <v>0.38</v>
      </c>
      <c r="W755">
        <v>2567.1469999999999</v>
      </c>
      <c r="X755">
        <v>1006.593</v>
      </c>
      <c r="Y755">
        <v>1881.6379999999999</v>
      </c>
      <c r="Z755">
        <v>246.917</v>
      </c>
    </row>
    <row r="756" spans="1:26" x14ac:dyDescent="0.25">
      <c r="A756">
        <v>751</v>
      </c>
      <c r="B756">
        <v>751</v>
      </c>
      <c r="C756">
        <v>2561.7550000000001</v>
      </c>
      <c r="D756">
        <v>2750.6219999999998</v>
      </c>
      <c r="E756">
        <v>-59.392000000000003</v>
      </c>
      <c r="F756">
        <v>-141.994</v>
      </c>
      <c r="G756">
        <v>125.337</v>
      </c>
      <c r="I756">
        <v>-29.268999999999998</v>
      </c>
      <c r="J756">
        <v>2485.893</v>
      </c>
      <c r="K756">
        <v>21.13</v>
      </c>
      <c r="L756">
        <v>-84.561000000000007</v>
      </c>
      <c r="M756">
        <v>1092.2370000000001</v>
      </c>
      <c r="N756">
        <v>-15.311</v>
      </c>
      <c r="O756">
        <v>-2.0670000000000002</v>
      </c>
      <c r="P756">
        <v>-2.944</v>
      </c>
      <c r="Q756">
        <v>-1.516</v>
      </c>
      <c r="R756">
        <v>-8.3000000000000004E-2</v>
      </c>
      <c r="S756">
        <v>0.56699999999999995</v>
      </c>
      <c r="T756">
        <v>0.84799999999999998</v>
      </c>
      <c r="U756">
        <v>0.878</v>
      </c>
      <c r="V756">
        <v>0.38</v>
      </c>
      <c r="W756">
        <v>2566.2310000000002</v>
      </c>
      <c r="X756">
        <v>1001.099</v>
      </c>
      <c r="Y756">
        <v>1882.249</v>
      </c>
      <c r="Z756">
        <v>240.81299999999999</v>
      </c>
    </row>
    <row r="757" spans="1:26" x14ac:dyDescent="0.25">
      <c r="A757">
        <v>752</v>
      </c>
      <c r="B757">
        <v>752</v>
      </c>
      <c r="C757">
        <v>2558.8690000000001</v>
      </c>
      <c r="D757">
        <v>2747.248</v>
      </c>
      <c r="E757">
        <v>-58.912999999999997</v>
      </c>
      <c r="F757">
        <v>-141.03399999999999</v>
      </c>
      <c r="G757">
        <v>125.81399999999999</v>
      </c>
      <c r="I757">
        <v>-29.748999999999999</v>
      </c>
      <c r="J757">
        <v>2484.94</v>
      </c>
      <c r="K757">
        <v>21.61</v>
      </c>
      <c r="L757">
        <v>-85.042000000000002</v>
      </c>
      <c r="M757">
        <v>1088.9000000000001</v>
      </c>
      <c r="N757">
        <v>-15.311</v>
      </c>
      <c r="O757">
        <v>-2.0569999999999999</v>
      </c>
      <c r="P757">
        <v>-2.9489999999999998</v>
      </c>
      <c r="Q757">
        <v>-1.516</v>
      </c>
      <c r="R757">
        <v>-7.8E-2</v>
      </c>
      <c r="S757">
        <v>0.56699999999999995</v>
      </c>
      <c r="T757">
        <v>0.84799999999999998</v>
      </c>
      <c r="U757">
        <v>0.878</v>
      </c>
      <c r="V757">
        <v>0.38</v>
      </c>
      <c r="W757">
        <v>2557.0749999999998</v>
      </c>
      <c r="X757">
        <v>1001.404</v>
      </c>
      <c r="Y757">
        <v>1881.6379999999999</v>
      </c>
      <c r="Z757">
        <v>240.81299999999999</v>
      </c>
    </row>
    <row r="758" spans="1:26" x14ac:dyDescent="0.25">
      <c r="A758">
        <v>753</v>
      </c>
      <c r="B758">
        <v>753</v>
      </c>
      <c r="C758">
        <v>2557.4259999999999</v>
      </c>
      <c r="D758">
        <v>2745.3209999999999</v>
      </c>
      <c r="E758">
        <v>-58.433999999999997</v>
      </c>
      <c r="F758">
        <v>-141.03399999999999</v>
      </c>
      <c r="G758">
        <v>125.337</v>
      </c>
      <c r="I758">
        <v>-29.748999999999999</v>
      </c>
      <c r="J758">
        <v>2487.3240000000001</v>
      </c>
      <c r="K758">
        <v>21.61</v>
      </c>
      <c r="L758">
        <v>-84.081000000000003</v>
      </c>
      <c r="M758">
        <v>1092.2370000000001</v>
      </c>
      <c r="N758">
        <v>-14.832000000000001</v>
      </c>
      <c r="O758">
        <v>-2.0619999999999998</v>
      </c>
      <c r="P758">
        <v>-2.9489999999999998</v>
      </c>
      <c r="Q758">
        <v>-1.516</v>
      </c>
      <c r="R758">
        <v>-8.3000000000000004E-2</v>
      </c>
      <c r="S758">
        <v>0.56200000000000006</v>
      </c>
      <c r="T758">
        <v>0.84299999999999997</v>
      </c>
      <c r="U758">
        <v>0.88200000000000001</v>
      </c>
      <c r="V758">
        <v>0.38400000000000001</v>
      </c>
      <c r="W758">
        <v>2556.77</v>
      </c>
      <c r="X758">
        <v>1000.794</v>
      </c>
      <c r="Y758">
        <v>1878.8910000000001</v>
      </c>
      <c r="Z758">
        <v>241.11799999999999</v>
      </c>
    </row>
    <row r="759" spans="1:26" x14ac:dyDescent="0.25">
      <c r="A759">
        <v>754</v>
      </c>
      <c r="B759">
        <v>754</v>
      </c>
      <c r="C759">
        <v>2555.502</v>
      </c>
      <c r="D759">
        <v>2742.9110000000001</v>
      </c>
      <c r="E759">
        <v>-57.954999999999998</v>
      </c>
      <c r="F759">
        <v>-141.03399999999999</v>
      </c>
      <c r="G759">
        <v>125.337</v>
      </c>
      <c r="I759">
        <v>-28.309000000000001</v>
      </c>
      <c r="J759">
        <v>2485.893</v>
      </c>
      <c r="K759">
        <v>21.13</v>
      </c>
      <c r="L759">
        <v>-84.081000000000003</v>
      </c>
      <c r="M759">
        <v>1086.5170000000001</v>
      </c>
      <c r="N759">
        <v>-14.832000000000001</v>
      </c>
      <c r="O759">
        <v>-2.0569999999999999</v>
      </c>
      <c r="P759">
        <v>-2.9489999999999998</v>
      </c>
      <c r="Q759">
        <v>-1.5109999999999999</v>
      </c>
      <c r="R759">
        <v>-7.8E-2</v>
      </c>
      <c r="S759">
        <v>0.56699999999999995</v>
      </c>
      <c r="T759">
        <v>0.84299999999999997</v>
      </c>
      <c r="U759">
        <v>0.878</v>
      </c>
      <c r="V759">
        <v>0.38400000000000001</v>
      </c>
      <c r="W759">
        <v>2554.0230000000001</v>
      </c>
      <c r="X759">
        <v>1001.099</v>
      </c>
      <c r="Y759">
        <v>1871.8720000000001</v>
      </c>
      <c r="Z759">
        <v>240.50800000000001</v>
      </c>
    </row>
    <row r="760" spans="1:26" x14ac:dyDescent="0.25">
      <c r="A760">
        <v>755</v>
      </c>
      <c r="B760">
        <v>755</v>
      </c>
      <c r="C760">
        <v>2554.0590000000002</v>
      </c>
      <c r="D760">
        <v>2740.9830000000002</v>
      </c>
      <c r="E760">
        <v>-57.954999999999998</v>
      </c>
      <c r="F760">
        <v>-140.07499999999999</v>
      </c>
      <c r="G760">
        <v>125.81399999999999</v>
      </c>
      <c r="I760">
        <v>-29.268999999999998</v>
      </c>
      <c r="J760">
        <v>2483.9859999999999</v>
      </c>
      <c r="K760">
        <v>21.13</v>
      </c>
      <c r="L760">
        <v>-83.600999999999999</v>
      </c>
      <c r="M760">
        <v>1083.6569999999999</v>
      </c>
      <c r="N760">
        <v>-14.832000000000001</v>
      </c>
      <c r="O760">
        <v>-2.052</v>
      </c>
      <c r="P760">
        <v>-2.944</v>
      </c>
      <c r="Q760">
        <v>-1.5109999999999999</v>
      </c>
      <c r="R760">
        <v>-8.3000000000000004E-2</v>
      </c>
      <c r="S760">
        <v>0.56699999999999995</v>
      </c>
      <c r="T760">
        <v>0.84299999999999997</v>
      </c>
      <c r="U760">
        <v>0.88200000000000001</v>
      </c>
      <c r="V760">
        <v>0.38400000000000001</v>
      </c>
      <c r="W760">
        <v>2546.087</v>
      </c>
      <c r="X760">
        <v>1001.404</v>
      </c>
      <c r="Y760">
        <v>1872.1769999999999</v>
      </c>
      <c r="Z760">
        <v>240.50800000000001</v>
      </c>
    </row>
    <row r="761" spans="1:26" x14ac:dyDescent="0.25">
      <c r="A761">
        <v>756</v>
      </c>
      <c r="B761">
        <v>756</v>
      </c>
      <c r="C761">
        <v>2551.172</v>
      </c>
      <c r="D761">
        <v>2737.61</v>
      </c>
      <c r="E761">
        <v>-56.997</v>
      </c>
      <c r="F761">
        <v>-140.55500000000001</v>
      </c>
      <c r="G761">
        <v>125.337</v>
      </c>
      <c r="I761">
        <v>-29.268999999999998</v>
      </c>
      <c r="J761">
        <v>2484.94</v>
      </c>
      <c r="K761">
        <v>21.61</v>
      </c>
      <c r="L761">
        <v>-84.081000000000003</v>
      </c>
      <c r="M761">
        <v>1083.6569999999999</v>
      </c>
      <c r="N761">
        <v>-15.311</v>
      </c>
      <c r="O761">
        <v>-2.0569999999999999</v>
      </c>
      <c r="P761">
        <v>-2.9489999999999998</v>
      </c>
      <c r="Q761">
        <v>-1.516</v>
      </c>
      <c r="R761">
        <v>-7.8E-2</v>
      </c>
      <c r="S761">
        <v>0.56699999999999995</v>
      </c>
      <c r="T761">
        <v>0.84799999999999998</v>
      </c>
      <c r="U761">
        <v>0.88200000000000001</v>
      </c>
      <c r="V761">
        <v>0.38</v>
      </c>
      <c r="W761">
        <v>2546.087</v>
      </c>
      <c r="X761">
        <v>1001.404</v>
      </c>
      <c r="Y761">
        <v>1866.9880000000001</v>
      </c>
      <c r="Z761">
        <v>240.81299999999999</v>
      </c>
    </row>
    <row r="762" spans="1:26" x14ac:dyDescent="0.25">
      <c r="A762">
        <v>757</v>
      </c>
      <c r="B762">
        <v>757</v>
      </c>
      <c r="C762">
        <v>2549.7289999999998</v>
      </c>
      <c r="D762">
        <v>2735.6819999999998</v>
      </c>
      <c r="E762">
        <v>-56.997</v>
      </c>
      <c r="F762">
        <v>-140.55500000000001</v>
      </c>
      <c r="G762">
        <v>125.337</v>
      </c>
      <c r="I762">
        <v>-29.268999999999998</v>
      </c>
      <c r="J762">
        <v>2485.4169999999999</v>
      </c>
      <c r="K762">
        <v>21.13</v>
      </c>
      <c r="L762">
        <v>-83.600999999999999</v>
      </c>
      <c r="M762">
        <v>1084.6099999999999</v>
      </c>
      <c r="N762">
        <v>-14.353999999999999</v>
      </c>
      <c r="O762">
        <v>-2.0569999999999999</v>
      </c>
      <c r="P762">
        <v>-2.9489999999999998</v>
      </c>
      <c r="Q762">
        <v>-1.516</v>
      </c>
      <c r="R762">
        <v>-7.2999999999999995E-2</v>
      </c>
      <c r="S762">
        <v>0.56200000000000006</v>
      </c>
      <c r="T762">
        <v>0.84799999999999998</v>
      </c>
      <c r="U762">
        <v>0.875</v>
      </c>
      <c r="V762">
        <v>0.38</v>
      </c>
      <c r="W762">
        <v>2536.3200000000002</v>
      </c>
      <c r="X762">
        <v>1001.099</v>
      </c>
      <c r="Y762">
        <v>1861.8</v>
      </c>
      <c r="Z762">
        <v>240.50800000000001</v>
      </c>
    </row>
    <row r="763" spans="1:26" x14ac:dyDescent="0.25">
      <c r="A763">
        <v>758</v>
      </c>
      <c r="B763">
        <v>758</v>
      </c>
      <c r="C763">
        <v>2547.3240000000001</v>
      </c>
      <c r="D763">
        <v>2733.2719999999999</v>
      </c>
      <c r="E763">
        <v>-57.475999999999999</v>
      </c>
      <c r="F763">
        <v>-140.07499999999999</v>
      </c>
      <c r="G763">
        <v>125.81399999999999</v>
      </c>
      <c r="I763">
        <v>-29.268999999999998</v>
      </c>
      <c r="J763">
        <v>2485.4169999999999</v>
      </c>
      <c r="K763">
        <v>22.09</v>
      </c>
      <c r="L763">
        <v>-83.600999999999999</v>
      </c>
      <c r="M763">
        <v>1082.2270000000001</v>
      </c>
      <c r="N763">
        <v>-14.832000000000001</v>
      </c>
      <c r="O763">
        <v>-2.0569999999999999</v>
      </c>
      <c r="P763">
        <v>-2.944</v>
      </c>
      <c r="Q763">
        <v>-1.506</v>
      </c>
      <c r="R763">
        <v>-7.8E-2</v>
      </c>
      <c r="S763">
        <v>0.56200000000000006</v>
      </c>
      <c r="T763">
        <v>0.84799999999999998</v>
      </c>
      <c r="U763">
        <v>0.878</v>
      </c>
      <c r="V763">
        <v>0.38400000000000001</v>
      </c>
      <c r="W763">
        <v>2535.71</v>
      </c>
      <c r="X763">
        <v>1001.404</v>
      </c>
      <c r="Y763">
        <v>1861.8</v>
      </c>
      <c r="Z763">
        <v>241.42400000000001</v>
      </c>
    </row>
    <row r="764" spans="1:26" x14ac:dyDescent="0.25">
      <c r="A764">
        <v>759</v>
      </c>
      <c r="B764">
        <v>759</v>
      </c>
      <c r="C764">
        <v>2545.8809999999999</v>
      </c>
      <c r="D764">
        <v>2730.8629999999998</v>
      </c>
      <c r="E764">
        <v>-56.997</v>
      </c>
      <c r="F764">
        <v>-139.595</v>
      </c>
      <c r="G764">
        <v>126.291</v>
      </c>
      <c r="I764">
        <v>-29.268999999999998</v>
      </c>
      <c r="J764">
        <v>2488.277</v>
      </c>
      <c r="K764">
        <v>20.65</v>
      </c>
      <c r="L764">
        <v>-83.600999999999999</v>
      </c>
      <c r="M764">
        <v>1088.9000000000001</v>
      </c>
      <c r="N764">
        <v>-13.397</v>
      </c>
      <c r="O764">
        <v>-2.0670000000000002</v>
      </c>
      <c r="P764">
        <v>-2.944</v>
      </c>
      <c r="Q764">
        <v>-1.516</v>
      </c>
      <c r="R764">
        <v>-7.8E-2</v>
      </c>
      <c r="S764">
        <v>0.56699999999999995</v>
      </c>
      <c r="T764">
        <v>0.84299999999999997</v>
      </c>
      <c r="U764">
        <v>0.88200000000000001</v>
      </c>
      <c r="V764">
        <v>0.38400000000000001</v>
      </c>
      <c r="W764">
        <v>2536.0149999999999</v>
      </c>
      <c r="X764">
        <v>991.63699999999994</v>
      </c>
      <c r="Y764">
        <v>1861.4939999999999</v>
      </c>
      <c r="Z764">
        <v>240.50800000000001</v>
      </c>
    </row>
    <row r="765" spans="1:26" x14ac:dyDescent="0.25">
      <c r="A765">
        <v>760</v>
      </c>
      <c r="B765">
        <v>760</v>
      </c>
      <c r="C765">
        <v>2544.4380000000001</v>
      </c>
      <c r="D765">
        <v>2727.971</v>
      </c>
      <c r="E765">
        <v>-56.039000000000001</v>
      </c>
      <c r="F765">
        <v>-138.636</v>
      </c>
      <c r="G765">
        <v>125.81399999999999</v>
      </c>
      <c r="I765">
        <v>-29.268999999999998</v>
      </c>
      <c r="J765">
        <v>2486.37</v>
      </c>
      <c r="K765">
        <v>20.65</v>
      </c>
      <c r="L765">
        <v>-83.12</v>
      </c>
      <c r="M765">
        <v>1087.9469999999999</v>
      </c>
      <c r="N765">
        <v>-13.875</v>
      </c>
      <c r="O765">
        <v>-2.0569999999999999</v>
      </c>
      <c r="P765">
        <v>-2.9489999999999998</v>
      </c>
      <c r="Q765">
        <v>-1.5109999999999999</v>
      </c>
      <c r="R765">
        <v>-8.3000000000000004E-2</v>
      </c>
      <c r="S765">
        <v>0.56200000000000006</v>
      </c>
      <c r="T765">
        <v>0.84799999999999998</v>
      </c>
      <c r="U765">
        <v>0.878</v>
      </c>
      <c r="V765">
        <v>0.38700000000000001</v>
      </c>
      <c r="W765">
        <v>2525.9430000000002</v>
      </c>
      <c r="X765">
        <v>991.02700000000004</v>
      </c>
      <c r="Y765">
        <v>1852.9480000000001</v>
      </c>
      <c r="Z765">
        <v>240.81299999999999</v>
      </c>
    </row>
    <row r="766" spans="1:26" x14ac:dyDescent="0.25">
      <c r="A766">
        <v>761</v>
      </c>
      <c r="B766">
        <v>761</v>
      </c>
      <c r="C766">
        <v>2542.5140000000001</v>
      </c>
      <c r="D766">
        <v>2726.0430000000001</v>
      </c>
      <c r="E766">
        <v>-56.518000000000001</v>
      </c>
      <c r="F766">
        <v>-138.636</v>
      </c>
      <c r="G766">
        <v>126.291</v>
      </c>
      <c r="I766">
        <v>-28.309000000000001</v>
      </c>
      <c r="J766">
        <v>2486.37</v>
      </c>
      <c r="K766">
        <v>21.13</v>
      </c>
      <c r="L766">
        <v>-82.64</v>
      </c>
      <c r="M766">
        <v>1087.9469999999999</v>
      </c>
      <c r="N766">
        <v>-13.397</v>
      </c>
      <c r="O766">
        <v>-2.0670000000000002</v>
      </c>
      <c r="P766">
        <v>-2.9489999999999998</v>
      </c>
      <c r="Q766">
        <v>-1.506</v>
      </c>
      <c r="R766">
        <v>-7.8E-2</v>
      </c>
      <c r="S766">
        <v>0.55700000000000005</v>
      </c>
      <c r="T766">
        <v>0.84299999999999997</v>
      </c>
      <c r="U766">
        <v>0.878</v>
      </c>
      <c r="V766">
        <v>0.38400000000000001</v>
      </c>
      <c r="W766">
        <v>2525.9430000000002</v>
      </c>
      <c r="X766">
        <v>990.72199999999998</v>
      </c>
      <c r="Y766">
        <v>1851.7280000000001</v>
      </c>
      <c r="Z766">
        <v>241.11799999999999</v>
      </c>
    </row>
    <row r="767" spans="1:26" x14ac:dyDescent="0.25">
      <c r="A767">
        <v>762</v>
      </c>
      <c r="B767">
        <v>762</v>
      </c>
      <c r="C767">
        <v>2541.0709999999999</v>
      </c>
      <c r="D767">
        <v>2725.0790000000002</v>
      </c>
      <c r="E767">
        <v>-56.518000000000001</v>
      </c>
      <c r="F767">
        <v>-138.15700000000001</v>
      </c>
      <c r="G767">
        <v>126.291</v>
      </c>
      <c r="I767">
        <v>-29.268999999999998</v>
      </c>
      <c r="J767">
        <v>2487.8000000000002</v>
      </c>
      <c r="K767">
        <v>20.65</v>
      </c>
      <c r="L767">
        <v>-83.12</v>
      </c>
      <c r="M767">
        <v>1089.8530000000001</v>
      </c>
      <c r="N767">
        <v>-12.44</v>
      </c>
      <c r="O767">
        <v>-2.0670000000000002</v>
      </c>
      <c r="P767">
        <v>-2.944</v>
      </c>
      <c r="Q767">
        <v>-1.4970000000000001</v>
      </c>
      <c r="R767">
        <v>-8.3000000000000004E-2</v>
      </c>
      <c r="S767">
        <v>0.56200000000000006</v>
      </c>
      <c r="T767">
        <v>0.84799999999999998</v>
      </c>
      <c r="U767">
        <v>0.88200000000000001</v>
      </c>
      <c r="V767">
        <v>0.38400000000000001</v>
      </c>
      <c r="W767">
        <v>2517.3969999999999</v>
      </c>
      <c r="X767">
        <v>991.02700000000004</v>
      </c>
      <c r="Y767">
        <v>1852.0329999999999</v>
      </c>
      <c r="Z767">
        <v>240.50800000000001</v>
      </c>
    </row>
    <row r="768" spans="1:26" x14ac:dyDescent="0.25">
      <c r="A768">
        <v>763</v>
      </c>
      <c r="B768">
        <v>763</v>
      </c>
      <c r="C768">
        <v>2538.6660000000002</v>
      </c>
      <c r="D768">
        <v>2721.2240000000002</v>
      </c>
      <c r="E768">
        <v>-55.56</v>
      </c>
      <c r="F768">
        <v>-138.636</v>
      </c>
      <c r="G768">
        <v>126.767</v>
      </c>
      <c r="I768">
        <v>-29.268999999999998</v>
      </c>
      <c r="J768">
        <v>2486.37</v>
      </c>
      <c r="K768">
        <v>21.13</v>
      </c>
      <c r="L768">
        <v>-84.081000000000003</v>
      </c>
      <c r="M768">
        <v>1083.6569999999999</v>
      </c>
      <c r="N768">
        <v>-12.44</v>
      </c>
      <c r="O768">
        <v>-2.0569999999999999</v>
      </c>
      <c r="P768">
        <v>-2.944</v>
      </c>
      <c r="Q768">
        <v>-1.516</v>
      </c>
      <c r="R768">
        <v>-7.2999999999999995E-2</v>
      </c>
      <c r="S768">
        <v>0.56200000000000006</v>
      </c>
      <c r="T768">
        <v>0.85399999999999998</v>
      </c>
      <c r="U768">
        <v>0.875</v>
      </c>
      <c r="V768">
        <v>0.38700000000000001</v>
      </c>
      <c r="W768">
        <v>2516.482</v>
      </c>
      <c r="X768">
        <v>990.72199999999998</v>
      </c>
      <c r="Y768">
        <v>1852.0329999999999</v>
      </c>
      <c r="Z768">
        <v>241.42400000000001</v>
      </c>
    </row>
    <row r="769" spans="1:26" x14ac:dyDescent="0.25">
      <c r="A769">
        <v>764</v>
      </c>
      <c r="B769">
        <v>764</v>
      </c>
      <c r="C769">
        <v>2537.7040000000002</v>
      </c>
      <c r="D769">
        <v>2719.2959999999998</v>
      </c>
      <c r="E769">
        <v>-55.56</v>
      </c>
      <c r="F769">
        <v>-137.67699999999999</v>
      </c>
      <c r="G769">
        <v>126.767</v>
      </c>
      <c r="I769">
        <v>-28.309000000000001</v>
      </c>
      <c r="J769">
        <v>2485.893</v>
      </c>
      <c r="K769">
        <v>22.09</v>
      </c>
      <c r="L769">
        <v>-82.159000000000006</v>
      </c>
      <c r="M769">
        <v>1081.751</v>
      </c>
      <c r="N769">
        <v>-12.917999999999999</v>
      </c>
      <c r="O769">
        <v>-2.0619999999999998</v>
      </c>
      <c r="P769">
        <v>-2.944</v>
      </c>
      <c r="Q769">
        <v>-1.5109999999999999</v>
      </c>
      <c r="R769">
        <v>-8.3000000000000004E-2</v>
      </c>
      <c r="S769">
        <v>0.56200000000000006</v>
      </c>
      <c r="T769">
        <v>0.84299999999999997</v>
      </c>
      <c r="U769">
        <v>0.88500000000000001</v>
      </c>
      <c r="V769">
        <v>0.38400000000000001</v>
      </c>
      <c r="W769">
        <v>2516.482</v>
      </c>
      <c r="X769">
        <v>990.72199999999998</v>
      </c>
      <c r="Y769">
        <v>1844.7080000000001</v>
      </c>
      <c r="Z769">
        <v>240.50800000000001</v>
      </c>
    </row>
    <row r="770" spans="1:26" x14ac:dyDescent="0.25">
      <c r="A770">
        <v>765</v>
      </c>
      <c r="B770">
        <v>765</v>
      </c>
      <c r="C770">
        <v>2533.8560000000002</v>
      </c>
      <c r="D770">
        <v>2716.8870000000002</v>
      </c>
      <c r="E770">
        <v>-55.56</v>
      </c>
      <c r="F770">
        <v>-137.197</v>
      </c>
      <c r="G770">
        <v>127.244</v>
      </c>
      <c r="I770">
        <v>-28.789000000000001</v>
      </c>
      <c r="J770">
        <v>2484.4630000000002</v>
      </c>
      <c r="K770">
        <v>21.13</v>
      </c>
      <c r="L770">
        <v>-82.64</v>
      </c>
      <c r="M770">
        <v>1078.414</v>
      </c>
      <c r="N770">
        <v>-13.397</v>
      </c>
      <c r="O770">
        <v>-2.0619999999999998</v>
      </c>
      <c r="P770">
        <v>-2.944</v>
      </c>
      <c r="Q770">
        <v>-1.506</v>
      </c>
      <c r="R770">
        <v>-7.8E-2</v>
      </c>
      <c r="S770">
        <v>0.57199999999999995</v>
      </c>
      <c r="T770">
        <v>0.84299999999999997</v>
      </c>
      <c r="U770">
        <v>0.875</v>
      </c>
      <c r="V770">
        <v>0.38400000000000001</v>
      </c>
      <c r="W770">
        <v>2507.02</v>
      </c>
      <c r="X770">
        <v>984.31200000000001</v>
      </c>
      <c r="Y770">
        <v>1841.961</v>
      </c>
      <c r="Z770">
        <v>240.81299999999999</v>
      </c>
    </row>
    <row r="771" spans="1:26" x14ac:dyDescent="0.25">
      <c r="A771">
        <v>766</v>
      </c>
      <c r="B771">
        <v>766</v>
      </c>
      <c r="C771">
        <v>2533.8560000000002</v>
      </c>
      <c r="D771">
        <v>2714.4769999999999</v>
      </c>
      <c r="E771">
        <v>-55.081000000000003</v>
      </c>
      <c r="F771">
        <v>-137.67699999999999</v>
      </c>
      <c r="G771">
        <v>126.767</v>
      </c>
      <c r="I771">
        <v>-27.83</v>
      </c>
      <c r="J771">
        <v>2487.8000000000002</v>
      </c>
      <c r="K771">
        <v>20.65</v>
      </c>
      <c r="L771">
        <v>-82.64</v>
      </c>
      <c r="M771">
        <v>1085.5640000000001</v>
      </c>
      <c r="N771">
        <v>-12.917999999999999</v>
      </c>
      <c r="O771">
        <v>-2.0619999999999998</v>
      </c>
      <c r="P771">
        <v>-2.944</v>
      </c>
      <c r="Q771">
        <v>-1.5109999999999999</v>
      </c>
      <c r="R771">
        <v>-8.3000000000000004E-2</v>
      </c>
      <c r="S771">
        <v>0.56200000000000006</v>
      </c>
      <c r="T771">
        <v>0.84299999999999997</v>
      </c>
      <c r="U771">
        <v>0.875</v>
      </c>
      <c r="V771">
        <v>0.38</v>
      </c>
      <c r="W771">
        <v>2506.1039999999998</v>
      </c>
      <c r="X771">
        <v>981.26</v>
      </c>
      <c r="Y771">
        <v>1841.655</v>
      </c>
      <c r="Z771">
        <v>240.50800000000001</v>
      </c>
    </row>
    <row r="772" spans="1:26" x14ac:dyDescent="0.25">
      <c r="A772">
        <v>767</v>
      </c>
      <c r="B772">
        <v>767</v>
      </c>
      <c r="C772">
        <v>2531.931</v>
      </c>
      <c r="D772">
        <v>2712.55</v>
      </c>
      <c r="E772">
        <v>-54.601999999999997</v>
      </c>
      <c r="F772">
        <v>-136.71799999999999</v>
      </c>
      <c r="G772">
        <v>126.767</v>
      </c>
      <c r="I772">
        <v>-28.789000000000001</v>
      </c>
      <c r="J772">
        <v>2488.7539999999999</v>
      </c>
      <c r="K772">
        <v>21.61</v>
      </c>
      <c r="L772">
        <v>-82.64</v>
      </c>
      <c r="M772">
        <v>1084.6099999999999</v>
      </c>
      <c r="N772">
        <v>-12.44</v>
      </c>
      <c r="O772">
        <v>-2.0619999999999998</v>
      </c>
      <c r="P772">
        <v>-2.94</v>
      </c>
      <c r="Q772">
        <v>-1.516</v>
      </c>
      <c r="R772">
        <v>-7.8E-2</v>
      </c>
      <c r="S772">
        <v>0.55700000000000005</v>
      </c>
      <c r="T772">
        <v>0.84299999999999997</v>
      </c>
      <c r="U772">
        <v>0.88200000000000001</v>
      </c>
      <c r="V772">
        <v>0.38</v>
      </c>
      <c r="W772">
        <v>2498.4740000000002</v>
      </c>
      <c r="X772">
        <v>980.95500000000004</v>
      </c>
      <c r="Y772">
        <v>1833.72</v>
      </c>
      <c r="Z772">
        <v>240.81299999999999</v>
      </c>
    </row>
    <row r="773" spans="1:26" x14ac:dyDescent="0.25">
      <c r="A773">
        <v>768</v>
      </c>
      <c r="B773">
        <v>768</v>
      </c>
      <c r="C773">
        <v>2530.9690000000001</v>
      </c>
      <c r="D773">
        <v>2710.6219999999998</v>
      </c>
      <c r="E773">
        <v>-53.643999999999998</v>
      </c>
      <c r="F773">
        <v>-137.67699999999999</v>
      </c>
      <c r="G773">
        <v>127.244</v>
      </c>
      <c r="I773">
        <v>-28.309000000000001</v>
      </c>
      <c r="J773">
        <v>2487.8000000000002</v>
      </c>
      <c r="K773">
        <v>21.13</v>
      </c>
      <c r="L773">
        <v>-82.64</v>
      </c>
      <c r="M773">
        <v>1083.6569999999999</v>
      </c>
      <c r="N773">
        <v>-12.44</v>
      </c>
      <c r="O773">
        <v>-2.0569999999999999</v>
      </c>
      <c r="P773">
        <v>-2.9489999999999998</v>
      </c>
      <c r="Q773">
        <v>-1.5109999999999999</v>
      </c>
      <c r="R773">
        <v>-7.8E-2</v>
      </c>
      <c r="S773">
        <v>0.56699999999999995</v>
      </c>
      <c r="T773">
        <v>0.84299999999999997</v>
      </c>
      <c r="U773">
        <v>0.878</v>
      </c>
      <c r="V773">
        <v>0.38</v>
      </c>
      <c r="W773">
        <v>2495.7269999999999</v>
      </c>
      <c r="X773">
        <v>980.95500000000004</v>
      </c>
      <c r="Y773">
        <v>1831.5830000000001</v>
      </c>
      <c r="Z773">
        <v>240.81299999999999</v>
      </c>
    </row>
    <row r="774" spans="1:26" x14ac:dyDescent="0.25">
      <c r="A774">
        <v>769</v>
      </c>
      <c r="B774">
        <v>769</v>
      </c>
      <c r="C774">
        <v>2524.2350000000001</v>
      </c>
      <c r="D774">
        <v>2706.7669999999998</v>
      </c>
      <c r="E774">
        <v>-54.122999999999998</v>
      </c>
      <c r="F774">
        <v>-137.197</v>
      </c>
      <c r="G774">
        <v>125.81399999999999</v>
      </c>
      <c r="I774">
        <v>-29.268999999999998</v>
      </c>
      <c r="J774">
        <v>2477.3119999999999</v>
      </c>
      <c r="K774">
        <v>21.61</v>
      </c>
      <c r="L774">
        <v>-82.159000000000006</v>
      </c>
      <c r="M774">
        <v>1050.77</v>
      </c>
      <c r="N774">
        <v>-19.617000000000001</v>
      </c>
      <c r="O774">
        <v>-2.0569999999999999</v>
      </c>
      <c r="P774">
        <v>-2.94</v>
      </c>
      <c r="Q774">
        <v>-1.506</v>
      </c>
      <c r="R774">
        <v>-7.2999999999999995E-2</v>
      </c>
      <c r="S774">
        <v>0.56200000000000006</v>
      </c>
      <c r="T774">
        <v>0.84799999999999998</v>
      </c>
      <c r="U774">
        <v>0.88500000000000001</v>
      </c>
      <c r="V774">
        <v>0.38400000000000001</v>
      </c>
      <c r="W774">
        <v>2496.0320000000002</v>
      </c>
      <c r="X774">
        <v>980.95500000000004</v>
      </c>
      <c r="Y774">
        <v>1831.5830000000001</v>
      </c>
      <c r="Z774">
        <v>241.11799999999999</v>
      </c>
    </row>
    <row r="775" spans="1:26" x14ac:dyDescent="0.25">
      <c r="A775">
        <v>770</v>
      </c>
      <c r="B775">
        <v>770</v>
      </c>
      <c r="C775">
        <v>2522.7919999999999</v>
      </c>
      <c r="D775">
        <v>2703.3939999999998</v>
      </c>
      <c r="E775">
        <v>-53.164999999999999</v>
      </c>
      <c r="F775">
        <v>-136.238</v>
      </c>
      <c r="G775">
        <v>126.291</v>
      </c>
      <c r="I775">
        <v>-28.309000000000001</v>
      </c>
      <c r="J775">
        <v>2479.2190000000001</v>
      </c>
      <c r="K775">
        <v>20.65</v>
      </c>
      <c r="L775">
        <v>-83.12</v>
      </c>
      <c r="M775">
        <v>1055.06</v>
      </c>
      <c r="N775">
        <v>-20.094999999999999</v>
      </c>
      <c r="O775">
        <v>-2.0569999999999999</v>
      </c>
      <c r="P775">
        <v>-2.944</v>
      </c>
      <c r="Q775">
        <v>-1.5109999999999999</v>
      </c>
      <c r="R775">
        <v>-8.3000000000000004E-2</v>
      </c>
      <c r="S775">
        <v>0.56200000000000006</v>
      </c>
      <c r="T775">
        <v>0.84799999999999998</v>
      </c>
      <c r="U775">
        <v>0.871</v>
      </c>
      <c r="V775">
        <v>0.38</v>
      </c>
      <c r="W775">
        <v>2487.4859999999999</v>
      </c>
      <c r="X775">
        <v>981.26</v>
      </c>
      <c r="Y775">
        <v>1831.5830000000001</v>
      </c>
      <c r="Z775">
        <v>240.50800000000001</v>
      </c>
    </row>
    <row r="776" spans="1:26" x14ac:dyDescent="0.25">
      <c r="A776">
        <v>771</v>
      </c>
      <c r="B776">
        <v>771</v>
      </c>
      <c r="C776">
        <v>2520.8679999999999</v>
      </c>
      <c r="D776">
        <v>2701.9479999999999</v>
      </c>
      <c r="E776">
        <v>-53.164999999999999</v>
      </c>
      <c r="F776">
        <v>-136.71799999999999</v>
      </c>
      <c r="G776">
        <v>125.81399999999999</v>
      </c>
      <c r="I776">
        <v>-28.789000000000001</v>
      </c>
      <c r="J776">
        <v>2478.2649999999999</v>
      </c>
      <c r="K776">
        <v>20.65</v>
      </c>
      <c r="L776">
        <v>-82.159000000000006</v>
      </c>
      <c r="M776">
        <v>1051.2470000000001</v>
      </c>
      <c r="N776">
        <v>-20.574000000000002</v>
      </c>
      <c r="O776">
        <v>-2.0619999999999998</v>
      </c>
      <c r="P776">
        <v>-2.944</v>
      </c>
      <c r="Q776">
        <v>-1.506</v>
      </c>
      <c r="R776">
        <v>-8.3000000000000004E-2</v>
      </c>
      <c r="S776">
        <v>0.56200000000000006</v>
      </c>
      <c r="T776">
        <v>0.84799999999999998</v>
      </c>
      <c r="U776">
        <v>0.875</v>
      </c>
      <c r="V776">
        <v>0.38</v>
      </c>
      <c r="W776">
        <v>2485.6550000000002</v>
      </c>
      <c r="X776">
        <v>980.649</v>
      </c>
      <c r="Y776">
        <v>1827.616</v>
      </c>
      <c r="Z776">
        <v>238.066</v>
      </c>
    </row>
    <row r="777" spans="1:26" x14ac:dyDescent="0.25">
      <c r="A777">
        <v>772</v>
      </c>
      <c r="B777">
        <v>772</v>
      </c>
      <c r="C777">
        <v>2519.9059999999999</v>
      </c>
      <c r="D777">
        <v>2699.0569999999998</v>
      </c>
      <c r="E777">
        <v>-53.164999999999999</v>
      </c>
      <c r="F777">
        <v>-136.71799999999999</v>
      </c>
      <c r="G777">
        <v>126.291</v>
      </c>
      <c r="I777">
        <v>-28.789000000000001</v>
      </c>
      <c r="J777">
        <v>2479.6950000000002</v>
      </c>
      <c r="K777">
        <v>20.65</v>
      </c>
      <c r="L777">
        <v>-82.64</v>
      </c>
      <c r="M777">
        <v>1057.443</v>
      </c>
      <c r="N777">
        <v>-20.574000000000002</v>
      </c>
      <c r="O777">
        <v>-2.0569999999999999</v>
      </c>
      <c r="P777">
        <v>-2.9489999999999998</v>
      </c>
      <c r="Q777">
        <v>-1.506</v>
      </c>
      <c r="R777">
        <v>-8.3000000000000004E-2</v>
      </c>
      <c r="S777">
        <v>0.57199999999999995</v>
      </c>
      <c r="T777">
        <v>0.84799999999999998</v>
      </c>
      <c r="U777">
        <v>0.878</v>
      </c>
      <c r="V777">
        <v>0.38</v>
      </c>
      <c r="W777">
        <v>2480.1610000000001</v>
      </c>
      <c r="X777">
        <v>971.49300000000005</v>
      </c>
      <c r="Y777">
        <v>1822.1220000000001</v>
      </c>
      <c r="Z777">
        <v>234.709</v>
      </c>
    </row>
    <row r="778" spans="1:26" x14ac:dyDescent="0.25">
      <c r="A778">
        <v>773</v>
      </c>
      <c r="B778">
        <v>773</v>
      </c>
      <c r="C778">
        <v>2517.02</v>
      </c>
      <c r="D778">
        <v>2696.165</v>
      </c>
      <c r="E778">
        <v>-52.207000000000001</v>
      </c>
      <c r="F778">
        <v>-135.75800000000001</v>
      </c>
      <c r="G778">
        <v>125.337</v>
      </c>
      <c r="I778">
        <v>-28.789000000000001</v>
      </c>
      <c r="J778">
        <v>2476.3580000000002</v>
      </c>
      <c r="K778">
        <v>21.61</v>
      </c>
      <c r="L778">
        <v>-82.159000000000006</v>
      </c>
      <c r="M778">
        <v>1054.106</v>
      </c>
      <c r="N778">
        <v>-20.574000000000002</v>
      </c>
      <c r="O778">
        <v>-2.052</v>
      </c>
      <c r="P778">
        <v>-2.944</v>
      </c>
      <c r="Q778">
        <v>-1.506</v>
      </c>
      <c r="R778">
        <v>-8.7999999999999995E-2</v>
      </c>
      <c r="S778">
        <v>0.56699999999999995</v>
      </c>
      <c r="T778">
        <v>0.84299999999999997</v>
      </c>
      <c r="U778">
        <v>0.875</v>
      </c>
      <c r="V778">
        <v>0.38400000000000001</v>
      </c>
      <c r="W778">
        <v>2475.8879999999999</v>
      </c>
      <c r="X778">
        <v>971.18799999999999</v>
      </c>
      <c r="Y778">
        <v>1821.817</v>
      </c>
      <c r="Z778">
        <v>237.761</v>
      </c>
    </row>
    <row r="779" spans="1:26" x14ac:dyDescent="0.25">
      <c r="A779">
        <v>774</v>
      </c>
      <c r="B779">
        <v>774</v>
      </c>
      <c r="C779">
        <v>2515.5770000000002</v>
      </c>
      <c r="D779">
        <v>2695.683</v>
      </c>
      <c r="E779">
        <v>-52.686</v>
      </c>
      <c r="F779">
        <v>-135.279</v>
      </c>
      <c r="G779">
        <v>126.291</v>
      </c>
      <c r="I779">
        <v>-28.309000000000001</v>
      </c>
      <c r="J779">
        <v>2480.172</v>
      </c>
      <c r="K779">
        <v>20.169</v>
      </c>
      <c r="L779">
        <v>-82.159000000000006</v>
      </c>
      <c r="M779">
        <v>1061.2560000000001</v>
      </c>
      <c r="N779">
        <v>-19.138000000000002</v>
      </c>
      <c r="O779">
        <v>-2.0670000000000002</v>
      </c>
      <c r="P779">
        <v>-2.944</v>
      </c>
      <c r="Q779">
        <v>-1.506</v>
      </c>
      <c r="R779">
        <v>-7.8E-2</v>
      </c>
      <c r="S779">
        <v>0.56699999999999995</v>
      </c>
      <c r="T779">
        <v>0.84299999999999997</v>
      </c>
      <c r="U779">
        <v>0.871</v>
      </c>
      <c r="V779">
        <v>0.38</v>
      </c>
      <c r="W779">
        <v>2475.2779999999998</v>
      </c>
      <c r="X779">
        <v>971.18799999999999</v>
      </c>
      <c r="Y779">
        <v>1821.817</v>
      </c>
      <c r="Z779">
        <v>230.74100000000001</v>
      </c>
    </row>
    <row r="780" spans="1:26" x14ac:dyDescent="0.25">
      <c r="A780">
        <v>775</v>
      </c>
      <c r="B780">
        <v>775</v>
      </c>
      <c r="C780">
        <v>2513.172</v>
      </c>
      <c r="D780">
        <v>2691.828</v>
      </c>
      <c r="E780">
        <v>-52.686</v>
      </c>
      <c r="F780">
        <v>-135.279</v>
      </c>
      <c r="G780">
        <v>125.337</v>
      </c>
      <c r="I780">
        <v>-28.789000000000001</v>
      </c>
      <c r="J780">
        <v>2480.172</v>
      </c>
      <c r="K780">
        <v>20.65</v>
      </c>
      <c r="L780">
        <v>-82.159000000000006</v>
      </c>
      <c r="M780">
        <v>1058.8720000000001</v>
      </c>
      <c r="N780">
        <v>-19.617000000000001</v>
      </c>
      <c r="O780">
        <v>-2.0569999999999999</v>
      </c>
      <c r="P780">
        <v>-2.9350000000000001</v>
      </c>
      <c r="Q780">
        <v>-1.516</v>
      </c>
      <c r="R780">
        <v>-8.7999999999999995E-2</v>
      </c>
      <c r="S780">
        <v>0.57199999999999995</v>
      </c>
      <c r="T780">
        <v>0.84299999999999997</v>
      </c>
      <c r="U780">
        <v>0.875</v>
      </c>
      <c r="V780">
        <v>0.38</v>
      </c>
      <c r="W780">
        <v>2470.0889999999999</v>
      </c>
      <c r="X780">
        <v>971.18799999999999</v>
      </c>
      <c r="Y780">
        <v>1812.9649999999999</v>
      </c>
      <c r="Z780">
        <v>230.74100000000001</v>
      </c>
    </row>
    <row r="781" spans="1:26" x14ac:dyDescent="0.25">
      <c r="A781">
        <v>776</v>
      </c>
      <c r="B781">
        <v>776</v>
      </c>
      <c r="C781">
        <v>2509.8049999999998</v>
      </c>
      <c r="D781">
        <v>2689.4189999999999</v>
      </c>
      <c r="E781">
        <v>-52.207000000000001</v>
      </c>
      <c r="F781">
        <v>-135.75800000000001</v>
      </c>
      <c r="G781">
        <v>125.81399999999999</v>
      </c>
      <c r="I781">
        <v>-28.309000000000001</v>
      </c>
      <c r="J781">
        <v>2475.4050000000002</v>
      </c>
      <c r="K781">
        <v>20.169</v>
      </c>
      <c r="L781">
        <v>-82.159000000000006</v>
      </c>
      <c r="M781">
        <v>1050.77</v>
      </c>
      <c r="N781">
        <v>-21.53</v>
      </c>
      <c r="O781">
        <v>-2.0569999999999999</v>
      </c>
      <c r="P781">
        <v>-2.944</v>
      </c>
      <c r="Q781">
        <v>-1.5109999999999999</v>
      </c>
      <c r="R781">
        <v>-8.3000000000000004E-2</v>
      </c>
      <c r="S781">
        <v>0.56699999999999995</v>
      </c>
      <c r="T781">
        <v>0.83799999999999997</v>
      </c>
      <c r="U781">
        <v>0.875</v>
      </c>
      <c r="V781">
        <v>0.38400000000000001</v>
      </c>
      <c r="W781">
        <v>2465.8159999999998</v>
      </c>
      <c r="X781">
        <v>971.18799999999999</v>
      </c>
      <c r="Y781">
        <v>1811.4390000000001</v>
      </c>
      <c r="Z781">
        <v>230.74100000000001</v>
      </c>
    </row>
    <row r="782" spans="1:26" x14ac:dyDescent="0.25">
      <c r="A782">
        <v>777</v>
      </c>
      <c r="B782">
        <v>777</v>
      </c>
      <c r="C782">
        <v>2509.3240000000001</v>
      </c>
      <c r="D782">
        <v>2687.009</v>
      </c>
      <c r="E782">
        <v>-50.771000000000001</v>
      </c>
      <c r="F782">
        <v>-135.279</v>
      </c>
      <c r="G782">
        <v>125.337</v>
      </c>
      <c r="I782">
        <v>-29.268999999999998</v>
      </c>
      <c r="J782">
        <v>2478.2649999999999</v>
      </c>
      <c r="K782">
        <v>20.65</v>
      </c>
      <c r="L782">
        <v>-82.159000000000006</v>
      </c>
      <c r="M782">
        <v>1056.0129999999999</v>
      </c>
      <c r="N782">
        <v>-20.094999999999999</v>
      </c>
      <c r="O782">
        <v>-2.0619999999999998</v>
      </c>
      <c r="P782">
        <v>-2.944</v>
      </c>
      <c r="Q782">
        <v>-1.5109999999999999</v>
      </c>
      <c r="R782">
        <v>-8.3000000000000004E-2</v>
      </c>
      <c r="S782">
        <v>0.56200000000000006</v>
      </c>
      <c r="T782">
        <v>0.83799999999999997</v>
      </c>
      <c r="U782">
        <v>0.86799999999999999</v>
      </c>
      <c r="V782">
        <v>0.38400000000000001</v>
      </c>
      <c r="W782">
        <v>2463.9850000000001</v>
      </c>
      <c r="X782">
        <v>969.96699999999998</v>
      </c>
      <c r="Y782">
        <v>1811.7449999999999</v>
      </c>
      <c r="Z782">
        <v>230.43600000000001</v>
      </c>
    </row>
    <row r="783" spans="1:26" x14ac:dyDescent="0.25">
      <c r="A783">
        <v>778</v>
      </c>
      <c r="B783">
        <v>778</v>
      </c>
      <c r="C783">
        <v>2506.9189999999999</v>
      </c>
      <c r="D783">
        <v>2684.6</v>
      </c>
      <c r="E783">
        <v>-51.728999999999999</v>
      </c>
      <c r="F783">
        <v>-134.31899999999999</v>
      </c>
      <c r="G783">
        <v>125.337</v>
      </c>
      <c r="I783">
        <v>-28.309000000000001</v>
      </c>
      <c r="J783">
        <v>2474.9279999999999</v>
      </c>
      <c r="K783">
        <v>20.169</v>
      </c>
      <c r="L783">
        <v>-81.679000000000002</v>
      </c>
      <c r="M783">
        <v>1049.3399999999999</v>
      </c>
      <c r="N783">
        <v>-20.094999999999999</v>
      </c>
      <c r="O783">
        <v>-2.0619999999999998</v>
      </c>
      <c r="P783">
        <v>-2.944</v>
      </c>
      <c r="Q783">
        <v>-1.5109999999999999</v>
      </c>
      <c r="R783">
        <v>-8.7999999999999995E-2</v>
      </c>
      <c r="S783">
        <v>0.56200000000000006</v>
      </c>
      <c r="T783">
        <v>0.83799999999999997</v>
      </c>
      <c r="U783">
        <v>0.875</v>
      </c>
      <c r="V783">
        <v>0.38</v>
      </c>
      <c r="W783">
        <v>2456.355</v>
      </c>
      <c r="X783">
        <v>961.11599999999999</v>
      </c>
      <c r="Y783">
        <v>1801.9780000000001</v>
      </c>
      <c r="Z783">
        <v>231.351</v>
      </c>
    </row>
    <row r="784" spans="1:26" x14ac:dyDescent="0.25">
      <c r="A784">
        <v>779</v>
      </c>
      <c r="B784">
        <v>779</v>
      </c>
      <c r="C784">
        <v>2504.9949999999999</v>
      </c>
      <c r="D784">
        <v>2682.1909999999998</v>
      </c>
      <c r="E784">
        <v>-50.292000000000002</v>
      </c>
      <c r="F784">
        <v>-133.84</v>
      </c>
      <c r="G784">
        <v>125.81399999999999</v>
      </c>
      <c r="I784">
        <v>-28.789000000000001</v>
      </c>
      <c r="J784">
        <v>2480.6489999999999</v>
      </c>
      <c r="K784">
        <v>20.65</v>
      </c>
      <c r="L784">
        <v>-82.159000000000006</v>
      </c>
      <c r="M784">
        <v>1058.396</v>
      </c>
      <c r="N784">
        <v>-19.138000000000002</v>
      </c>
      <c r="O784">
        <v>-2.052</v>
      </c>
      <c r="P784">
        <v>-2.94</v>
      </c>
      <c r="Q784">
        <v>-1.506</v>
      </c>
      <c r="R784">
        <v>-8.3000000000000004E-2</v>
      </c>
      <c r="S784">
        <v>0.56699999999999995</v>
      </c>
      <c r="T784">
        <v>0.83799999999999997</v>
      </c>
      <c r="U784">
        <v>0.875</v>
      </c>
      <c r="V784">
        <v>0.38</v>
      </c>
      <c r="W784">
        <v>2455.7440000000001</v>
      </c>
      <c r="X784">
        <v>961.11599999999999</v>
      </c>
      <c r="Y784">
        <v>1801.367</v>
      </c>
      <c r="Z784">
        <v>230.74100000000001</v>
      </c>
    </row>
    <row r="785" spans="1:26" x14ac:dyDescent="0.25">
      <c r="A785">
        <v>780</v>
      </c>
      <c r="B785">
        <v>780</v>
      </c>
      <c r="C785">
        <v>2501.6280000000002</v>
      </c>
      <c r="D785">
        <v>2679.7809999999999</v>
      </c>
      <c r="E785">
        <v>-50.292000000000002</v>
      </c>
      <c r="F785">
        <v>-134.79900000000001</v>
      </c>
      <c r="G785">
        <v>125.337</v>
      </c>
      <c r="I785">
        <v>-27.35</v>
      </c>
      <c r="J785">
        <v>2472.067</v>
      </c>
      <c r="K785">
        <v>20.169</v>
      </c>
      <c r="L785">
        <v>-81.197999999999993</v>
      </c>
      <c r="M785">
        <v>1045.0509999999999</v>
      </c>
      <c r="N785">
        <v>-22.009</v>
      </c>
      <c r="O785">
        <v>-2.0569999999999999</v>
      </c>
      <c r="P785">
        <v>-2.944</v>
      </c>
      <c r="Q785">
        <v>-1.506</v>
      </c>
      <c r="R785">
        <v>-8.3000000000000004E-2</v>
      </c>
      <c r="S785">
        <v>0.56200000000000006</v>
      </c>
      <c r="T785">
        <v>0.83799999999999997</v>
      </c>
      <c r="U785">
        <v>0.871</v>
      </c>
      <c r="V785">
        <v>0.38400000000000001</v>
      </c>
      <c r="W785">
        <v>2447.8090000000002</v>
      </c>
      <c r="X785">
        <v>961.11599999999999</v>
      </c>
      <c r="Y785">
        <v>1801.0619999999999</v>
      </c>
      <c r="Z785">
        <v>230.43600000000001</v>
      </c>
    </row>
    <row r="786" spans="1:26" x14ac:dyDescent="0.25">
      <c r="A786">
        <v>781</v>
      </c>
      <c r="B786">
        <v>781</v>
      </c>
      <c r="C786">
        <v>2499.7040000000002</v>
      </c>
      <c r="D786">
        <v>2678.3359999999998</v>
      </c>
      <c r="E786">
        <v>-50.292000000000002</v>
      </c>
      <c r="F786">
        <v>-133.36000000000001</v>
      </c>
      <c r="G786">
        <v>125.337</v>
      </c>
      <c r="I786">
        <v>-28.309000000000001</v>
      </c>
      <c r="J786">
        <v>2482.0790000000002</v>
      </c>
      <c r="K786">
        <v>20.169</v>
      </c>
      <c r="L786">
        <v>-81.679000000000002</v>
      </c>
      <c r="M786">
        <v>1059.3489999999999</v>
      </c>
      <c r="N786">
        <v>-19.617000000000001</v>
      </c>
      <c r="O786">
        <v>-2.0619999999999998</v>
      </c>
      <c r="P786">
        <v>-2.9489999999999998</v>
      </c>
      <c r="Q786">
        <v>-1.516</v>
      </c>
      <c r="R786">
        <v>-8.3000000000000004E-2</v>
      </c>
      <c r="S786">
        <v>0.55700000000000005</v>
      </c>
      <c r="T786">
        <v>0.84299999999999997</v>
      </c>
      <c r="U786">
        <v>0.875</v>
      </c>
      <c r="V786">
        <v>0.38400000000000001</v>
      </c>
      <c r="W786">
        <v>2445.9769999999999</v>
      </c>
      <c r="X786">
        <v>961.42100000000005</v>
      </c>
      <c r="Y786">
        <v>1801.367</v>
      </c>
      <c r="Z786">
        <v>231.04599999999999</v>
      </c>
    </row>
    <row r="787" spans="1:26" x14ac:dyDescent="0.25">
      <c r="A787">
        <v>782</v>
      </c>
      <c r="B787">
        <v>782</v>
      </c>
      <c r="C787">
        <v>2498.7420000000002</v>
      </c>
      <c r="D787">
        <v>2674.4810000000002</v>
      </c>
      <c r="E787">
        <v>-49.334000000000003</v>
      </c>
      <c r="F787">
        <v>-133.36000000000001</v>
      </c>
      <c r="G787">
        <v>125.337</v>
      </c>
      <c r="I787">
        <v>-26.39</v>
      </c>
      <c r="J787">
        <v>2479.6950000000002</v>
      </c>
      <c r="K787">
        <v>20.65</v>
      </c>
      <c r="L787">
        <v>-77.355000000000004</v>
      </c>
      <c r="M787">
        <v>1056.489</v>
      </c>
      <c r="N787">
        <v>-20.574000000000002</v>
      </c>
      <c r="O787">
        <v>-2.052</v>
      </c>
      <c r="P787">
        <v>-2.944</v>
      </c>
      <c r="Q787">
        <v>-1.5109999999999999</v>
      </c>
      <c r="R787">
        <v>-7.8E-2</v>
      </c>
      <c r="S787">
        <v>0.56699999999999995</v>
      </c>
      <c r="T787">
        <v>0.83199999999999996</v>
      </c>
      <c r="U787">
        <v>0.871</v>
      </c>
      <c r="V787">
        <v>0.38</v>
      </c>
      <c r="W787">
        <v>2445.9769999999999</v>
      </c>
      <c r="X787">
        <v>961.11599999999999</v>
      </c>
      <c r="Y787">
        <v>1793.7370000000001</v>
      </c>
      <c r="Z787">
        <v>230.74100000000001</v>
      </c>
    </row>
    <row r="788" spans="1:26" x14ac:dyDescent="0.25">
      <c r="A788">
        <v>783</v>
      </c>
      <c r="B788">
        <v>783</v>
      </c>
      <c r="C788">
        <v>2496.337</v>
      </c>
      <c r="D788">
        <v>2672.5529999999999</v>
      </c>
      <c r="E788">
        <v>-50.292000000000002</v>
      </c>
      <c r="F788">
        <v>-132.88</v>
      </c>
      <c r="G788">
        <v>125.81399999999999</v>
      </c>
      <c r="I788">
        <v>-22.552</v>
      </c>
      <c r="J788">
        <v>2476.3580000000002</v>
      </c>
      <c r="K788">
        <v>20.65</v>
      </c>
      <c r="L788">
        <v>-56.695999999999998</v>
      </c>
      <c r="M788">
        <v>1054.5830000000001</v>
      </c>
      <c r="N788">
        <v>-19.138000000000002</v>
      </c>
      <c r="O788">
        <v>-2.0619999999999998</v>
      </c>
      <c r="P788">
        <v>-2.944</v>
      </c>
      <c r="Q788">
        <v>-1.5109999999999999</v>
      </c>
      <c r="R788">
        <v>-8.3000000000000004E-2</v>
      </c>
      <c r="S788">
        <v>0.56200000000000006</v>
      </c>
      <c r="T788">
        <v>0.83799999999999997</v>
      </c>
      <c r="U788">
        <v>0.86799999999999999</v>
      </c>
      <c r="V788">
        <v>0.38</v>
      </c>
      <c r="W788">
        <v>2435.9050000000002</v>
      </c>
      <c r="X788">
        <v>955.62199999999996</v>
      </c>
      <c r="Y788">
        <v>1791.9059999999999</v>
      </c>
      <c r="Z788">
        <v>230.74100000000001</v>
      </c>
    </row>
    <row r="789" spans="1:26" x14ac:dyDescent="0.25">
      <c r="A789">
        <v>784</v>
      </c>
      <c r="B789">
        <v>784</v>
      </c>
      <c r="C789">
        <v>2494.895</v>
      </c>
      <c r="D789">
        <v>2669.6619999999998</v>
      </c>
      <c r="E789">
        <v>-49.334000000000003</v>
      </c>
      <c r="F789">
        <v>-132.88</v>
      </c>
      <c r="G789">
        <v>125.81399999999999</v>
      </c>
      <c r="I789">
        <v>-25.431000000000001</v>
      </c>
      <c r="J789">
        <v>2482.0790000000002</v>
      </c>
      <c r="K789">
        <v>19.689</v>
      </c>
      <c r="L789">
        <v>-71.108999999999995</v>
      </c>
      <c r="M789">
        <v>1061.732</v>
      </c>
      <c r="N789">
        <v>-18.66</v>
      </c>
      <c r="O789">
        <v>-2.052</v>
      </c>
      <c r="P789">
        <v>-2.94</v>
      </c>
      <c r="Q789">
        <v>-1.516</v>
      </c>
      <c r="R789">
        <v>-8.3000000000000004E-2</v>
      </c>
      <c r="S789">
        <v>0.56699999999999995</v>
      </c>
      <c r="T789">
        <v>0.83799999999999997</v>
      </c>
      <c r="U789">
        <v>0.86799999999999999</v>
      </c>
      <c r="V789">
        <v>0.38400000000000001</v>
      </c>
      <c r="W789">
        <v>2435.2950000000001</v>
      </c>
      <c r="X789">
        <v>951.04399999999998</v>
      </c>
      <c r="Y789">
        <v>1791.9059999999999</v>
      </c>
      <c r="Z789">
        <v>231.04599999999999</v>
      </c>
    </row>
    <row r="790" spans="1:26" x14ac:dyDescent="0.25">
      <c r="A790">
        <v>785</v>
      </c>
      <c r="B790">
        <v>785</v>
      </c>
      <c r="C790">
        <v>2492.971</v>
      </c>
      <c r="D790">
        <v>2668.2159999999999</v>
      </c>
      <c r="E790">
        <v>-49.813000000000002</v>
      </c>
      <c r="F790">
        <v>-132.40100000000001</v>
      </c>
      <c r="G790">
        <v>125.81399999999999</v>
      </c>
      <c r="I790">
        <v>-24.951000000000001</v>
      </c>
      <c r="J790">
        <v>2480.6489999999999</v>
      </c>
      <c r="K790">
        <v>20.169</v>
      </c>
      <c r="L790">
        <v>-76.875</v>
      </c>
      <c r="M790">
        <v>1058.396</v>
      </c>
      <c r="N790">
        <v>-17.702999999999999</v>
      </c>
      <c r="O790">
        <v>-2.0619999999999998</v>
      </c>
      <c r="P790">
        <v>-2.9350000000000001</v>
      </c>
      <c r="Q790">
        <v>-1.506</v>
      </c>
      <c r="R790">
        <v>-8.7999999999999995E-2</v>
      </c>
      <c r="S790">
        <v>0.56699999999999995</v>
      </c>
      <c r="T790">
        <v>0.83799999999999997</v>
      </c>
      <c r="U790">
        <v>0.86399999999999999</v>
      </c>
      <c r="V790">
        <v>0.38400000000000001</v>
      </c>
      <c r="W790">
        <v>2435.9050000000002</v>
      </c>
      <c r="X790">
        <v>950.73900000000003</v>
      </c>
      <c r="Y790">
        <v>1791.9059999999999</v>
      </c>
      <c r="Z790">
        <v>230.74100000000001</v>
      </c>
    </row>
    <row r="791" spans="1:26" x14ac:dyDescent="0.25">
      <c r="A791">
        <v>786</v>
      </c>
      <c r="B791">
        <v>786</v>
      </c>
      <c r="C791">
        <v>2492.4899999999998</v>
      </c>
      <c r="D791">
        <v>2665.8069999999998</v>
      </c>
      <c r="E791">
        <v>-47.417999999999999</v>
      </c>
      <c r="F791">
        <v>-131.92099999999999</v>
      </c>
      <c r="G791">
        <v>125.337</v>
      </c>
      <c r="I791">
        <v>-24.951000000000001</v>
      </c>
      <c r="J791">
        <v>2485.893</v>
      </c>
      <c r="K791">
        <v>20.169</v>
      </c>
      <c r="L791">
        <v>-78.316000000000003</v>
      </c>
      <c r="M791">
        <v>1072.2180000000001</v>
      </c>
      <c r="N791">
        <v>-14.832000000000001</v>
      </c>
      <c r="O791">
        <v>-2.0569999999999999</v>
      </c>
      <c r="P791">
        <v>-2.944</v>
      </c>
      <c r="Q791">
        <v>-1.516</v>
      </c>
      <c r="R791">
        <v>-8.3000000000000004E-2</v>
      </c>
      <c r="S791">
        <v>0.55700000000000005</v>
      </c>
      <c r="T791">
        <v>0.84299999999999997</v>
      </c>
      <c r="U791">
        <v>0.86799999999999999</v>
      </c>
      <c r="V791">
        <v>0.38400000000000001</v>
      </c>
      <c r="W791">
        <v>2426.1379999999999</v>
      </c>
      <c r="X791">
        <v>950.73900000000003</v>
      </c>
      <c r="Y791">
        <v>1782.1389999999999</v>
      </c>
      <c r="Z791">
        <v>230.74100000000001</v>
      </c>
    </row>
    <row r="792" spans="1:26" x14ac:dyDescent="0.25">
      <c r="A792">
        <v>787</v>
      </c>
      <c r="B792">
        <v>787</v>
      </c>
      <c r="C792">
        <v>2489.123</v>
      </c>
      <c r="D792">
        <v>2662.4340000000002</v>
      </c>
      <c r="E792">
        <v>-48.375999999999998</v>
      </c>
      <c r="F792">
        <v>-131.92099999999999</v>
      </c>
      <c r="G792">
        <v>125.337</v>
      </c>
      <c r="I792">
        <v>-26.39</v>
      </c>
      <c r="J792">
        <v>2476.3580000000002</v>
      </c>
      <c r="K792">
        <v>20.169</v>
      </c>
      <c r="L792">
        <v>-84.081000000000003</v>
      </c>
      <c r="M792">
        <v>1050.77</v>
      </c>
      <c r="N792">
        <v>-18.66</v>
      </c>
      <c r="O792">
        <v>-2.0619999999999998</v>
      </c>
      <c r="P792">
        <v>-2.9350000000000001</v>
      </c>
      <c r="Q792">
        <v>-1.5109999999999999</v>
      </c>
      <c r="R792">
        <v>-8.3000000000000004E-2</v>
      </c>
      <c r="S792">
        <v>0.56200000000000006</v>
      </c>
      <c r="T792">
        <v>0.83199999999999996</v>
      </c>
      <c r="U792">
        <v>0.871</v>
      </c>
      <c r="V792">
        <v>0.38</v>
      </c>
      <c r="W792">
        <v>2426.444</v>
      </c>
      <c r="X792">
        <v>951.04399999999998</v>
      </c>
      <c r="Y792">
        <v>1781.223</v>
      </c>
      <c r="Z792">
        <v>230.74100000000001</v>
      </c>
    </row>
    <row r="793" spans="1:26" x14ac:dyDescent="0.25">
      <c r="A793">
        <v>788</v>
      </c>
      <c r="B793">
        <v>788</v>
      </c>
      <c r="C793">
        <v>2487.6799999999998</v>
      </c>
      <c r="D793">
        <v>2660.5059999999999</v>
      </c>
      <c r="E793">
        <v>-48.375999999999998</v>
      </c>
      <c r="F793">
        <v>-130.96199999999999</v>
      </c>
      <c r="G793">
        <v>125.337</v>
      </c>
      <c r="I793">
        <v>-26.87</v>
      </c>
      <c r="J793">
        <v>2485.893</v>
      </c>
      <c r="K793">
        <v>20.65</v>
      </c>
      <c r="L793">
        <v>-93.209000000000003</v>
      </c>
      <c r="M793">
        <v>1066.9749999999999</v>
      </c>
      <c r="N793">
        <v>-15.789</v>
      </c>
      <c r="O793">
        <v>-2.0569999999999999</v>
      </c>
      <c r="P793">
        <v>-2.94</v>
      </c>
      <c r="Q793">
        <v>-1.516</v>
      </c>
      <c r="R793">
        <v>-8.3000000000000004E-2</v>
      </c>
      <c r="S793">
        <v>0.56200000000000006</v>
      </c>
      <c r="T793">
        <v>0.83799999999999997</v>
      </c>
      <c r="U793">
        <v>0.86799999999999999</v>
      </c>
      <c r="V793">
        <v>0.38</v>
      </c>
      <c r="W793">
        <v>2419.7289999999998</v>
      </c>
      <c r="X793">
        <v>950.73900000000003</v>
      </c>
      <c r="Y793">
        <v>1780.9179999999999</v>
      </c>
      <c r="Z793">
        <v>231.04599999999999</v>
      </c>
    </row>
    <row r="794" spans="1:26" x14ac:dyDescent="0.25">
      <c r="A794">
        <v>789</v>
      </c>
      <c r="B794">
        <v>789</v>
      </c>
      <c r="C794">
        <v>2481.4270000000001</v>
      </c>
      <c r="D794">
        <v>2655.6880000000001</v>
      </c>
      <c r="E794">
        <v>-48.375999999999998</v>
      </c>
      <c r="F794">
        <v>-132.40100000000001</v>
      </c>
      <c r="G794">
        <v>123.431</v>
      </c>
      <c r="I794">
        <v>-25.91</v>
      </c>
      <c r="J794">
        <v>2451.567</v>
      </c>
      <c r="K794">
        <v>20.169</v>
      </c>
      <c r="L794">
        <v>-93.209000000000003</v>
      </c>
      <c r="M794">
        <v>995.96299999999997</v>
      </c>
      <c r="N794">
        <v>-29.664000000000001</v>
      </c>
      <c r="O794">
        <v>-2.0619999999999998</v>
      </c>
      <c r="P794">
        <v>-2.9350000000000001</v>
      </c>
      <c r="Q794">
        <v>-1.516</v>
      </c>
      <c r="R794">
        <v>-7.8E-2</v>
      </c>
      <c r="S794">
        <v>0.56699999999999995</v>
      </c>
      <c r="T794">
        <v>0.83199999999999996</v>
      </c>
      <c r="U794">
        <v>0.86099999999999999</v>
      </c>
      <c r="V794">
        <v>0.38400000000000001</v>
      </c>
      <c r="W794">
        <v>2415.761</v>
      </c>
      <c r="X794">
        <v>950.73900000000003</v>
      </c>
      <c r="Y794">
        <v>1772.3720000000001</v>
      </c>
      <c r="Z794">
        <v>231.04599999999999</v>
      </c>
    </row>
    <row r="795" spans="1:26" x14ac:dyDescent="0.25">
      <c r="A795">
        <v>790</v>
      </c>
      <c r="B795">
        <v>790</v>
      </c>
      <c r="C795">
        <v>2478.06</v>
      </c>
      <c r="D795">
        <v>2652.797</v>
      </c>
      <c r="E795">
        <v>-47.417999999999999</v>
      </c>
      <c r="F795">
        <v>-132.40100000000001</v>
      </c>
      <c r="G795">
        <v>123.908</v>
      </c>
      <c r="I795">
        <v>-27.35</v>
      </c>
      <c r="J795">
        <v>2463.962</v>
      </c>
      <c r="K795">
        <v>20.169</v>
      </c>
      <c r="L795">
        <v>-99.453999999999994</v>
      </c>
      <c r="M795">
        <v>1000.729</v>
      </c>
      <c r="N795">
        <v>-30.620999999999999</v>
      </c>
      <c r="O795">
        <v>-2.0569999999999999</v>
      </c>
      <c r="P795">
        <v>-2.9350000000000001</v>
      </c>
      <c r="Q795">
        <v>-1.5109999999999999</v>
      </c>
      <c r="R795">
        <v>-7.8E-2</v>
      </c>
      <c r="S795">
        <v>0.56699999999999995</v>
      </c>
      <c r="T795">
        <v>0.83799999999999997</v>
      </c>
      <c r="U795">
        <v>0.86799999999999999</v>
      </c>
      <c r="V795">
        <v>0.38</v>
      </c>
      <c r="W795">
        <v>2415.4560000000001</v>
      </c>
      <c r="X795">
        <v>941.88699999999994</v>
      </c>
      <c r="Y795">
        <v>1771.7619999999999</v>
      </c>
      <c r="Z795">
        <v>231.04599999999999</v>
      </c>
    </row>
    <row r="796" spans="1:26" x14ac:dyDescent="0.25">
      <c r="A796">
        <v>791</v>
      </c>
      <c r="B796">
        <v>791</v>
      </c>
      <c r="C796">
        <v>2479.5030000000002</v>
      </c>
      <c r="D796">
        <v>2652.3150000000001</v>
      </c>
      <c r="E796">
        <v>-48.375999999999998</v>
      </c>
      <c r="F796">
        <v>-131.92099999999999</v>
      </c>
      <c r="G796">
        <v>124.384</v>
      </c>
      <c r="I796">
        <v>-26.87</v>
      </c>
      <c r="J796">
        <v>2479.6950000000002</v>
      </c>
      <c r="K796">
        <v>20.169</v>
      </c>
      <c r="L796">
        <v>-98.492999999999995</v>
      </c>
      <c r="M796">
        <v>1047.434</v>
      </c>
      <c r="N796">
        <v>-21.052</v>
      </c>
      <c r="O796">
        <v>-2.0569999999999999</v>
      </c>
      <c r="P796">
        <v>-2.94</v>
      </c>
      <c r="Q796">
        <v>-1.516</v>
      </c>
      <c r="R796">
        <v>-7.8E-2</v>
      </c>
      <c r="S796">
        <v>0.56200000000000006</v>
      </c>
      <c r="T796">
        <v>0.83199999999999996</v>
      </c>
      <c r="U796">
        <v>0.86799999999999999</v>
      </c>
      <c r="V796">
        <v>0.38400000000000001</v>
      </c>
      <c r="W796">
        <v>2406.3000000000002</v>
      </c>
      <c r="X796">
        <v>941.27700000000004</v>
      </c>
      <c r="Y796">
        <v>1771.7619999999999</v>
      </c>
      <c r="Z796">
        <v>230.74100000000001</v>
      </c>
    </row>
    <row r="797" spans="1:26" x14ac:dyDescent="0.25">
      <c r="A797">
        <v>792</v>
      </c>
      <c r="B797">
        <v>792</v>
      </c>
      <c r="C797">
        <v>2479.0219999999999</v>
      </c>
      <c r="D797">
        <v>2648.942</v>
      </c>
      <c r="E797">
        <v>-46.46</v>
      </c>
      <c r="F797">
        <v>-131.441</v>
      </c>
      <c r="G797">
        <v>125.81399999999999</v>
      </c>
      <c r="I797">
        <v>-28.309000000000001</v>
      </c>
      <c r="J797">
        <v>2481.1260000000002</v>
      </c>
      <c r="K797">
        <v>19.689</v>
      </c>
      <c r="L797">
        <v>-98.013000000000005</v>
      </c>
      <c r="M797">
        <v>1048.864</v>
      </c>
      <c r="N797">
        <v>-20.574000000000002</v>
      </c>
      <c r="O797">
        <v>-2.0569999999999999</v>
      </c>
      <c r="P797">
        <v>-2.9350000000000001</v>
      </c>
      <c r="Q797">
        <v>-1.506</v>
      </c>
      <c r="R797">
        <v>-7.8E-2</v>
      </c>
      <c r="S797">
        <v>0.57199999999999995</v>
      </c>
      <c r="T797">
        <v>0.83799999999999997</v>
      </c>
      <c r="U797">
        <v>0.86399999999999999</v>
      </c>
      <c r="V797">
        <v>0.38</v>
      </c>
      <c r="W797">
        <v>2405.6889999999999</v>
      </c>
      <c r="X797">
        <v>940.97199999999998</v>
      </c>
      <c r="Y797">
        <v>1771.4559999999999</v>
      </c>
      <c r="Z797">
        <v>230.74100000000001</v>
      </c>
    </row>
    <row r="798" spans="1:26" x14ac:dyDescent="0.25">
      <c r="A798">
        <v>793</v>
      </c>
      <c r="B798">
        <v>793</v>
      </c>
      <c r="C798">
        <v>2479.5030000000002</v>
      </c>
      <c r="D798">
        <v>2647.9780000000001</v>
      </c>
      <c r="E798">
        <v>-46.46</v>
      </c>
      <c r="F798">
        <v>-130.482</v>
      </c>
      <c r="G798">
        <v>125.81399999999999</v>
      </c>
      <c r="H798">
        <v>14756.897999999999</v>
      </c>
      <c r="I798">
        <v>-27.83</v>
      </c>
      <c r="J798">
        <v>2486.37</v>
      </c>
      <c r="K798">
        <v>20.169</v>
      </c>
      <c r="L798">
        <v>-98.492999999999995</v>
      </c>
      <c r="M798">
        <v>1071.2650000000001</v>
      </c>
      <c r="N798">
        <v>-13.397</v>
      </c>
      <c r="O798">
        <v>-2.0670000000000002</v>
      </c>
      <c r="P798">
        <v>-2.93</v>
      </c>
      <c r="Q798">
        <v>-1.502</v>
      </c>
      <c r="R798">
        <v>-8.7999999999999995E-2</v>
      </c>
      <c r="S798">
        <v>0.56699999999999995</v>
      </c>
      <c r="T798">
        <v>0.83799999999999997</v>
      </c>
      <c r="U798">
        <v>0.86399999999999999</v>
      </c>
      <c r="V798">
        <v>0.38400000000000001</v>
      </c>
      <c r="W798">
        <v>2403.2469999999998</v>
      </c>
      <c r="X798">
        <v>940.97199999999998</v>
      </c>
      <c r="Y798">
        <v>1771.4559999999999</v>
      </c>
      <c r="Z798">
        <v>230.43600000000001</v>
      </c>
    </row>
    <row r="799" spans="1:26" x14ac:dyDescent="0.25">
      <c r="A799">
        <v>794</v>
      </c>
      <c r="B799">
        <v>794</v>
      </c>
      <c r="C799">
        <v>2478.5410000000002</v>
      </c>
      <c r="D799">
        <v>2645.569</v>
      </c>
      <c r="E799">
        <v>-45.981000000000002</v>
      </c>
      <c r="F799">
        <v>-130.00299999999999</v>
      </c>
      <c r="G799">
        <v>126.291</v>
      </c>
      <c r="H799">
        <v>14683.892</v>
      </c>
      <c r="I799">
        <v>-28.309000000000001</v>
      </c>
      <c r="J799">
        <v>2487.8000000000002</v>
      </c>
      <c r="K799">
        <v>20.169</v>
      </c>
      <c r="L799">
        <v>-98.013000000000005</v>
      </c>
      <c r="M799">
        <v>1079.8440000000001</v>
      </c>
      <c r="N799">
        <v>-11.483000000000001</v>
      </c>
      <c r="O799">
        <v>-2.052</v>
      </c>
      <c r="P799">
        <v>-2.9350000000000001</v>
      </c>
      <c r="Q799">
        <v>-1.506</v>
      </c>
      <c r="R799">
        <v>-8.3000000000000004E-2</v>
      </c>
      <c r="S799">
        <v>0.57199999999999995</v>
      </c>
      <c r="T799">
        <v>0.82699999999999996</v>
      </c>
      <c r="U799">
        <v>0.86099999999999999</v>
      </c>
      <c r="V799">
        <v>0.38400000000000001</v>
      </c>
      <c r="W799">
        <v>2395.3119999999999</v>
      </c>
      <c r="X799">
        <v>940.97199999999998</v>
      </c>
      <c r="Y799">
        <v>1761.9949999999999</v>
      </c>
      <c r="Z799">
        <v>231.04599999999999</v>
      </c>
    </row>
    <row r="800" spans="1:26" x14ac:dyDescent="0.25">
      <c r="A800">
        <v>795</v>
      </c>
      <c r="B800">
        <v>795</v>
      </c>
      <c r="C800">
        <v>2473.2510000000002</v>
      </c>
      <c r="D800">
        <v>2642.1959999999999</v>
      </c>
      <c r="E800">
        <v>-46.46</v>
      </c>
      <c r="F800">
        <v>-129.04300000000001</v>
      </c>
      <c r="G800">
        <v>125.337</v>
      </c>
      <c r="H800">
        <v>14559.486000000001</v>
      </c>
      <c r="I800">
        <v>-28.309000000000001</v>
      </c>
      <c r="J800">
        <v>2473.4969999999998</v>
      </c>
      <c r="K800">
        <v>19.209</v>
      </c>
      <c r="L800">
        <v>-98.492999999999995</v>
      </c>
      <c r="M800">
        <v>1038.855</v>
      </c>
      <c r="N800">
        <v>-19.138000000000002</v>
      </c>
      <c r="O800">
        <v>-2.0569999999999999</v>
      </c>
      <c r="P800">
        <v>-2.93</v>
      </c>
      <c r="Q800">
        <v>-1.506</v>
      </c>
      <c r="R800">
        <v>-8.3000000000000004E-2</v>
      </c>
      <c r="S800">
        <v>0.56200000000000006</v>
      </c>
      <c r="T800">
        <v>0.83199999999999996</v>
      </c>
      <c r="U800">
        <v>0.86099999999999999</v>
      </c>
      <c r="V800">
        <v>0.38</v>
      </c>
      <c r="W800">
        <v>2396.2280000000001</v>
      </c>
      <c r="X800">
        <v>941.27700000000004</v>
      </c>
      <c r="Y800">
        <v>1761.384</v>
      </c>
      <c r="Z800">
        <v>227.68899999999999</v>
      </c>
    </row>
    <row r="801" spans="1:26" x14ac:dyDescent="0.25">
      <c r="A801">
        <v>796</v>
      </c>
      <c r="B801">
        <v>796</v>
      </c>
      <c r="C801">
        <v>2470.846</v>
      </c>
      <c r="D801">
        <v>2640.7510000000002</v>
      </c>
      <c r="E801">
        <v>-45.023000000000003</v>
      </c>
      <c r="F801">
        <v>-130.00299999999999</v>
      </c>
      <c r="G801">
        <v>124.861</v>
      </c>
      <c r="H801">
        <v>14486.05</v>
      </c>
      <c r="I801">
        <v>-27.83</v>
      </c>
      <c r="J801">
        <v>2483.5100000000002</v>
      </c>
      <c r="K801">
        <v>20.65</v>
      </c>
      <c r="L801">
        <v>-98.974000000000004</v>
      </c>
      <c r="M801">
        <v>1053.6300000000001</v>
      </c>
      <c r="N801">
        <v>-16.268000000000001</v>
      </c>
      <c r="O801">
        <v>-2.0619999999999998</v>
      </c>
      <c r="P801">
        <v>-2.93</v>
      </c>
      <c r="Q801">
        <v>-1.5109999999999999</v>
      </c>
      <c r="R801">
        <v>-8.3000000000000004E-2</v>
      </c>
      <c r="S801">
        <v>0.56200000000000006</v>
      </c>
      <c r="T801">
        <v>0.83199999999999996</v>
      </c>
      <c r="U801">
        <v>0.86399999999999999</v>
      </c>
      <c r="V801">
        <v>0.38</v>
      </c>
      <c r="W801">
        <v>2395.922</v>
      </c>
      <c r="X801">
        <v>941.27700000000004</v>
      </c>
      <c r="Y801">
        <v>1758.943</v>
      </c>
      <c r="Z801">
        <v>224.637</v>
      </c>
    </row>
    <row r="802" spans="1:26" x14ac:dyDescent="0.25">
      <c r="A802">
        <v>797</v>
      </c>
      <c r="B802">
        <v>797</v>
      </c>
      <c r="C802">
        <v>2468.4409999999998</v>
      </c>
      <c r="D802">
        <v>2637.86</v>
      </c>
      <c r="E802">
        <v>-45.502000000000002</v>
      </c>
      <c r="F802">
        <v>-129.04300000000001</v>
      </c>
      <c r="G802">
        <v>125.337</v>
      </c>
      <c r="H802">
        <v>14511.291999999999</v>
      </c>
      <c r="I802">
        <v>-27.83</v>
      </c>
      <c r="J802">
        <v>2475.8809999999999</v>
      </c>
      <c r="K802">
        <v>19.209</v>
      </c>
      <c r="L802">
        <v>-98.492999999999995</v>
      </c>
      <c r="M802">
        <v>1033.6120000000001</v>
      </c>
      <c r="N802">
        <v>-21.052</v>
      </c>
      <c r="O802">
        <v>-2.0569999999999999</v>
      </c>
      <c r="P802">
        <v>-2.9159999999999999</v>
      </c>
      <c r="Q802">
        <v>-1.516</v>
      </c>
      <c r="R802">
        <v>-7.8E-2</v>
      </c>
      <c r="S802">
        <v>0.56699999999999995</v>
      </c>
      <c r="T802">
        <v>0.83199999999999996</v>
      </c>
      <c r="U802">
        <v>0.86399999999999999</v>
      </c>
      <c r="V802">
        <v>0.376</v>
      </c>
      <c r="W802">
        <v>2386.1559999999999</v>
      </c>
      <c r="X802">
        <v>940.97199999999998</v>
      </c>
      <c r="Y802">
        <v>1751.6179999999999</v>
      </c>
      <c r="Z802">
        <v>221.279</v>
      </c>
    </row>
    <row r="803" spans="1:26" x14ac:dyDescent="0.25">
      <c r="A803">
        <v>798</v>
      </c>
      <c r="B803">
        <v>798</v>
      </c>
      <c r="C803">
        <v>2466.5169999999998</v>
      </c>
      <c r="D803">
        <v>2635.451</v>
      </c>
      <c r="E803">
        <v>-45.981000000000002</v>
      </c>
      <c r="F803">
        <v>-129.04300000000001</v>
      </c>
      <c r="G803">
        <v>125.337</v>
      </c>
      <c r="I803">
        <v>-27.83</v>
      </c>
      <c r="J803">
        <v>2480.6489999999999</v>
      </c>
      <c r="K803">
        <v>19.689</v>
      </c>
      <c r="L803">
        <v>-98.492999999999995</v>
      </c>
      <c r="M803">
        <v>1045.0509999999999</v>
      </c>
      <c r="N803">
        <v>-19.617000000000001</v>
      </c>
      <c r="O803">
        <v>-2.052</v>
      </c>
      <c r="P803">
        <v>-2.93</v>
      </c>
      <c r="Q803">
        <v>-1.516</v>
      </c>
      <c r="R803">
        <v>-8.3000000000000004E-2</v>
      </c>
      <c r="S803">
        <v>0.56200000000000006</v>
      </c>
      <c r="T803">
        <v>0.82699999999999996</v>
      </c>
      <c r="U803">
        <v>0.86399999999999999</v>
      </c>
      <c r="V803">
        <v>0.38400000000000001</v>
      </c>
      <c r="W803">
        <v>2385.5450000000001</v>
      </c>
      <c r="X803">
        <v>931.20500000000004</v>
      </c>
      <c r="Y803">
        <v>1751.3119999999999</v>
      </c>
      <c r="Z803">
        <v>224.02600000000001</v>
      </c>
    </row>
    <row r="804" spans="1:26" x14ac:dyDescent="0.25">
      <c r="A804">
        <v>799</v>
      </c>
      <c r="B804">
        <v>799</v>
      </c>
      <c r="C804">
        <v>2464.5940000000001</v>
      </c>
      <c r="D804">
        <v>2632.56</v>
      </c>
      <c r="E804">
        <v>-45.502000000000002</v>
      </c>
      <c r="F804">
        <v>-129.523</v>
      </c>
      <c r="G804">
        <v>124.861</v>
      </c>
      <c r="I804">
        <v>-27.83</v>
      </c>
      <c r="J804">
        <v>2481.6019999999999</v>
      </c>
      <c r="K804">
        <v>20.169</v>
      </c>
      <c r="L804">
        <v>-98.492999999999995</v>
      </c>
      <c r="M804">
        <v>1050.77</v>
      </c>
      <c r="N804">
        <v>-17.224</v>
      </c>
      <c r="O804">
        <v>-2.0569999999999999</v>
      </c>
      <c r="P804">
        <v>-2.93</v>
      </c>
      <c r="Q804">
        <v>-1.506</v>
      </c>
      <c r="R804">
        <v>-7.8E-2</v>
      </c>
      <c r="S804">
        <v>0.56200000000000006</v>
      </c>
      <c r="T804">
        <v>0.81599999999999995</v>
      </c>
      <c r="U804">
        <v>0.85699999999999998</v>
      </c>
      <c r="V804">
        <v>0.38400000000000001</v>
      </c>
      <c r="W804">
        <v>2382.1880000000001</v>
      </c>
      <c r="X804">
        <v>930.9</v>
      </c>
      <c r="Y804">
        <v>1751.3119999999999</v>
      </c>
      <c r="Z804">
        <v>222.5</v>
      </c>
    </row>
    <row r="805" spans="1:26" x14ac:dyDescent="0.25">
      <c r="A805">
        <v>800</v>
      </c>
      <c r="B805">
        <v>800</v>
      </c>
      <c r="C805">
        <v>2465.556</v>
      </c>
      <c r="D805">
        <v>2630.6320000000001</v>
      </c>
      <c r="E805">
        <v>-44.543999999999997</v>
      </c>
      <c r="F805">
        <v>-128.56399999999999</v>
      </c>
      <c r="G805">
        <v>126.291</v>
      </c>
      <c r="I805">
        <v>-27.35</v>
      </c>
      <c r="J805">
        <v>2487.8000000000002</v>
      </c>
      <c r="K805">
        <v>19.209</v>
      </c>
      <c r="L805">
        <v>-98.013000000000005</v>
      </c>
      <c r="M805">
        <v>1066.498</v>
      </c>
      <c r="N805">
        <v>-13.397</v>
      </c>
      <c r="O805">
        <v>-2.0619999999999998</v>
      </c>
      <c r="P805">
        <v>-2.9249999999999998</v>
      </c>
      <c r="Q805">
        <v>-1.516</v>
      </c>
      <c r="R805">
        <v>-7.8E-2</v>
      </c>
      <c r="S805">
        <v>0.56699999999999995</v>
      </c>
      <c r="T805">
        <v>0.82699999999999996</v>
      </c>
      <c r="U805">
        <v>0.85699999999999998</v>
      </c>
      <c r="V805">
        <v>0.38400000000000001</v>
      </c>
      <c r="W805">
        <v>2375.7779999999998</v>
      </c>
      <c r="X805">
        <v>931.20500000000004</v>
      </c>
      <c r="Y805">
        <v>1751.923</v>
      </c>
      <c r="Z805">
        <v>220.66900000000001</v>
      </c>
    </row>
    <row r="806" spans="1:26" x14ac:dyDescent="0.25">
      <c r="A806">
        <v>801</v>
      </c>
      <c r="B806">
        <v>801</v>
      </c>
      <c r="C806">
        <v>2462.67</v>
      </c>
      <c r="D806">
        <v>2628.7049999999999</v>
      </c>
      <c r="E806">
        <v>-44.543999999999997</v>
      </c>
      <c r="F806">
        <v>-127.604</v>
      </c>
      <c r="G806">
        <v>124.861</v>
      </c>
      <c r="I806">
        <v>-27.83</v>
      </c>
      <c r="J806">
        <v>2484.94</v>
      </c>
      <c r="K806">
        <v>20.169</v>
      </c>
      <c r="L806">
        <v>-98.492999999999995</v>
      </c>
      <c r="M806">
        <v>1063.162</v>
      </c>
      <c r="N806">
        <v>-13.397</v>
      </c>
      <c r="O806">
        <v>-2.0569999999999999</v>
      </c>
      <c r="P806">
        <v>-2.9249999999999998</v>
      </c>
      <c r="Q806">
        <v>-1.506</v>
      </c>
      <c r="R806">
        <v>-8.7999999999999995E-2</v>
      </c>
      <c r="S806">
        <v>0.56699999999999995</v>
      </c>
      <c r="T806">
        <v>0.82099999999999995</v>
      </c>
      <c r="U806">
        <v>0.86399999999999999</v>
      </c>
      <c r="V806">
        <v>0.38</v>
      </c>
      <c r="W806">
        <v>2375.7779999999998</v>
      </c>
      <c r="X806">
        <v>931.20500000000004</v>
      </c>
      <c r="Y806">
        <v>1742.1559999999999</v>
      </c>
      <c r="Z806">
        <v>220.66900000000001</v>
      </c>
    </row>
    <row r="807" spans="1:26" x14ac:dyDescent="0.25">
      <c r="A807">
        <v>802</v>
      </c>
      <c r="B807">
        <v>802</v>
      </c>
      <c r="C807">
        <v>2461.7080000000001</v>
      </c>
      <c r="D807">
        <v>2626.2959999999998</v>
      </c>
      <c r="E807">
        <v>-44.064999999999998</v>
      </c>
      <c r="F807">
        <v>-128.084</v>
      </c>
      <c r="G807">
        <v>125.337</v>
      </c>
      <c r="I807">
        <v>-26.87</v>
      </c>
      <c r="J807">
        <v>2485.893</v>
      </c>
      <c r="K807">
        <v>19.209</v>
      </c>
      <c r="L807">
        <v>-98.974000000000004</v>
      </c>
      <c r="M807">
        <v>1064.115</v>
      </c>
      <c r="N807">
        <v>-12.44</v>
      </c>
      <c r="O807">
        <v>-2.0619999999999998</v>
      </c>
      <c r="P807">
        <v>-2.9249999999999998</v>
      </c>
      <c r="Q807">
        <v>-1.516</v>
      </c>
      <c r="R807">
        <v>-7.8E-2</v>
      </c>
      <c r="S807">
        <v>0.56200000000000006</v>
      </c>
      <c r="T807">
        <v>0.83199999999999996</v>
      </c>
      <c r="U807">
        <v>0.85699999999999998</v>
      </c>
      <c r="V807">
        <v>0.38</v>
      </c>
      <c r="W807">
        <v>2372.116</v>
      </c>
      <c r="X807">
        <v>930.59500000000003</v>
      </c>
      <c r="Y807">
        <v>1741.546</v>
      </c>
      <c r="Z807">
        <v>220.97399999999999</v>
      </c>
    </row>
    <row r="808" spans="1:26" x14ac:dyDescent="0.25">
      <c r="A808">
        <v>803</v>
      </c>
      <c r="B808">
        <v>803</v>
      </c>
      <c r="C808">
        <v>2460.2649999999999</v>
      </c>
      <c r="D808">
        <v>2623.8870000000002</v>
      </c>
      <c r="E808">
        <v>-44.543999999999997</v>
      </c>
      <c r="F808">
        <v>-128.084</v>
      </c>
      <c r="G808">
        <v>125.337</v>
      </c>
      <c r="I808">
        <v>-28.309000000000001</v>
      </c>
      <c r="J808">
        <v>2486.37</v>
      </c>
      <c r="K808">
        <v>19.689</v>
      </c>
      <c r="L808">
        <v>-98.974000000000004</v>
      </c>
      <c r="M808">
        <v>1065.5450000000001</v>
      </c>
      <c r="N808">
        <v>-11.961</v>
      </c>
      <c r="O808">
        <v>-2.0569999999999999</v>
      </c>
      <c r="P808">
        <v>-2.9209999999999998</v>
      </c>
      <c r="Q808">
        <v>-1.5109999999999999</v>
      </c>
      <c r="R808">
        <v>-8.3000000000000004E-2</v>
      </c>
      <c r="S808">
        <v>0.56699999999999995</v>
      </c>
      <c r="T808">
        <v>0.82699999999999996</v>
      </c>
      <c r="U808">
        <v>0.86099999999999999</v>
      </c>
      <c r="V808">
        <v>0.38</v>
      </c>
      <c r="W808">
        <v>2366.011</v>
      </c>
      <c r="X808">
        <v>930.59500000000003</v>
      </c>
      <c r="Y808">
        <v>1741.8510000000001</v>
      </c>
      <c r="Z808">
        <v>220.66900000000001</v>
      </c>
    </row>
    <row r="809" spans="1:26" x14ac:dyDescent="0.25">
      <c r="A809">
        <v>804</v>
      </c>
      <c r="B809">
        <v>804</v>
      </c>
      <c r="C809">
        <v>2459.3029999999999</v>
      </c>
      <c r="D809">
        <v>2621.4780000000001</v>
      </c>
      <c r="E809">
        <v>-43.585999999999999</v>
      </c>
      <c r="F809">
        <v>-127.125</v>
      </c>
      <c r="G809">
        <v>125.81399999999999</v>
      </c>
      <c r="I809">
        <v>-27.35</v>
      </c>
      <c r="J809">
        <v>2487.8000000000002</v>
      </c>
      <c r="K809">
        <v>19.689</v>
      </c>
      <c r="L809">
        <v>-98.013000000000005</v>
      </c>
      <c r="M809">
        <v>1066.9749999999999</v>
      </c>
      <c r="N809">
        <v>-11.961</v>
      </c>
      <c r="O809">
        <v>-2.0619999999999998</v>
      </c>
      <c r="P809">
        <v>-2.9209999999999998</v>
      </c>
      <c r="Q809">
        <v>-1.506</v>
      </c>
      <c r="R809">
        <v>-8.3000000000000004E-2</v>
      </c>
      <c r="S809">
        <v>0.57199999999999995</v>
      </c>
      <c r="T809">
        <v>0.83199999999999996</v>
      </c>
      <c r="U809">
        <v>0.85399999999999998</v>
      </c>
      <c r="V809">
        <v>0.38400000000000001</v>
      </c>
      <c r="W809">
        <v>2365.7060000000001</v>
      </c>
      <c r="X809">
        <v>925.40599999999995</v>
      </c>
      <c r="Y809">
        <v>1741.546</v>
      </c>
      <c r="Z809">
        <v>220.97399999999999</v>
      </c>
    </row>
    <row r="810" spans="1:26" x14ac:dyDescent="0.25">
      <c r="A810">
        <v>805</v>
      </c>
      <c r="B810">
        <v>805</v>
      </c>
      <c r="C810">
        <v>2456.8980000000001</v>
      </c>
      <c r="D810">
        <v>2619.5500000000002</v>
      </c>
      <c r="E810">
        <v>-43.106999999999999</v>
      </c>
      <c r="F810">
        <v>-126.645</v>
      </c>
      <c r="G810">
        <v>126.291</v>
      </c>
      <c r="I810">
        <v>-27.35</v>
      </c>
      <c r="J810">
        <v>2486.8470000000002</v>
      </c>
      <c r="K810">
        <v>19.209</v>
      </c>
      <c r="L810">
        <v>-98.492999999999995</v>
      </c>
      <c r="M810">
        <v>1064.5920000000001</v>
      </c>
      <c r="N810">
        <v>-11.005000000000001</v>
      </c>
      <c r="O810">
        <v>-2.0619999999999998</v>
      </c>
      <c r="P810">
        <v>-2.9159999999999999</v>
      </c>
      <c r="Q810">
        <v>-1.506</v>
      </c>
      <c r="R810">
        <v>-8.7999999999999995E-2</v>
      </c>
      <c r="S810">
        <v>0.57199999999999995</v>
      </c>
      <c r="T810">
        <v>0.82699999999999996</v>
      </c>
      <c r="U810">
        <v>0.85399999999999998</v>
      </c>
      <c r="V810">
        <v>0.38400000000000001</v>
      </c>
      <c r="W810">
        <v>2357.4659999999999</v>
      </c>
      <c r="X810">
        <v>921.13300000000004</v>
      </c>
      <c r="Y810">
        <v>1733.61</v>
      </c>
      <c r="Z810">
        <v>220.97399999999999</v>
      </c>
    </row>
    <row r="811" spans="1:26" x14ac:dyDescent="0.25">
      <c r="A811">
        <v>806</v>
      </c>
      <c r="B811">
        <v>806</v>
      </c>
      <c r="C811">
        <v>2453.5320000000002</v>
      </c>
      <c r="D811">
        <v>2616.6590000000001</v>
      </c>
      <c r="E811">
        <v>-43.106999999999999</v>
      </c>
      <c r="F811">
        <v>-126.16500000000001</v>
      </c>
      <c r="G811">
        <v>126.291</v>
      </c>
      <c r="H811">
        <v>14637.064</v>
      </c>
      <c r="I811">
        <v>-26.87</v>
      </c>
      <c r="J811">
        <v>2485.893</v>
      </c>
      <c r="K811">
        <v>20.169</v>
      </c>
      <c r="L811">
        <v>-98.974000000000004</v>
      </c>
      <c r="M811">
        <v>1060.779</v>
      </c>
      <c r="N811">
        <v>-11.483000000000001</v>
      </c>
      <c r="O811">
        <v>-2.0569999999999999</v>
      </c>
      <c r="P811">
        <v>-2.9159999999999999</v>
      </c>
      <c r="Q811">
        <v>-1.516</v>
      </c>
      <c r="R811">
        <v>-9.2999999999999999E-2</v>
      </c>
      <c r="S811">
        <v>0.56699999999999995</v>
      </c>
      <c r="T811">
        <v>0.82699999999999996</v>
      </c>
      <c r="U811">
        <v>0.85399999999999998</v>
      </c>
      <c r="V811">
        <v>0.38</v>
      </c>
      <c r="W811">
        <v>2355.9389999999999</v>
      </c>
      <c r="X811">
        <v>921.43799999999999</v>
      </c>
      <c r="Y811">
        <v>1731.4739999999999</v>
      </c>
      <c r="Z811">
        <v>220.97399999999999</v>
      </c>
    </row>
    <row r="812" spans="1:26" x14ac:dyDescent="0.25">
      <c r="A812">
        <v>807</v>
      </c>
      <c r="B812">
        <v>807</v>
      </c>
      <c r="C812">
        <v>2452.0889999999999</v>
      </c>
      <c r="D812">
        <v>2613.768</v>
      </c>
      <c r="E812">
        <v>-43.106999999999999</v>
      </c>
      <c r="F812">
        <v>-126.645</v>
      </c>
      <c r="G812">
        <v>126.291</v>
      </c>
      <c r="H812">
        <v>14546.174999999999</v>
      </c>
      <c r="I812">
        <v>-27.35</v>
      </c>
      <c r="J812">
        <v>2488.277</v>
      </c>
      <c r="K812">
        <v>19.209</v>
      </c>
      <c r="L812">
        <v>-98.492999999999995</v>
      </c>
      <c r="M812">
        <v>1061.732</v>
      </c>
      <c r="N812">
        <v>-11.483000000000001</v>
      </c>
      <c r="O812">
        <v>-2.0569999999999999</v>
      </c>
      <c r="P812">
        <v>-2.911</v>
      </c>
      <c r="Q812">
        <v>-1.516</v>
      </c>
      <c r="R812">
        <v>-7.8E-2</v>
      </c>
      <c r="S812">
        <v>0.56200000000000006</v>
      </c>
      <c r="T812">
        <v>0.83199999999999996</v>
      </c>
      <c r="U812">
        <v>0.85399999999999998</v>
      </c>
      <c r="V812">
        <v>0.38400000000000001</v>
      </c>
      <c r="W812">
        <v>2355.3290000000002</v>
      </c>
      <c r="X812">
        <v>921.43799999999999</v>
      </c>
      <c r="Y812">
        <v>1731.779</v>
      </c>
      <c r="Z812">
        <v>220.364</v>
      </c>
    </row>
    <row r="813" spans="1:26" x14ac:dyDescent="0.25">
      <c r="A813">
        <v>808</v>
      </c>
      <c r="B813">
        <v>808</v>
      </c>
      <c r="C813">
        <v>2451.6080000000002</v>
      </c>
      <c r="D813">
        <v>2611.3589999999999</v>
      </c>
      <c r="E813">
        <v>-43.585999999999999</v>
      </c>
      <c r="F813">
        <v>-126.16500000000001</v>
      </c>
      <c r="G813">
        <v>126.767</v>
      </c>
      <c r="H813">
        <v>14525.52</v>
      </c>
      <c r="I813">
        <v>-27.35</v>
      </c>
      <c r="J813">
        <v>2488.7539999999999</v>
      </c>
      <c r="K813">
        <v>20.169</v>
      </c>
      <c r="L813">
        <v>-98.492999999999995</v>
      </c>
      <c r="M813">
        <v>1064.5920000000001</v>
      </c>
      <c r="N813">
        <v>-10.526</v>
      </c>
      <c r="O813">
        <v>-2.052</v>
      </c>
      <c r="P813">
        <v>-2.911</v>
      </c>
      <c r="Q813">
        <v>-1.5109999999999999</v>
      </c>
      <c r="R813">
        <v>-7.8E-2</v>
      </c>
      <c r="S813">
        <v>0.56699999999999995</v>
      </c>
      <c r="T813">
        <v>0.81599999999999995</v>
      </c>
      <c r="U813">
        <v>0.85</v>
      </c>
      <c r="V813">
        <v>0.38400000000000001</v>
      </c>
      <c r="W813">
        <v>2346.4780000000001</v>
      </c>
      <c r="X813">
        <v>921.13300000000004</v>
      </c>
      <c r="Y813">
        <v>1731.1679999999999</v>
      </c>
      <c r="Z813">
        <v>220.97399999999999</v>
      </c>
    </row>
    <row r="814" spans="1:26" x14ac:dyDescent="0.25">
      <c r="A814">
        <v>809</v>
      </c>
      <c r="B814">
        <v>809</v>
      </c>
      <c r="C814">
        <v>2447.761</v>
      </c>
      <c r="D814">
        <v>2609.4319999999998</v>
      </c>
      <c r="E814">
        <v>-42.15</v>
      </c>
      <c r="F814">
        <v>-126.16500000000001</v>
      </c>
      <c r="G814">
        <v>125.81399999999999</v>
      </c>
      <c r="H814">
        <v>14474.118</v>
      </c>
      <c r="I814">
        <v>-27.83</v>
      </c>
      <c r="J814">
        <v>2487.3240000000001</v>
      </c>
      <c r="K814">
        <v>19.209</v>
      </c>
      <c r="L814">
        <v>-98.492999999999995</v>
      </c>
      <c r="M814">
        <v>1060.3019999999999</v>
      </c>
      <c r="N814">
        <v>-11.005000000000001</v>
      </c>
      <c r="O814">
        <v>-2.0569999999999999</v>
      </c>
      <c r="P814">
        <v>-2.9060000000000001</v>
      </c>
      <c r="Q814">
        <v>-1.5109999999999999</v>
      </c>
      <c r="R814">
        <v>-7.8E-2</v>
      </c>
      <c r="S814">
        <v>0.56699999999999995</v>
      </c>
      <c r="T814">
        <v>0.82099999999999995</v>
      </c>
      <c r="U814">
        <v>0.85399999999999998</v>
      </c>
      <c r="V814">
        <v>0.38400000000000001</v>
      </c>
      <c r="W814">
        <v>2345.5619999999999</v>
      </c>
      <c r="X814">
        <v>921.43799999999999</v>
      </c>
      <c r="Y814">
        <v>1726.895</v>
      </c>
      <c r="Z814">
        <v>220.97399999999999</v>
      </c>
    </row>
    <row r="815" spans="1:26" x14ac:dyDescent="0.25">
      <c r="A815">
        <v>810</v>
      </c>
      <c r="B815">
        <v>810</v>
      </c>
      <c r="C815">
        <v>2445.837</v>
      </c>
      <c r="D815">
        <v>2607.0230000000001</v>
      </c>
      <c r="E815">
        <v>-41.192</v>
      </c>
      <c r="F815">
        <v>-125.68600000000001</v>
      </c>
      <c r="G815">
        <v>127.244</v>
      </c>
      <c r="H815">
        <v>14587.486000000001</v>
      </c>
      <c r="I815">
        <v>-27.83</v>
      </c>
      <c r="J815">
        <v>2485.893</v>
      </c>
      <c r="K815">
        <v>19.209</v>
      </c>
      <c r="L815">
        <v>-98.492999999999995</v>
      </c>
      <c r="M815">
        <v>1057.443</v>
      </c>
      <c r="N815">
        <v>-11.961</v>
      </c>
      <c r="O815">
        <v>-2.0619999999999998</v>
      </c>
      <c r="P815">
        <v>-2.911</v>
      </c>
      <c r="Q815">
        <v>-1.506</v>
      </c>
      <c r="R815">
        <v>-8.7999999999999995E-2</v>
      </c>
      <c r="S815">
        <v>0.56699999999999995</v>
      </c>
      <c r="T815">
        <v>0.82099999999999995</v>
      </c>
      <c r="U815">
        <v>0.85</v>
      </c>
      <c r="V815">
        <v>0.38</v>
      </c>
      <c r="W815">
        <v>2345.2570000000001</v>
      </c>
      <c r="X815">
        <v>920.82799999999997</v>
      </c>
      <c r="Y815">
        <v>1722.0119999999999</v>
      </c>
      <c r="Z815">
        <v>220.66900000000001</v>
      </c>
    </row>
    <row r="816" spans="1:26" x14ac:dyDescent="0.25">
      <c r="A816">
        <v>811</v>
      </c>
      <c r="B816">
        <v>811</v>
      </c>
      <c r="C816">
        <v>2444.3939999999998</v>
      </c>
      <c r="D816">
        <v>2604.614</v>
      </c>
      <c r="E816">
        <v>-41.670999999999999</v>
      </c>
      <c r="F816">
        <v>-125.206</v>
      </c>
      <c r="G816">
        <v>126.767</v>
      </c>
      <c r="H816">
        <v>14726.593000000001</v>
      </c>
      <c r="I816">
        <v>-27.83</v>
      </c>
      <c r="J816">
        <v>2487.8000000000002</v>
      </c>
      <c r="K816">
        <v>19.689</v>
      </c>
      <c r="L816">
        <v>-98.492999999999995</v>
      </c>
      <c r="M816">
        <v>1059.826</v>
      </c>
      <c r="N816">
        <v>-10.526</v>
      </c>
      <c r="O816">
        <v>-2.0720000000000001</v>
      </c>
      <c r="P816">
        <v>-2.911</v>
      </c>
      <c r="Q816">
        <v>-1.506</v>
      </c>
      <c r="R816">
        <v>-8.7999999999999995E-2</v>
      </c>
      <c r="S816">
        <v>0.56200000000000006</v>
      </c>
      <c r="T816">
        <v>0.81599999999999995</v>
      </c>
      <c r="U816">
        <v>0.85399999999999998</v>
      </c>
      <c r="V816">
        <v>0.38400000000000001</v>
      </c>
      <c r="W816">
        <v>2337.0160000000001</v>
      </c>
      <c r="X816">
        <v>911.97699999999998</v>
      </c>
      <c r="Y816">
        <v>1722.317</v>
      </c>
      <c r="Z816">
        <v>220.97399999999999</v>
      </c>
    </row>
    <row r="817" spans="1:26" x14ac:dyDescent="0.25">
      <c r="A817">
        <v>812</v>
      </c>
      <c r="B817">
        <v>812</v>
      </c>
      <c r="C817">
        <v>2442.4699999999998</v>
      </c>
      <c r="D817">
        <v>2601.723</v>
      </c>
      <c r="E817">
        <v>-41.670999999999999</v>
      </c>
      <c r="F817">
        <v>-125.206</v>
      </c>
      <c r="G817">
        <v>127.244</v>
      </c>
      <c r="H817">
        <v>14739.907999999999</v>
      </c>
      <c r="I817">
        <v>-27.83</v>
      </c>
      <c r="J817">
        <v>2487.3240000000001</v>
      </c>
      <c r="K817">
        <v>19.689</v>
      </c>
      <c r="L817">
        <v>-98.492999999999995</v>
      </c>
      <c r="M817">
        <v>1057.9190000000001</v>
      </c>
      <c r="N817">
        <v>-11.005000000000001</v>
      </c>
      <c r="O817">
        <v>-2.0569999999999999</v>
      </c>
      <c r="P817">
        <v>-2.9020000000000001</v>
      </c>
      <c r="Q817">
        <v>-1.5109999999999999</v>
      </c>
      <c r="R817">
        <v>-8.7999999999999995E-2</v>
      </c>
      <c r="S817">
        <v>0.56200000000000006</v>
      </c>
      <c r="T817">
        <v>0.81599999999999995</v>
      </c>
      <c r="U817">
        <v>0.85399999999999998</v>
      </c>
      <c r="V817">
        <v>0.376</v>
      </c>
      <c r="W817">
        <v>2335.7950000000001</v>
      </c>
      <c r="X817">
        <v>910.75599999999997</v>
      </c>
      <c r="Y817">
        <v>1721.7070000000001</v>
      </c>
      <c r="Z817">
        <v>220.97399999999999</v>
      </c>
    </row>
    <row r="818" spans="1:26" x14ac:dyDescent="0.25">
      <c r="A818">
        <v>813</v>
      </c>
      <c r="B818">
        <v>813</v>
      </c>
      <c r="C818">
        <v>2441.027</v>
      </c>
      <c r="D818">
        <v>2600.7600000000002</v>
      </c>
      <c r="E818">
        <v>-41.670999999999999</v>
      </c>
      <c r="F818">
        <v>-124.726</v>
      </c>
      <c r="G818">
        <v>126.291</v>
      </c>
      <c r="H818">
        <v>14701.798000000001</v>
      </c>
      <c r="I818">
        <v>-27.35</v>
      </c>
      <c r="J818">
        <v>2486.37</v>
      </c>
      <c r="K818">
        <v>19.209</v>
      </c>
      <c r="L818">
        <v>-98.013000000000005</v>
      </c>
      <c r="M818">
        <v>1055.06</v>
      </c>
      <c r="N818">
        <v>-11.961</v>
      </c>
      <c r="O818">
        <v>-2.0619999999999998</v>
      </c>
      <c r="P818">
        <v>-2.9020000000000001</v>
      </c>
      <c r="Q818">
        <v>-1.5109999999999999</v>
      </c>
      <c r="R818">
        <v>-8.3000000000000004E-2</v>
      </c>
      <c r="S818">
        <v>0.56699999999999995</v>
      </c>
      <c r="T818">
        <v>0.81599999999999995</v>
      </c>
      <c r="U818">
        <v>0.84699999999999998</v>
      </c>
      <c r="V818">
        <v>0.38</v>
      </c>
      <c r="W818">
        <v>2335.4899999999998</v>
      </c>
      <c r="X818">
        <v>910.75599999999997</v>
      </c>
      <c r="Y818">
        <v>1712.55</v>
      </c>
      <c r="Z818">
        <v>220.66900000000001</v>
      </c>
    </row>
    <row r="819" spans="1:26" x14ac:dyDescent="0.25">
      <c r="A819">
        <v>814</v>
      </c>
      <c r="B819">
        <v>814</v>
      </c>
      <c r="C819">
        <v>2438.1419999999998</v>
      </c>
      <c r="D819">
        <v>2596.9050000000002</v>
      </c>
      <c r="E819">
        <v>-41.670999999999999</v>
      </c>
      <c r="F819">
        <v>-124.247</v>
      </c>
      <c r="G819">
        <v>126.767</v>
      </c>
      <c r="H819">
        <v>14644.409</v>
      </c>
      <c r="I819">
        <v>-26.87</v>
      </c>
      <c r="J819">
        <v>2487.8000000000002</v>
      </c>
      <c r="K819">
        <v>19.689</v>
      </c>
      <c r="L819">
        <v>-98.492999999999995</v>
      </c>
      <c r="M819">
        <v>1057.9190000000001</v>
      </c>
      <c r="N819">
        <v>-10.526</v>
      </c>
      <c r="O819">
        <v>-2.0569999999999999</v>
      </c>
      <c r="P819">
        <v>-2.9020000000000001</v>
      </c>
      <c r="Q819">
        <v>-1.5109999999999999</v>
      </c>
      <c r="R819">
        <v>-8.7999999999999995E-2</v>
      </c>
      <c r="S819">
        <v>0.56699999999999995</v>
      </c>
      <c r="T819">
        <v>0.81599999999999995</v>
      </c>
      <c r="U819">
        <v>0.85</v>
      </c>
      <c r="V819">
        <v>0.376</v>
      </c>
      <c r="W819">
        <v>2326.6390000000001</v>
      </c>
      <c r="X819">
        <v>911.06100000000004</v>
      </c>
      <c r="Y819">
        <v>1711.635</v>
      </c>
      <c r="Z819">
        <v>220.66900000000001</v>
      </c>
    </row>
    <row r="820" spans="1:26" x14ac:dyDescent="0.25">
      <c r="A820">
        <v>815</v>
      </c>
      <c r="B820">
        <v>815</v>
      </c>
      <c r="C820">
        <v>2434.7750000000001</v>
      </c>
      <c r="D820">
        <v>2594.9780000000001</v>
      </c>
      <c r="E820">
        <v>-40.713000000000001</v>
      </c>
      <c r="F820">
        <v>-123.767</v>
      </c>
      <c r="G820">
        <v>126.291</v>
      </c>
      <c r="H820">
        <v>14593.453</v>
      </c>
      <c r="I820">
        <v>-26.87</v>
      </c>
      <c r="J820">
        <v>2486.8470000000002</v>
      </c>
      <c r="K820">
        <v>19.689</v>
      </c>
      <c r="L820">
        <v>-98.013000000000005</v>
      </c>
      <c r="M820">
        <v>1053.6300000000001</v>
      </c>
      <c r="N820">
        <v>-11.961</v>
      </c>
      <c r="O820">
        <v>-2.0670000000000002</v>
      </c>
      <c r="P820">
        <v>-2.8969999999999998</v>
      </c>
      <c r="Q820">
        <v>-1.502</v>
      </c>
      <c r="R820">
        <v>-8.3000000000000004E-2</v>
      </c>
      <c r="S820">
        <v>0.56200000000000006</v>
      </c>
      <c r="T820">
        <v>0.82099999999999995</v>
      </c>
      <c r="U820">
        <v>0.85</v>
      </c>
      <c r="V820">
        <v>0.38400000000000001</v>
      </c>
      <c r="W820">
        <v>2325.723</v>
      </c>
      <c r="X820">
        <v>911.06100000000004</v>
      </c>
      <c r="Y820">
        <v>1711.33</v>
      </c>
      <c r="Z820">
        <v>220.97399999999999</v>
      </c>
    </row>
    <row r="821" spans="1:26" x14ac:dyDescent="0.25">
      <c r="A821">
        <v>816</v>
      </c>
      <c r="B821">
        <v>816</v>
      </c>
      <c r="C821">
        <v>2433.8139999999999</v>
      </c>
      <c r="D821">
        <v>2592.087</v>
      </c>
      <c r="E821">
        <v>-40.713000000000001</v>
      </c>
      <c r="F821">
        <v>-124.247</v>
      </c>
      <c r="G821">
        <v>126.767</v>
      </c>
      <c r="H821">
        <v>13926.005999999999</v>
      </c>
      <c r="I821">
        <v>-27.35</v>
      </c>
      <c r="J821">
        <v>2486.37</v>
      </c>
      <c r="K821">
        <v>18.728999999999999</v>
      </c>
      <c r="L821">
        <v>-98.013000000000005</v>
      </c>
      <c r="M821">
        <v>1050.77</v>
      </c>
      <c r="N821">
        <v>-12.44</v>
      </c>
      <c r="O821">
        <v>-2.0569999999999999</v>
      </c>
      <c r="P821">
        <v>-2.9060000000000001</v>
      </c>
      <c r="Q821">
        <v>-1.506</v>
      </c>
      <c r="R821">
        <v>-8.7999999999999995E-2</v>
      </c>
      <c r="S821">
        <v>0.56200000000000006</v>
      </c>
      <c r="T821">
        <v>0.81599999999999995</v>
      </c>
      <c r="U821">
        <v>0.84</v>
      </c>
      <c r="V821">
        <v>0.38</v>
      </c>
      <c r="W821">
        <v>2326.3339999999998</v>
      </c>
      <c r="X821">
        <v>911.06100000000004</v>
      </c>
      <c r="Y821">
        <v>1711.635</v>
      </c>
      <c r="Z821">
        <v>220.66900000000001</v>
      </c>
    </row>
    <row r="822" spans="1:26" x14ac:dyDescent="0.25">
      <c r="A822">
        <v>817</v>
      </c>
      <c r="B822">
        <v>817</v>
      </c>
      <c r="C822">
        <v>2431.4090000000001</v>
      </c>
      <c r="D822">
        <v>2589.6779999999999</v>
      </c>
      <c r="E822">
        <v>-39.755000000000003</v>
      </c>
      <c r="F822">
        <v>-123.767</v>
      </c>
      <c r="G822">
        <v>126.767</v>
      </c>
      <c r="H822">
        <v>13975.976000000001</v>
      </c>
      <c r="I822">
        <v>-27.35</v>
      </c>
      <c r="J822">
        <v>2488.277</v>
      </c>
      <c r="K822">
        <v>19.689</v>
      </c>
      <c r="L822">
        <v>-98.492999999999995</v>
      </c>
      <c r="M822">
        <v>1056.9659999999999</v>
      </c>
      <c r="N822">
        <v>-11.483000000000001</v>
      </c>
      <c r="O822">
        <v>-2.0569999999999999</v>
      </c>
      <c r="P822">
        <v>-2.8969999999999998</v>
      </c>
      <c r="Q822">
        <v>-1.5109999999999999</v>
      </c>
      <c r="R822">
        <v>-9.2999999999999999E-2</v>
      </c>
      <c r="S822">
        <v>0.56699999999999995</v>
      </c>
      <c r="T822">
        <v>0.81599999999999995</v>
      </c>
      <c r="U822">
        <v>0.85</v>
      </c>
      <c r="V822">
        <v>0.38700000000000001</v>
      </c>
      <c r="W822">
        <v>2316.567</v>
      </c>
      <c r="X822">
        <v>910.75599999999997</v>
      </c>
      <c r="Y822">
        <v>1705.2249999999999</v>
      </c>
      <c r="Z822">
        <v>220.66900000000001</v>
      </c>
    </row>
    <row r="823" spans="1:26" x14ac:dyDescent="0.25">
      <c r="A823">
        <v>818</v>
      </c>
      <c r="B823">
        <v>818</v>
      </c>
      <c r="C823">
        <v>2430.4470000000001</v>
      </c>
      <c r="D823">
        <v>2587.27</v>
      </c>
      <c r="E823">
        <v>-39.755000000000003</v>
      </c>
      <c r="F823">
        <v>-122.80800000000001</v>
      </c>
      <c r="G823">
        <v>125.81399999999999</v>
      </c>
      <c r="H823">
        <v>13993.856</v>
      </c>
      <c r="I823">
        <v>-26.39</v>
      </c>
      <c r="J823">
        <v>2485.4169999999999</v>
      </c>
      <c r="K823">
        <v>20.169</v>
      </c>
      <c r="L823">
        <v>-98.013000000000005</v>
      </c>
      <c r="M823">
        <v>1052.2</v>
      </c>
      <c r="N823">
        <v>-11.961</v>
      </c>
      <c r="O823">
        <v>-2.0619999999999998</v>
      </c>
      <c r="P823">
        <v>-2.9020000000000001</v>
      </c>
      <c r="Q823">
        <v>-1.516</v>
      </c>
      <c r="R823">
        <v>-8.3000000000000004E-2</v>
      </c>
      <c r="S823">
        <v>0.56200000000000006</v>
      </c>
      <c r="T823">
        <v>0.81599999999999995</v>
      </c>
      <c r="U823">
        <v>0.84299999999999997</v>
      </c>
      <c r="V823">
        <v>0.38400000000000001</v>
      </c>
      <c r="W823">
        <v>2315.346</v>
      </c>
      <c r="X823">
        <v>911.06100000000004</v>
      </c>
      <c r="Y823">
        <v>1701.5630000000001</v>
      </c>
      <c r="Z823">
        <v>221.279</v>
      </c>
    </row>
    <row r="824" spans="1:26" x14ac:dyDescent="0.25">
      <c r="A824">
        <v>819</v>
      </c>
      <c r="B824">
        <v>819</v>
      </c>
      <c r="C824">
        <v>2429.0039999999999</v>
      </c>
      <c r="D824">
        <v>2585.3420000000001</v>
      </c>
      <c r="E824">
        <v>-39.755000000000003</v>
      </c>
      <c r="F824">
        <v>-123.767</v>
      </c>
      <c r="G824">
        <v>126.767</v>
      </c>
      <c r="H824">
        <v>13996.148999999999</v>
      </c>
      <c r="I824">
        <v>-26.87</v>
      </c>
      <c r="J824">
        <v>2485.893</v>
      </c>
      <c r="K824">
        <v>19.209</v>
      </c>
      <c r="L824">
        <v>-98.013000000000005</v>
      </c>
      <c r="M824">
        <v>1051.2470000000001</v>
      </c>
      <c r="N824">
        <v>-11.483000000000001</v>
      </c>
      <c r="O824">
        <v>-2.0569999999999999</v>
      </c>
      <c r="P824">
        <v>-2.8969999999999998</v>
      </c>
      <c r="Q824">
        <v>-1.5109999999999999</v>
      </c>
      <c r="R824">
        <v>-8.3000000000000004E-2</v>
      </c>
      <c r="S824">
        <v>0.56200000000000006</v>
      </c>
      <c r="T824">
        <v>0.81</v>
      </c>
      <c r="U824">
        <v>0.84299999999999997</v>
      </c>
      <c r="V824">
        <v>0.38</v>
      </c>
      <c r="W824">
        <v>2315.346</v>
      </c>
      <c r="X824">
        <v>909.23</v>
      </c>
      <c r="Y824">
        <v>1701.2570000000001</v>
      </c>
      <c r="Z824">
        <v>220.364</v>
      </c>
    </row>
    <row r="825" spans="1:26" x14ac:dyDescent="0.25">
      <c r="A825">
        <v>820</v>
      </c>
      <c r="B825">
        <v>820</v>
      </c>
      <c r="C825">
        <v>2426.1190000000001</v>
      </c>
      <c r="D825">
        <v>2582.4520000000002</v>
      </c>
      <c r="E825">
        <v>-39.276000000000003</v>
      </c>
      <c r="F825">
        <v>-123.28700000000001</v>
      </c>
      <c r="G825">
        <v>127.721</v>
      </c>
      <c r="H825">
        <v>14025.034</v>
      </c>
      <c r="I825">
        <v>-26.87</v>
      </c>
      <c r="J825">
        <v>2484.94</v>
      </c>
      <c r="K825">
        <v>19.209</v>
      </c>
      <c r="L825">
        <v>-98.492999999999995</v>
      </c>
      <c r="M825">
        <v>1049.3399999999999</v>
      </c>
      <c r="N825">
        <v>-12.917999999999999</v>
      </c>
      <c r="O825">
        <v>-2.0619999999999998</v>
      </c>
      <c r="P825">
        <v>-2.8919999999999999</v>
      </c>
      <c r="Q825">
        <v>-1.5109999999999999</v>
      </c>
      <c r="R825">
        <v>-8.3000000000000004E-2</v>
      </c>
      <c r="S825">
        <v>0.55300000000000005</v>
      </c>
      <c r="T825">
        <v>0.81599999999999995</v>
      </c>
      <c r="U825">
        <v>0.85</v>
      </c>
      <c r="V825">
        <v>0.38400000000000001</v>
      </c>
      <c r="W825">
        <v>2305.8850000000002</v>
      </c>
      <c r="X825">
        <v>900.68399999999997</v>
      </c>
      <c r="Y825">
        <v>1701.2570000000001</v>
      </c>
      <c r="Z825">
        <v>220.364</v>
      </c>
    </row>
    <row r="826" spans="1:26" x14ac:dyDescent="0.25">
      <c r="A826">
        <v>821</v>
      </c>
      <c r="B826">
        <v>821</v>
      </c>
      <c r="C826">
        <v>2423.7139999999999</v>
      </c>
      <c r="D826">
        <v>2579.5610000000001</v>
      </c>
      <c r="E826">
        <v>-39.276000000000003</v>
      </c>
      <c r="F826">
        <v>-122.80800000000001</v>
      </c>
      <c r="G826">
        <v>127.244</v>
      </c>
      <c r="H826">
        <v>14027.785</v>
      </c>
      <c r="I826">
        <v>-26.39</v>
      </c>
      <c r="J826">
        <v>2484.4630000000002</v>
      </c>
      <c r="K826">
        <v>18.728999999999999</v>
      </c>
      <c r="L826">
        <v>-98.013000000000005</v>
      </c>
      <c r="M826">
        <v>1049.3399999999999</v>
      </c>
      <c r="N826">
        <v>-11.961</v>
      </c>
      <c r="O826">
        <v>-2.0619999999999998</v>
      </c>
      <c r="P826">
        <v>-2.8969999999999998</v>
      </c>
      <c r="Q826">
        <v>-1.516</v>
      </c>
      <c r="R826">
        <v>-8.7999999999999995E-2</v>
      </c>
      <c r="S826">
        <v>0.56200000000000006</v>
      </c>
      <c r="T826">
        <v>0.82099999999999995</v>
      </c>
      <c r="U826">
        <v>0.84699999999999998</v>
      </c>
      <c r="V826">
        <v>0.376</v>
      </c>
      <c r="W826">
        <v>2305.5790000000002</v>
      </c>
      <c r="X826">
        <v>900.68399999999997</v>
      </c>
      <c r="Y826">
        <v>1701.5630000000001</v>
      </c>
      <c r="Z826">
        <v>220.66900000000001</v>
      </c>
    </row>
    <row r="827" spans="1:26" x14ac:dyDescent="0.25">
      <c r="A827">
        <v>822</v>
      </c>
      <c r="B827">
        <v>822</v>
      </c>
      <c r="C827">
        <v>2423.7139999999999</v>
      </c>
      <c r="D827">
        <v>2577.634</v>
      </c>
      <c r="E827">
        <v>-38.796999999999997</v>
      </c>
      <c r="F827">
        <v>-122.328</v>
      </c>
      <c r="G827">
        <v>128.67400000000001</v>
      </c>
      <c r="I827">
        <v>-26.87</v>
      </c>
      <c r="J827">
        <v>2488.277</v>
      </c>
      <c r="K827">
        <v>19.209</v>
      </c>
      <c r="L827">
        <v>-97.533000000000001</v>
      </c>
      <c r="M827">
        <v>1054.5830000000001</v>
      </c>
      <c r="N827">
        <v>-11.483000000000001</v>
      </c>
      <c r="O827">
        <v>-2.0569999999999999</v>
      </c>
      <c r="P827">
        <v>-2.8919999999999999</v>
      </c>
      <c r="Q827">
        <v>-1.5109999999999999</v>
      </c>
      <c r="R827">
        <v>-8.3000000000000004E-2</v>
      </c>
      <c r="S827">
        <v>0.56200000000000006</v>
      </c>
      <c r="T827">
        <v>0.81</v>
      </c>
      <c r="U827">
        <v>0.84</v>
      </c>
      <c r="V827">
        <v>0.38400000000000001</v>
      </c>
      <c r="W827">
        <v>2305.2739999999999</v>
      </c>
      <c r="X827">
        <v>900.98900000000003</v>
      </c>
      <c r="Y827">
        <v>1695.4580000000001</v>
      </c>
      <c r="Z827">
        <v>220.97399999999999</v>
      </c>
    </row>
    <row r="828" spans="1:26" x14ac:dyDescent="0.25">
      <c r="A828">
        <v>823</v>
      </c>
      <c r="B828">
        <v>823</v>
      </c>
      <c r="C828">
        <v>2420.8290000000002</v>
      </c>
      <c r="D828">
        <v>2575.2249999999999</v>
      </c>
      <c r="E828">
        <v>-39.276000000000003</v>
      </c>
      <c r="F828">
        <v>-121.369</v>
      </c>
      <c r="G828">
        <v>127.721</v>
      </c>
      <c r="H828">
        <v>13940.217000000001</v>
      </c>
      <c r="I828">
        <v>-26.87</v>
      </c>
      <c r="J828">
        <v>2489.2310000000002</v>
      </c>
      <c r="K828">
        <v>18.728999999999999</v>
      </c>
      <c r="L828">
        <v>-97.533000000000001</v>
      </c>
      <c r="M828">
        <v>1056.489</v>
      </c>
      <c r="N828">
        <v>-10.526</v>
      </c>
      <c r="O828">
        <v>-2.052</v>
      </c>
      <c r="P828">
        <v>-2.8969999999999998</v>
      </c>
      <c r="Q828">
        <v>-1.506</v>
      </c>
      <c r="R828">
        <v>-8.7999999999999995E-2</v>
      </c>
      <c r="S828">
        <v>0.56699999999999995</v>
      </c>
      <c r="T828">
        <v>0.81</v>
      </c>
      <c r="U828">
        <v>0.84299999999999997</v>
      </c>
      <c r="V828">
        <v>0.38400000000000001</v>
      </c>
      <c r="W828">
        <v>2295.8119999999999</v>
      </c>
      <c r="X828">
        <v>901.29399999999998</v>
      </c>
      <c r="Y828">
        <v>1691.796</v>
      </c>
      <c r="Z828">
        <v>220.364</v>
      </c>
    </row>
    <row r="829" spans="1:26" x14ac:dyDescent="0.25">
      <c r="A829">
        <v>824</v>
      </c>
      <c r="B829">
        <v>824</v>
      </c>
      <c r="C829">
        <v>2417.9430000000002</v>
      </c>
      <c r="D829">
        <v>2572.8159999999998</v>
      </c>
      <c r="E829">
        <v>-37.36</v>
      </c>
      <c r="F829">
        <v>-122.328</v>
      </c>
      <c r="G829">
        <v>127.244</v>
      </c>
      <c r="H829">
        <v>13958.555</v>
      </c>
      <c r="I829">
        <v>-26.39</v>
      </c>
      <c r="J829">
        <v>2488.277</v>
      </c>
      <c r="K829">
        <v>19.689</v>
      </c>
      <c r="L829">
        <v>-98.013000000000005</v>
      </c>
      <c r="M829">
        <v>1056.0129999999999</v>
      </c>
      <c r="N829">
        <v>-10.048</v>
      </c>
      <c r="O829">
        <v>-2.0569999999999999</v>
      </c>
      <c r="P829">
        <v>-2.883</v>
      </c>
      <c r="Q829">
        <v>-1.506</v>
      </c>
      <c r="R829">
        <v>-8.3000000000000004E-2</v>
      </c>
      <c r="S829">
        <v>0.56200000000000006</v>
      </c>
      <c r="T829">
        <v>0.81599999999999995</v>
      </c>
      <c r="U829">
        <v>0.84299999999999997</v>
      </c>
      <c r="V829">
        <v>0.38700000000000001</v>
      </c>
      <c r="W829">
        <v>2294.8969999999999</v>
      </c>
      <c r="X829">
        <v>900.98900000000003</v>
      </c>
      <c r="Y829">
        <v>1691.491</v>
      </c>
      <c r="Z829">
        <v>218.53299999999999</v>
      </c>
    </row>
    <row r="830" spans="1:26" x14ac:dyDescent="0.25">
      <c r="A830">
        <v>825</v>
      </c>
      <c r="B830">
        <v>825</v>
      </c>
      <c r="C830">
        <v>2416.982</v>
      </c>
      <c r="D830">
        <v>2570.4070000000002</v>
      </c>
      <c r="E830">
        <v>-38.796999999999997</v>
      </c>
      <c r="F830">
        <v>-121.369</v>
      </c>
      <c r="G830">
        <v>127.721</v>
      </c>
      <c r="H830">
        <v>13985.603999999999</v>
      </c>
      <c r="I830">
        <v>-26.87</v>
      </c>
      <c r="J830">
        <v>2486.8470000000002</v>
      </c>
      <c r="K830">
        <v>18.248000000000001</v>
      </c>
      <c r="L830">
        <v>-98.013000000000005</v>
      </c>
      <c r="M830">
        <v>1053.6300000000001</v>
      </c>
      <c r="N830">
        <v>-10.526</v>
      </c>
      <c r="O830">
        <v>-2.0619999999999998</v>
      </c>
      <c r="P830">
        <v>-2.887</v>
      </c>
      <c r="Q830">
        <v>-1.516</v>
      </c>
      <c r="R830">
        <v>-8.7999999999999995E-2</v>
      </c>
      <c r="S830">
        <v>0.56699999999999995</v>
      </c>
      <c r="T830">
        <v>0.81</v>
      </c>
      <c r="U830">
        <v>0.84299999999999997</v>
      </c>
      <c r="V830">
        <v>0.38400000000000001</v>
      </c>
      <c r="W830">
        <v>2295.2020000000002</v>
      </c>
      <c r="X830">
        <v>900.68399999999997</v>
      </c>
      <c r="Y830">
        <v>1691.796</v>
      </c>
      <c r="Z830">
        <v>213.649</v>
      </c>
    </row>
    <row r="831" spans="1:26" x14ac:dyDescent="0.25">
      <c r="A831">
        <v>826</v>
      </c>
      <c r="B831">
        <v>826</v>
      </c>
      <c r="C831">
        <v>2414.096</v>
      </c>
      <c r="D831">
        <v>2567.998</v>
      </c>
      <c r="E831">
        <v>-37.838999999999999</v>
      </c>
      <c r="F831">
        <v>-121.848</v>
      </c>
      <c r="G831">
        <v>127.721</v>
      </c>
      <c r="H831">
        <v>14577.846</v>
      </c>
      <c r="I831">
        <v>-26.39</v>
      </c>
      <c r="J831">
        <v>2487.3240000000001</v>
      </c>
      <c r="K831">
        <v>18.728999999999999</v>
      </c>
      <c r="L831">
        <v>-97.533000000000001</v>
      </c>
      <c r="M831">
        <v>1055.5360000000001</v>
      </c>
      <c r="N831">
        <v>-10.526</v>
      </c>
      <c r="O831">
        <v>-2.0670000000000002</v>
      </c>
      <c r="P831">
        <v>-2.8780000000000001</v>
      </c>
      <c r="Q831">
        <v>-1.506</v>
      </c>
      <c r="R831">
        <v>-8.3000000000000004E-2</v>
      </c>
      <c r="S831">
        <v>0.57199999999999995</v>
      </c>
      <c r="T831">
        <v>0.81</v>
      </c>
      <c r="U831">
        <v>0.84299999999999997</v>
      </c>
      <c r="V831">
        <v>0.38400000000000001</v>
      </c>
      <c r="W831">
        <v>2288.4870000000001</v>
      </c>
      <c r="X831">
        <v>900.37800000000004</v>
      </c>
      <c r="Y831">
        <v>1682.3340000000001</v>
      </c>
      <c r="Z831">
        <v>216.09100000000001</v>
      </c>
    </row>
    <row r="832" spans="1:26" x14ac:dyDescent="0.25">
      <c r="A832">
        <v>827</v>
      </c>
      <c r="B832">
        <v>827</v>
      </c>
      <c r="C832">
        <v>2412.1729999999998</v>
      </c>
      <c r="D832">
        <v>2564.6260000000002</v>
      </c>
      <c r="E832">
        <v>-37.36</v>
      </c>
      <c r="F832">
        <v>-121.369</v>
      </c>
      <c r="G832">
        <v>127.244</v>
      </c>
      <c r="H832">
        <v>14596.208000000001</v>
      </c>
      <c r="I832">
        <v>-26.39</v>
      </c>
      <c r="J832">
        <v>2486.8470000000002</v>
      </c>
      <c r="K832">
        <v>18.728999999999999</v>
      </c>
      <c r="L832">
        <v>-98.013000000000005</v>
      </c>
      <c r="M832">
        <v>1052.6759999999999</v>
      </c>
      <c r="N832">
        <v>-10.048</v>
      </c>
      <c r="O832">
        <v>-2.0619999999999998</v>
      </c>
      <c r="P832">
        <v>-2.887</v>
      </c>
      <c r="Q832">
        <v>-1.4970000000000001</v>
      </c>
      <c r="R832">
        <v>-8.3000000000000004E-2</v>
      </c>
      <c r="S832">
        <v>0.56699999999999995</v>
      </c>
      <c r="T832">
        <v>0.81</v>
      </c>
      <c r="U832">
        <v>0.84</v>
      </c>
      <c r="V832">
        <v>0.38400000000000001</v>
      </c>
      <c r="W832">
        <v>2285.4349999999999</v>
      </c>
      <c r="X832">
        <v>891.22199999999998</v>
      </c>
      <c r="Y832">
        <v>1681.7239999999999</v>
      </c>
      <c r="Z832">
        <v>215.48</v>
      </c>
    </row>
    <row r="833" spans="1:26" x14ac:dyDescent="0.25">
      <c r="A833">
        <v>828</v>
      </c>
      <c r="B833">
        <v>828</v>
      </c>
      <c r="C833">
        <v>2412.1729999999998</v>
      </c>
      <c r="D833">
        <v>2562.6990000000001</v>
      </c>
      <c r="E833">
        <v>-37.36</v>
      </c>
      <c r="F833">
        <v>-120.40900000000001</v>
      </c>
      <c r="G833">
        <v>127.244</v>
      </c>
      <c r="H833">
        <v>14751.847</v>
      </c>
      <c r="I833">
        <v>-26.39</v>
      </c>
      <c r="J833">
        <v>2488.7539999999999</v>
      </c>
      <c r="K833">
        <v>18.728999999999999</v>
      </c>
      <c r="L833">
        <v>-97.533000000000001</v>
      </c>
      <c r="M833">
        <v>1054.5830000000001</v>
      </c>
      <c r="N833">
        <v>-10.048</v>
      </c>
      <c r="O833">
        <v>-2.0569999999999999</v>
      </c>
      <c r="P833">
        <v>-2.8780000000000001</v>
      </c>
      <c r="Q833">
        <v>-1.502</v>
      </c>
      <c r="R833">
        <v>-8.3000000000000004E-2</v>
      </c>
      <c r="S833">
        <v>0.57199999999999995</v>
      </c>
      <c r="T833">
        <v>0.81</v>
      </c>
      <c r="U833">
        <v>0.84</v>
      </c>
      <c r="V833">
        <v>0.38400000000000001</v>
      </c>
      <c r="W833">
        <v>2286.0459999999998</v>
      </c>
      <c r="X833">
        <v>890.91700000000003</v>
      </c>
      <c r="Y833">
        <v>1681.7239999999999</v>
      </c>
      <c r="Z833">
        <v>210.59700000000001</v>
      </c>
    </row>
    <row r="834" spans="1:26" x14ac:dyDescent="0.25">
      <c r="A834">
        <v>829</v>
      </c>
      <c r="B834">
        <v>829</v>
      </c>
      <c r="C834">
        <v>2408.806</v>
      </c>
      <c r="D834">
        <v>2560.29</v>
      </c>
      <c r="E834">
        <v>-36.881</v>
      </c>
      <c r="F834">
        <v>-120.889</v>
      </c>
      <c r="G834">
        <v>126.767</v>
      </c>
      <c r="I834">
        <v>-26.39</v>
      </c>
      <c r="J834">
        <v>2487.3240000000001</v>
      </c>
      <c r="K834">
        <v>19.209</v>
      </c>
      <c r="L834">
        <v>-98.013000000000005</v>
      </c>
      <c r="M834">
        <v>1054.106</v>
      </c>
      <c r="N834">
        <v>-10.048</v>
      </c>
      <c r="O834">
        <v>-2.0569999999999999</v>
      </c>
      <c r="P834">
        <v>-2.883</v>
      </c>
      <c r="Q834">
        <v>-1.502</v>
      </c>
      <c r="R834">
        <v>-8.3000000000000004E-2</v>
      </c>
      <c r="S834">
        <v>0.56699999999999995</v>
      </c>
      <c r="T834">
        <v>0.79900000000000004</v>
      </c>
      <c r="U834">
        <v>0.84299999999999997</v>
      </c>
      <c r="V834">
        <v>0.38400000000000001</v>
      </c>
      <c r="W834">
        <v>2282.078</v>
      </c>
      <c r="X834">
        <v>890.91700000000003</v>
      </c>
      <c r="Y834">
        <v>1681.1130000000001</v>
      </c>
      <c r="Z834">
        <v>210.59700000000001</v>
      </c>
    </row>
    <row r="835" spans="1:26" x14ac:dyDescent="0.25">
      <c r="A835">
        <v>830</v>
      </c>
      <c r="B835">
        <v>830</v>
      </c>
      <c r="C835">
        <v>2407.364</v>
      </c>
      <c r="D835">
        <v>2557.4</v>
      </c>
      <c r="E835">
        <v>-36.881</v>
      </c>
      <c r="F835">
        <v>-120.889</v>
      </c>
      <c r="G835">
        <v>126.767</v>
      </c>
      <c r="H835">
        <v>14640.277</v>
      </c>
      <c r="I835">
        <v>-26.39</v>
      </c>
      <c r="J835">
        <v>2487.3240000000001</v>
      </c>
      <c r="K835">
        <v>19.689</v>
      </c>
      <c r="L835">
        <v>-97.533000000000001</v>
      </c>
      <c r="M835">
        <v>1053.6300000000001</v>
      </c>
      <c r="N835">
        <v>-9.5690000000000008</v>
      </c>
      <c r="O835">
        <v>-2.0569999999999999</v>
      </c>
      <c r="P835">
        <v>-2.8730000000000002</v>
      </c>
      <c r="Q835">
        <v>-1.502</v>
      </c>
      <c r="R835">
        <v>-8.7999999999999995E-2</v>
      </c>
      <c r="S835">
        <v>0.56200000000000006</v>
      </c>
      <c r="T835">
        <v>0.81</v>
      </c>
      <c r="U835">
        <v>0.84</v>
      </c>
      <c r="V835">
        <v>0.38400000000000001</v>
      </c>
      <c r="W835">
        <v>2275.3629999999998</v>
      </c>
      <c r="X835">
        <v>890.91700000000003</v>
      </c>
      <c r="Y835">
        <v>1681.7239999999999</v>
      </c>
      <c r="Z835">
        <v>210.292</v>
      </c>
    </row>
    <row r="836" spans="1:26" x14ac:dyDescent="0.25">
      <c r="A836">
        <v>831</v>
      </c>
      <c r="B836">
        <v>831</v>
      </c>
      <c r="C836">
        <v>2405.9209999999998</v>
      </c>
      <c r="D836">
        <v>2555.473</v>
      </c>
      <c r="E836">
        <v>-36.881</v>
      </c>
      <c r="F836">
        <v>-119.93</v>
      </c>
      <c r="G836">
        <v>126.291</v>
      </c>
      <c r="H836">
        <v>14622.374</v>
      </c>
      <c r="I836">
        <v>-26.39</v>
      </c>
      <c r="J836">
        <v>2488.277</v>
      </c>
      <c r="K836">
        <v>19.209</v>
      </c>
      <c r="L836">
        <v>-97.533000000000001</v>
      </c>
      <c r="M836">
        <v>1054.106</v>
      </c>
      <c r="N836">
        <v>-9.0909999999999993</v>
      </c>
      <c r="O836">
        <v>-2.0619999999999998</v>
      </c>
      <c r="P836">
        <v>-2.8780000000000001</v>
      </c>
      <c r="Q836">
        <v>-1.4970000000000001</v>
      </c>
      <c r="R836">
        <v>-8.3000000000000004E-2</v>
      </c>
      <c r="S836">
        <v>0.56200000000000006</v>
      </c>
      <c r="T836">
        <v>0.80500000000000005</v>
      </c>
      <c r="U836">
        <v>0.84</v>
      </c>
      <c r="V836">
        <v>0.38400000000000001</v>
      </c>
      <c r="W836">
        <v>2275.6680000000001</v>
      </c>
      <c r="X836">
        <v>890.61199999999997</v>
      </c>
      <c r="Y836">
        <v>1672.2619999999999</v>
      </c>
      <c r="Z836">
        <v>210.59700000000001</v>
      </c>
    </row>
    <row r="837" spans="1:26" x14ac:dyDescent="0.25">
      <c r="A837">
        <v>832</v>
      </c>
      <c r="B837">
        <v>832</v>
      </c>
      <c r="C837">
        <v>2404.4780000000001</v>
      </c>
      <c r="D837">
        <v>2552.5819999999999</v>
      </c>
      <c r="E837">
        <v>-36.402000000000001</v>
      </c>
      <c r="F837">
        <v>-120.40900000000001</v>
      </c>
      <c r="G837">
        <v>125.81399999999999</v>
      </c>
      <c r="H837">
        <v>14593.912</v>
      </c>
      <c r="I837">
        <v>-26.39</v>
      </c>
      <c r="J837">
        <v>2486.8470000000002</v>
      </c>
      <c r="K837">
        <v>18.248000000000001</v>
      </c>
      <c r="L837">
        <v>-97.533000000000001</v>
      </c>
      <c r="M837">
        <v>1051.2470000000001</v>
      </c>
      <c r="N837">
        <v>-9.5690000000000008</v>
      </c>
      <c r="O837">
        <v>-2.0619999999999998</v>
      </c>
      <c r="P837">
        <v>-2.8780000000000001</v>
      </c>
      <c r="Q837">
        <v>-1.506</v>
      </c>
      <c r="R837">
        <v>-8.7999999999999995E-2</v>
      </c>
      <c r="S837">
        <v>0.56200000000000006</v>
      </c>
      <c r="T837">
        <v>0.79900000000000004</v>
      </c>
      <c r="U837">
        <v>0.83599999999999997</v>
      </c>
      <c r="V837">
        <v>0.38400000000000001</v>
      </c>
      <c r="W837">
        <v>2273.837</v>
      </c>
      <c r="X837">
        <v>890.61199999999997</v>
      </c>
      <c r="Y837">
        <v>1671.652</v>
      </c>
      <c r="Z837">
        <v>210.292</v>
      </c>
    </row>
    <row r="838" spans="1:26" x14ac:dyDescent="0.25">
      <c r="A838">
        <v>833</v>
      </c>
      <c r="B838">
        <v>833</v>
      </c>
      <c r="C838">
        <v>2403.0349999999999</v>
      </c>
      <c r="D838">
        <v>2550.6550000000002</v>
      </c>
      <c r="E838">
        <v>-36.402000000000001</v>
      </c>
      <c r="F838">
        <v>-119.45</v>
      </c>
      <c r="G838">
        <v>127.244</v>
      </c>
      <c r="H838">
        <v>14595.289000000001</v>
      </c>
      <c r="I838">
        <v>-26.39</v>
      </c>
      <c r="J838">
        <v>2489.2310000000002</v>
      </c>
      <c r="K838">
        <v>18.728999999999999</v>
      </c>
      <c r="L838">
        <v>-96.572000000000003</v>
      </c>
      <c r="M838">
        <v>1053.6300000000001</v>
      </c>
      <c r="N838">
        <v>-8.6120000000000001</v>
      </c>
      <c r="O838">
        <v>-2.052</v>
      </c>
      <c r="P838">
        <v>-2.8780000000000001</v>
      </c>
      <c r="Q838">
        <v>-1.506</v>
      </c>
      <c r="R838">
        <v>-9.2999999999999999E-2</v>
      </c>
      <c r="S838">
        <v>0.56200000000000006</v>
      </c>
      <c r="T838">
        <v>0.80500000000000005</v>
      </c>
      <c r="U838">
        <v>0.83599999999999997</v>
      </c>
      <c r="V838">
        <v>0.373</v>
      </c>
      <c r="W838">
        <v>2265.596</v>
      </c>
      <c r="X838">
        <v>890.91700000000003</v>
      </c>
      <c r="Y838">
        <v>1671.347</v>
      </c>
      <c r="Z838">
        <v>210.292</v>
      </c>
    </row>
    <row r="839" spans="1:26" x14ac:dyDescent="0.25">
      <c r="A839">
        <v>834</v>
      </c>
      <c r="B839">
        <v>834</v>
      </c>
      <c r="C839">
        <v>2401.5929999999998</v>
      </c>
      <c r="D839">
        <v>2548.2460000000001</v>
      </c>
      <c r="E839">
        <v>-35.923000000000002</v>
      </c>
      <c r="F839">
        <v>-119.93</v>
      </c>
      <c r="G839">
        <v>127.244</v>
      </c>
      <c r="H839">
        <v>14711.9</v>
      </c>
      <c r="I839">
        <v>-26.39</v>
      </c>
      <c r="J839">
        <v>2489.2310000000002</v>
      </c>
      <c r="K839">
        <v>18.728999999999999</v>
      </c>
      <c r="L839">
        <v>-96.572000000000003</v>
      </c>
      <c r="M839">
        <v>1055.5360000000001</v>
      </c>
      <c r="N839">
        <v>-9.0909999999999993</v>
      </c>
      <c r="O839">
        <v>-2.0670000000000002</v>
      </c>
      <c r="P839">
        <v>-2.8679999999999999</v>
      </c>
      <c r="Q839">
        <v>-1.506</v>
      </c>
      <c r="R839">
        <v>-8.3000000000000004E-2</v>
      </c>
      <c r="S839">
        <v>0.56200000000000006</v>
      </c>
      <c r="T839">
        <v>0.79400000000000004</v>
      </c>
      <c r="U839">
        <v>0.83599999999999997</v>
      </c>
      <c r="V839">
        <v>0.38400000000000001</v>
      </c>
      <c r="W839">
        <v>2265.2910000000002</v>
      </c>
      <c r="X839">
        <v>882.67600000000004</v>
      </c>
      <c r="Y839">
        <v>1671.347</v>
      </c>
      <c r="Z839">
        <v>210.59700000000001</v>
      </c>
    </row>
    <row r="840" spans="1:26" x14ac:dyDescent="0.25">
      <c r="A840">
        <v>835</v>
      </c>
      <c r="B840">
        <v>835</v>
      </c>
      <c r="C840">
        <v>2398.7069999999999</v>
      </c>
      <c r="D840">
        <v>2545.8380000000002</v>
      </c>
      <c r="E840">
        <v>-34.965000000000003</v>
      </c>
      <c r="F840">
        <v>-118.97</v>
      </c>
      <c r="G840">
        <v>126.291</v>
      </c>
      <c r="H840">
        <v>14612.733</v>
      </c>
      <c r="I840">
        <v>-26.39</v>
      </c>
      <c r="J840">
        <v>2489.2310000000002</v>
      </c>
      <c r="K840">
        <v>18.248000000000001</v>
      </c>
      <c r="L840">
        <v>-97.533000000000001</v>
      </c>
      <c r="M840">
        <v>1054.106</v>
      </c>
      <c r="N840">
        <v>-8.6120000000000001</v>
      </c>
      <c r="O840">
        <v>-2.0670000000000002</v>
      </c>
      <c r="P840">
        <v>-2.8730000000000002</v>
      </c>
      <c r="Q840">
        <v>-1.4970000000000001</v>
      </c>
      <c r="R840">
        <v>-7.8E-2</v>
      </c>
      <c r="S840">
        <v>0.56200000000000006</v>
      </c>
      <c r="T840">
        <v>0.80500000000000005</v>
      </c>
      <c r="U840">
        <v>0.83599999999999997</v>
      </c>
      <c r="V840">
        <v>0.38</v>
      </c>
      <c r="W840">
        <v>2263.7649999999999</v>
      </c>
      <c r="X840">
        <v>880.84500000000003</v>
      </c>
      <c r="Y840">
        <v>1671.347</v>
      </c>
      <c r="Z840">
        <v>210.90199999999999</v>
      </c>
    </row>
    <row r="841" spans="1:26" x14ac:dyDescent="0.25">
      <c r="A841">
        <v>836</v>
      </c>
      <c r="B841">
        <v>836</v>
      </c>
      <c r="C841">
        <v>2397.7460000000001</v>
      </c>
      <c r="D841">
        <v>2543.9110000000001</v>
      </c>
      <c r="E841">
        <v>-35.923000000000002</v>
      </c>
      <c r="F841">
        <v>-118.491</v>
      </c>
      <c r="G841">
        <v>126.767</v>
      </c>
      <c r="H841">
        <v>14638.441000000001</v>
      </c>
      <c r="I841">
        <v>-25.91</v>
      </c>
      <c r="J841">
        <v>2488.7539999999999</v>
      </c>
      <c r="K841">
        <v>18.728999999999999</v>
      </c>
      <c r="L841">
        <v>-97.052000000000007</v>
      </c>
      <c r="M841">
        <v>1054.106</v>
      </c>
      <c r="N841">
        <v>-8.1340000000000003</v>
      </c>
      <c r="O841">
        <v>-2.0569999999999999</v>
      </c>
      <c r="P841">
        <v>-2.8730000000000002</v>
      </c>
      <c r="Q841">
        <v>-1.4970000000000001</v>
      </c>
      <c r="R841">
        <v>-8.3000000000000004E-2</v>
      </c>
      <c r="S841">
        <v>0.56699999999999995</v>
      </c>
      <c r="T841">
        <v>0.79400000000000004</v>
      </c>
      <c r="U841">
        <v>0.83599999999999997</v>
      </c>
      <c r="V841">
        <v>0.38400000000000001</v>
      </c>
      <c r="W841">
        <v>2255.5239999999999</v>
      </c>
      <c r="X841">
        <v>880.84500000000003</v>
      </c>
      <c r="Y841">
        <v>1662.4949999999999</v>
      </c>
      <c r="Z841">
        <v>210.292</v>
      </c>
    </row>
    <row r="842" spans="1:26" x14ac:dyDescent="0.25">
      <c r="A842">
        <v>837</v>
      </c>
      <c r="B842">
        <v>837</v>
      </c>
      <c r="C842">
        <v>2395.8220000000001</v>
      </c>
      <c r="D842">
        <v>2540.0569999999998</v>
      </c>
      <c r="E842">
        <v>-34.965000000000003</v>
      </c>
      <c r="F842">
        <v>-118.011</v>
      </c>
      <c r="G842">
        <v>125.81399999999999</v>
      </c>
      <c r="H842">
        <v>14625.128000000001</v>
      </c>
      <c r="I842">
        <v>-26.39</v>
      </c>
      <c r="J842">
        <v>2488.7539999999999</v>
      </c>
      <c r="K842">
        <v>18.248000000000001</v>
      </c>
      <c r="L842">
        <v>-97.052000000000007</v>
      </c>
      <c r="M842">
        <v>1051.2470000000001</v>
      </c>
      <c r="N842">
        <v>-9.0909999999999993</v>
      </c>
      <c r="O842">
        <v>-2.0569999999999999</v>
      </c>
      <c r="P842">
        <v>-2.8730000000000002</v>
      </c>
      <c r="Q842">
        <v>-1.4970000000000001</v>
      </c>
      <c r="R842">
        <v>-8.7999999999999995E-2</v>
      </c>
      <c r="S842">
        <v>0.56200000000000006</v>
      </c>
      <c r="T842">
        <v>0.80500000000000005</v>
      </c>
      <c r="U842">
        <v>0.83599999999999997</v>
      </c>
      <c r="V842">
        <v>0.38</v>
      </c>
      <c r="W842">
        <v>2255.2190000000001</v>
      </c>
      <c r="X842">
        <v>880.84500000000003</v>
      </c>
      <c r="Y842">
        <v>1661.885</v>
      </c>
      <c r="Z842">
        <v>210.59700000000001</v>
      </c>
    </row>
    <row r="843" spans="1:26" x14ac:dyDescent="0.25">
      <c r="A843">
        <v>838</v>
      </c>
      <c r="B843">
        <v>838</v>
      </c>
      <c r="C843">
        <v>2393.4180000000001</v>
      </c>
      <c r="D843">
        <v>2538.13</v>
      </c>
      <c r="E843">
        <v>-35.444000000000003</v>
      </c>
      <c r="F843">
        <v>-118.011</v>
      </c>
      <c r="G843">
        <v>125.81399999999999</v>
      </c>
      <c r="H843">
        <v>14699.044</v>
      </c>
      <c r="I843">
        <v>-25.91</v>
      </c>
      <c r="J843">
        <v>2489.2310000000002</v>
      </c>
      <c r="K843">
        <v>18.728999999999999</v>
      </c>
      <c r="L843">
        <v>-96.572000000000003</v>
      </c>
      <c r="M843">
        <v>1051.2470000000001</v>
      </c>
      <c r="N843">
        <v>-9.5690000000000008</v>
      </c>
      <c r="O843">
        <v>-2.048</v>
      </c>
      <c r="P843">
        <v>-2.8679999999999999</v>
      </c>
      <c r="Q843">
        <v>-1.506</v>
      </c>
      <c r="R843">
        <v>-8.7999999999999995E-2</v>
      </c>
      <c r="S843">
        <v>0.56699999999999995</v>
      </c>
      <c r="T843">
        <v>0.79900000000000004</v>
      </c>
      <c r="U843">
        <v>0.82899999999999996</v>
      </c>
      <c r="V843">
        <v>0.38400000000000001</v>
      </c>
      <c r="W843">
        <v>2255.5239999999999</v>
      </c>
      <c r="X843">
        <v>880.84500000000003</v>
      </c>
      <c r="Y843">
        <v>1661.885</v>
      </c>
      <c r="Z843">
        <v>210.59700000000001</v>
      </c>
    </row>
    <row r="844" spans="1:26" x14ac:dyDescent="0.25">
      <c r="A844">
        <v>839</v>
      </c>
      <c r="B844">
        <v>839</v>
      </c>
      <c r="C844">
        <v>2390.5320000000002</v>
      </c>
      <c r="D844">
        <v>2536.203</v>
      </c>
      <c r="E844">
        <v>-34.965000000000003</v>
      </c>
      <c r="F844">
        <v>-118.491</v>
      </c>
      <c r="G844">
        <v>125.81399999999999</v>
      </c>
      <c r="H844">
        <v>14684.81</v>
      </c>
      <c r="I844">
        <v>-25.431000000000001</v>
      </c>
      <c r="J844">
        <v>2488.7539999999999</v>
      </c>
      <c r="K844">
        <v>18.248000000000001</v>
      </c>
      <c r="L844">
        <v>-96.572000000000003</v>
      </c>
      <c r="M844">
        <v>1051.723</v>
      </c>
      <c r="N844">
        <v>-9.0909999999999993</v>
      </c>
      <c r="O844">
        <v>-2.0569999999999999</v>
      </c>
      <c r="P844">
        <v>-2.8639999999999999</v>
      </c>
      <c r="Q844">
        <v>-1.502</v>
      </c>
      <c r="R844">
        <v>-8.3000000000000004E-2</v>
      </c>
      <c r="S844">
        <v>0.56200000000000006</v>
      </c>
      <c r="T844">
        <v>0.80500000000000005</v>
      </c>
      <c r="U844">
        <v>0.83299999999999996</v>
      </c>
      <c r="V844">
        <v>0.38400000000000001</v>
      </c>
      <c r="W844">
        <v>2246.0630000000001</v>
      </c>
      <c r="X844">
        <v>880.84500000000003</v>
      </c>
      <c r="Y844">
        <v>1662.19</v>
      </c>
      <c r="Z844">
        <v>210.292</v>
      </c>
    </row>
    <row r="845" spans="1:26" x14ac:dyDescent="0.25">
      <c r="A845">
        <v>840</v>
      </c>
      <c r="B845">
        <v>840</v>
      </c>
      <c r="C845">
        <v>2389.5709999999999</v>
      </c>
      <c r="D845">
        <v>2532.8310000000001</v>
      </c>
      <c r="E845">
        <v>-34.965000000000003</v>
      </c>
      <c r="F845">
        <v>-118.011</v>
      </c>
      <c r="G845">
        <v>125.81399999999999</v>
      </c>
      <c r="H845">
        <v>14637.982</v>
      </c>
      <c r="I845">
        <v>-25.91</v>
      </c>
      <c r="J845">
        <v>2489.2310000000002</v>
      </c>
      <c r="K845">
        <v>18.728999999999999</v>
      </c>
      <c r="L845">
        <v>-97.052000000000007</v>
      </c>
      <c r="M845">
        <v>1051.2470000000001</v>
      </c>
      <c r="N845">
        <v>-9.0909999999999993</v>
      </c>
      <c r="O845">
        <v>-2.048</v>
      </c>
      <c r="P845">
        <v>-2.8679999999999999</v>
      </c>
      <c r="Q845">
        <v>-1.4970000000000001</v>
      </c>
      <c r="R845">
        <v>-8.3000000000000004E-2</v>
      </c>
      <c r="S845">
        <v>0.56699999999999995</v>
      </c>
      <c r="T845">
        <v>0.79900000000000004</v>
      </c>
      <c r="U845">
        <v>0.83599999999999997</v>
      </c>
      <c r="V845">
        <v>0.38400000000000001</v>
      </c>
      <c r="W845">
        <v>2245.4520000000002</v>
      </c>
      <c r="X845">
        <v>880.54</v>
      </c>
      <c r="Y845">
        <v>1660.9690000000001</v>
      </c>
      <c r="Z845">
        <v>210.90199999999999</v>
      </c>
    </row>
    <row r="846" spans="1:26" x14ac:dyDescent="0.25">
      <c r="A846">
        <v>841</v>
      </c>
      <c r="B846">
        <v>841</v>
      </c>
      <c r="C846">
        <v>2387.1660000000002</v>
      </c>
      <c r="D846">
        <v>2530.422</v>
      </c>
      <c r="E846">
        <v>-34.965000000000003</v>
      </c>
      <c r="F846">
        <v>-117.05200000000001</v>
      </c>
      <c r="G846">
        <v>125.81399999999999</v>
      </c>
      <c r="H846">
        <v>14620.995999999999</v>
      </c>
      <c r="I846">
        <v>-25.91</v>
      </c>
      <c r="J846">
        <v>2489.2310000000002</v>
      </c>
      <c r="K846">
        <v>18.728999999999999</v>
      </c>
      <c r="L846">
        <v>-97.052000000000007</v>
      </c>
      <c r="M846">
        <v>1050.2929999999999</v>
      </c>
      <c r="N846">
        <v>-9.0909999999999993</v>
      </c>
      <c r="O846">
        <v>-2.048</v>
      </c>
      <c r="P846">
        <v>-2.8679999999999999</v>
      </c>
      <c r="Q846">
        <v>-1.4970000000000001</v>
      </c>
      <c r="R846">
        <v>-7.8E-2</v>
      </c>
      <c r="S846">
        <v>0.56699999999999995</v>
      </c>
      <c r="T846">
        <v>0.79400000000000004</v>
      </c>
      <c r="U846">
        <v>0.83599999999999997</v>
      </c>
      <c r="V846">
        <v>0.38</v>
      </c>
      <c r="W846">
        <v>2245.4520000000002</v>
      </c>
      <c r="X846">
        <v>880.84500000000003</v>
      </c>
      <c r="Y846">
        <v>1651.508</v>
      </c>
      <c r="Z846">
        <v>210.292</v>
      </c>
    </row>
    <row r="847" spans="1:26" x14ac:dyDescent="0.25">
      <c r="A847">
        <v>842</v>
      </c>
      <c r="B847">
        <v>842</v>
      </c>
      <c r="C847">
        <v>2385.7240000000002</v>
      </c>
      <c r="D847">
        <v>2528.0129999999999</v>
      </c>
      <c r="E847">
        <v>-33.527999999999999</v>
      </c>
      <c r="F847">
        <v>-117.05200000000001</v>
      </c>
      <c r="G847">
        <v>125.337</v>
      </c>
      <c r="H847">
        <v>14405.742</v>
      </c>
      <c r="I847">
        <v>-26.39</v>
      </c>
      <c r="J847">
        <v>2489.2310000000002</v>
      </c>
      <c r="K847">
        <v>19.209</v>
      </c>
      <c r="L847">
        <v>-96.090999999999994</v>
      </c>
      <c r="M847">
        <v>1049.817</v>
      </c>
      <c r="N847">
        <v>-9.0909999999999993</v>
      </c>
      <c r="O847">
        <v>-2.0569999999999999</v>
      </c>
      <c r="P847">
        <v>-2.8639999999999999</v>
      </c>
      <c r="Q847">
        <v>-1.492</v>
      </c>
      <c r="R847">
        <v>-8.7999999999999995E-2</v>
      </c>
      <c r="S847">
        <v>0.56200000000000006</v>
      </c>
      <c r="T847">
        <v>0.79900000000000004</v>
      </c>
      <c r="U847">
        <v>0.83299999999999996</v>
      </c>
      <c r="V847">
        <v>0.38400000000000001</v>
      </c>
      <c r="W847">
        <v>2237.8220000000001</v>
      </c>
      <c r="X847">
        <v>880.84500000000003</v>
      </c>
      <c r="Y847">
        <v>1651.508</v>
      </c>
      <c r="Z847">
        <v>211.20699999999999</v>
      </c>
    </row>
    <row r="848" spans="1:26" x14ac:dyDescent="0.25">
      <c r="A848">
        <v>843</v>
      </c>
      <c r="B848">
        <v>843</v>
      </c>
      <c r="C848">
        <v>2383.319</v>
      </c>
      <c r="D848">
        <v>2526.0859999999998</v>
      </c>
      <c r="E848">
        <v>-33.048999999999999</v>
      </c>
      <c r="F848">
        <v>-118.011</v>
      </c>
      <c r="G848">
        <v>125.337</v>
      </c>
      <c r="H848">
        <v>14368.117</v>
      </c>
      <c r="I848">
        <v>-25.431000000000001</v>
      </c>
      <c r="J848">
        <v>2487.3240000000001</v>
      </c>
      <c r="K848">
        <v>18.728999999999999</v>
      </c>
      <c r="L848">
        <v>-97.052000000000007</v>
      </c>
      <c r="M848">
        <v>1045.527</v>
      </c>
      <c r="N848">
        <v>-9.0909999999999993</v>
      </c>
      <c r="O848">
        <v>-2.0569999999999999</v>
      </c>
      <c r="P848">
        <v>-2.859</v>
      </c>
      <c r="Q848">
        <v>-1.4970000000000001</v>
      </c>
      <c r="R848">
        <v>-8.7999999999999995E-2</v>
      </c>
      <c r="S848">
        <v>0.55700000000000005</v>
      </c>
      <c r="T848">
        <v>0.79900000000000004</v>
      </c>
      <c r="U848">
        <v>0.83299999999999996</v>
      </c>
      <c r="V848">
        <v>0.376</v>
      </c>
      <c r="W848">
        <v>2235.6860000000001</v>
      </c>
      <c r="X848">
        <v>871.38300000000004</v>
      </c>
      <c r="Y848">
        <v>1651.203</v>
      </c>
      <c r="Z848">
        <v>210.59700000000001</v>
      </c>
    </row>
    <row r="849" spans="1:26" x14ac:dyDescent="0.25">
      <c r="A849">
        <v>844</v>
      </c>
      <c r="B849">
        <v>844</v>
      </c>
      <c r="C849">
        <v>2381.877</v>
      </c>
      <c r="D849">
        <v>2523.1959999999999</v>
      </c>
      <c r="E849">
        <v>-33.527999999999999</v>
      </c>
      <c r="F849">
        <v>-116.572</v>
      </c>
      <c r="G849">
        <v>125.337</v>
      </c>
      <c r="H849">
        <v>14328.659</v>
      </c>
      <c r="I849">
        <v>-25.91</v>
      </c>
      <c r="J849">
        <v>2486.8470000000002</v>
      </c>
      <c r="K849">
        <v>18.248000000000001</v>
      </c>
      <c r="L849">
        <v>-97.052000000000007</v>
      </c>
      <c r="M849">
        <v>1044.5740000000001</v>
      </c>
      <c r="N849">
        <v>-9.0909999999999993</v>
      </c>
      <c r="O849">
        <v>-2.0569999999999999</v>
      </c>
      <c r="P849">
        <v>-2.859</v>
      </c>
      <c r="Q849">
        <v>-1.502</v>
      </c>
      <c r="R849">
        <v>-8.3000000000000004E-2</v>
      </c>
      <c r="S849">
        <v>0.57199999999999995</v>
      </c>
      <c r="T849">
        <v>0.79400000000000004</v>
      </c>
      <c r="U849">
        <v>0.82899999999999996</v>
      </c>
      <c r="V849">
        <v>0.38</v>
      </c>
      <c r="W849">
        <v>2235.6860000000001</v>
      </c>
      <c r="X849">
        <v>870.77300000000002</v>
      </c>
      <c r="Y849">
        <v>1651.8130000000001</v>
      </c>
      <c r="Z849">
        <v>210.59700000000001</v>
      </c>
    </row>
    <row r="850" spans="1:26" x14ac:dyDescent="0.25">
      <c r="A850">
        <v>845</v>
      </c>
      <c r="B850">
        <v>845</v>
      </c>
      <c r="C850">
        <v>2380.4340000000002</v>
      </c>
      <c r="D850">
        <v>2520.7869999999998</v>
      </c>
      <c r="E850">
        <v>-32.57</v>
      </c>
      <c r="F850">
        <v>-117.05200000000001</v>
      </c>
      <c r="G850">
        <v>124.861</v>
      </c>
      <c r="H850">
        <v>14362.611000000001</v>
      </c>
      <c r="I850">
        <v>-25.431000000000001</v>
      </c>
      <c r="J850">
        <v>2488.7539999999999</v>
      </c>
      <c r="K850">
        <v>18.728999999999999</v>
      </c>
      <c r="L850">
        <v>-96.090999999999994</v>
      </c>
      <c r="M850">
        <v>1047.9100000000001</v>
      </c>
      <c r="N850">
        <v>-9.0909999999999993</v>
      </c>
      <c r="O850">
        <v>-2.048</v>
      </c>
      <c r="P850">
        <v>-2.8540000000000001</v>
      </c>
      <c r="Q850">
        <v>-1.502</v>
      </c>
      <c r="R850">
        <v>-7.8E-2</v>
      </c>
      <c r="S850">
        <v>0.56699999999999995</v>
      </c>
      <c r="T850">
        <v>0.79400000000000004</v>
      </c>
      <c r="U850">
        <v>0.82899999999999996</v>
      </c>
      <c r="V850">
        <v>0.38</v>
      </c>
      <c r="W850">
        <v>2227.4450000000002</v>
      </c>
      <c r="X850">
        <v>870.77300000000002</v>
      </c>
      <c r="Y850">
        <v>1644.4880000000001</v>
      </c>
      <c r="Z850">
        <v>210.90199999999999</v>
      </c>
    </row>
    <row r="851" spans="1:26" x14ac:dyDescent="0.25">
      <c r="A851">
        <v>846</v>
      </c>
      <c r="B851">
        <v>846</v>
      </c>
      <c r="C851">
        <v>2378.5100000000002</v>
      </c>
      <c r="D851">
        <v>2517.8969999999999</v>
      </c>
      <c r="E851">
        <v>-34.006999999999998</v>
      </c>
      <c r="F851">
        <v>-116.572</v>
      </c>
      <c r="G851">
        <v>125.337</v>
      </c>
      <c r="H851">
        <v>14321.778</v>
      </c>
      <c r="I851">
        <v>-25.91</v>
      </c>
      <c r="J851">
        <v>2488.277</v>
      </c>
      <c r="K851">
        <v>18.728999999999999</v>
      </c>
      <c r="L851">
        <v>-96.090999999999994</v>
      </c>
      <c r="M851">
        <v>1047.434</v>
      </c>
      <c r="N851">
        <v>-9.0909999999999993</v>
      </c>
      <c r="O851">
        <v>-2.048</v>
      </c>
      <c r="P851">
        <v>-2.8540000000000001</v>
      </c>
      <c r="Q851">
        <v>-1.4870000000000001</v>
      </c>
      <c r="R851">
        <v>-8.3000000000000004E-2</v>
      </c>
      <c r="S851">
        <v>0.56200000000000006</v>
      </c>
      <c r="T851">
        <v>0.79900000000000004</v>
      </c>
      <c r="U851">
        <v>0.83299999999999996</v>
      </c>
      <c r="V851">
        <v>0.376</v>
      </c>
      <c r="W851">
        <v>2225.6129999999998</v>
      </c>
      <c r="X851">
        <v>870.46799999999996</v>
      </c>
      <c r="Y851">
        <v>1641.741</v>
      </c>
      <c r="Z851">
        <v>210.59700000000001</v>
      </c>
    </row>
    <row r="852" spans="1:26" x14ac:dyDescent="0.25">
      <c r="A852">
        <v>847</v>
      </c>
      <c r="B852">
        <v>847</v>
      </c>
      <c r="C852">
        <v>2375.625</v>
      </c>
      <c r="D852">
        <v>2516.4520000000002</v>
      </c>
      <c r="E852">
        <v>-33.048999999999999</v>
      </c>
      <c r="F852">
        <v>-116.092</v>
      </c>
      <c r="G852">
        <v>124.861</v>
      </c>
      <c r="H852">
        <v>14307.555</v>
      </c>
      <c r="I852">
        <v>-25.431000000000001</v>
      </c>
      <c r="J852">
        <v>2490.1840000000002</v>
      </c>
      <c r="K852">
        <v>18.248000000000001</v>
      </c>
      <c r="L852">
        <v>-97.052000000000007</v>
      </c>
      <c r="M852">
        <v>1047.434</v>
      </c>
      <c r="N852">
        <v>-9.0909999999999993</v>
      </c>
      <c r="O852">
        <v>-2.052</v>
      </c>
      <c r="P852">
        <v>-2.8540000000000001</v>
      </c>
      <c r="Q852">
        <v>-1.492</v>
      </c>
      <c r="R852">
        <v>-8.7999999999999995E-2</v>
      </c>
      <c r="S852">
        <v>0.56699999999999995</v>
      </c>
      <c r="T852">
        <v>0.79900000000000004</v>
      </c>
      <c r="U852">
        <v>0.82599999999999996</v>
      </c>
      <c r="V852">
        <v>0.38400000000000001</v>
      </c>
      <c r="W852">
        <v>2225.308</v>
      </c>
      <c r="X852">
        <v>870.46799999999996</v>
      </c>
      <c r="Y852">
        <v>1641.741</v>
      </c>
      <c r="Z852">
        <v>210.59700000000001</v>
      </c>
    </row>
    <row r="853" spans="1:26" x14ac:dyDescent="0.25">
      <c r="A853">
        <v>848</v>
      </c>
      <c r="B853">
        <v>848</v>
      </c>
      <c r="C853">
        <v>2373.7020000000002</v>
      </c>
      <c r="D853">
        <v>2514.0430000000001</v>
      </c>
      <c r="E853">
        <v>-33.048999999999999</v>
      </c>
      <c r="F853">
        <v>-116.092</v>
      </c>
      <c r="G853">
        <v>124.861</v>
      </c>
      <c r="H853">
        <v>14312.602000000001</v>
      </c>
      <c r="I853">
        <v>-25.431000000000001</v>
      </c>
      <c r="J853">
        <v>2489.7080000000001</v>
      </c>
      <c r="K853">
        <v>18.728999999999999</v>
      </c>
      <c r="L853">
        <v>-97.052000000000007</v>
      </c>
      <c r="M853">
        <v>1045.0509999999999</v>
      </c>
      <c r="N853">
        <v>-9.5690000000000008</v>
      </c>
      <c r="O853">
        <v>-2.048</v>
      </c>
      <c r="P853">
        <v>-2.8490000000000002</v>
      </c>
      <c r="Q853">
        <v>-1.4870000000000001</v>
      </c>
      <c r="R853">
        <v>-8.3000000000000004E-2</v>
      </c>
      <c r="S853">
        <v>0.56200000000000006</v>
      </c>
      <c r="T853">
        <v>0.79900000000000004</v>
      </c>
      <c r="U853">
        <v>0.82899999999999996</v>
      </c>
      <c r="V853">
        <v>0.38400000000000001</v>
      </c>
      <c r="W853">
        <v>2225.6129999999998</v>
      </c>
      <c r="X853">
        <v>871.07799999999997</v>
      </c>
      <c r="Y853">
        <v>1641.741</v>
      </c>
      <c r="Z853">
        <v>210.59700000000001</v>
      </c>
    </row>
    <row r="854" spans="1:26" x14ac:dyDescent="0.25">
      <c r="A854">
        <v>849</v>
      </c>
      <c r="B854">
        <v>849</v>
      </c>
      <c r="C854">
        <v>2372.7399999999998</v>
      </c>
      <c r="D854">
        <v>2511.1529999999998</v>
      </c>
      <c r="E854">
        <v>-32.091000000000001</v>
      </c>
      <c r="F854">
        <v>-117.05200000000001</v>
      </c>
      <c r="G854">
        <v>124.861</v>
      </c>
      <c r="H854">
        <v>14318.566000000001</v>
      </c>
      <c r="I854">
        <v>-25.431000000000001</v>
      </c>
      <c r="J854">
        <v>2489.2310000000002</v>
      </c>
      <c r="K854">
        <v>18.248000000000001</v>
      </c>
      <c r="L854">
        <v>-96.090999999999994</v>
      </c>
      <c r="M854">
        <v>1045.0509999999999</v>
      </c>
      <c r="N854">
        <v>-8.1340000000000003</v>
      </c>
      <c r="O854">
        <v>-2.052</v>
      </c>
      <c r="P854">
        <v>-2.8490000000000002</v>
      </c>
      <c r="Q854">
        <v>-1.492</v>
      </c>
      <c r="R854">
        <v>-8.3000000000000004E-2</v>
      </c>
      <c r="S854">
        <v>0.56200000000000006</v>
      </c>
      <c r="T854">
        <v>0.79400000000000004</v>
      </c>
      <c r="U854">
        <v>0.82899999999999996</v>
      </c>
      <c r="V854">
        <v>0.38700000000000001</v>
      </c>
      <c r="W854">
        <v>2215.5410000000002</v>
      </c>
      <c r="X854">
        <v>870.77300000000002</v>
      </c>
      <c r="Y854">
        <v>1640.52</v>
      </c>
      <c r="Z854">
        <v>210.292</v>
      </c>
    </row>
    <row r="855" spans="1:26" x14ac:dyDescent="0.25">
      <c r="A855">
        <v>850</v>
      </c>
      <c r="B855">
        <v>850</v>
      </c>
      <c r="C855">
        <v>2368.893</v>
      </c>
      <c r="D855">
        <v>2508.7440000000001</v>
      </c>
      <c r="E855">
        <v>-32.57</v>
      </c>
      <c r="F855">
        <v>-115.613</v>
      </c>
      <c r="G855">
        <v>123.908</v>
      </c>
      <c r="H855">
        <v>14366.281999999999</v>
      </c>
      <c r="I855">
        <v>-25.431000000000001</v>
      </c>
      <c r="J855">
        <v>2488.277</v>
      </c>
      <c r="K855">
        <v>18.248000000000001</v>
      </c>
      <c r="L855">
        <v>-96.090999999999994</v>
      </c>
      <c r="M855">
        <v>1042.191</v>
      </c>
      <c r="N855">
        <v>-9.0909999999999993</v>
      </c>
      <c r="O855">
        <v>-2.048</v>
      </c>
      <c r="P855">
        <v>-2.84</v>
      </c>
      <c r="Q855">
        <v>-1.4970000000000001</v>
      </c>
      <c r="R855">
        <v>-9.2999999999999999E-2</v>
      </c>
      <c r="S855">
        <v>0.56200000000000006</v>
      </c>
      <c r="T855">
        <v>0.78900000000000003</v>
      </c>
      <c r="U855">
        <v>0.82199999999999995</v>
      </c>
      <c r="V855">
        <v>0.376</v>
      </c>
      <c r="W855">
        <v>2215.2359999999999</v>
      </c>
      <c r="X855">
        <v>870.77300000000002</v>
      </c>
      <c r="Y855">
        <v>1631.364</v>
      </c>
      <c r="Z855">
        <v>210.292</v>
      </c>
    </row>
    <row r="856" spans="1:26" x14ac:dyDescent="0.25">
      <c r="A856">
        <v>851</v>
      </c>
      <c r="B856">
        <v>851</v>
      </c>
      <c r="C856">
        <v>2367.931</v>
      </c>
      <c r="D856">
        <v>2506.3359999999998</v>
      </c>
      <c r="E856">
        <v>-31.613</v>
      </c>
      <c r="F856">
        <v>-114.65300000000001</v>
      </c>
      <c r="G856">
        <v>124.861</v>
      </c>
      <c r="H856">
        <v>14339.67</v>
      </c>
      <c r="I856">
        <v>-25.431000000000001</v>
      </c>
      <c r="J856">
        <v>2490.6610000000001</v>
      </c>
      <c r="K856">
        <v>18.248000000000001</v>
      </c>
      <c r="L856">
        <v>-96.090999999999994</v>
      </c>
      <c r="M856">
        <v>1044.098</v>
      </c>
      <c r="N856">
        <v>-8.6120000000000001</v>
      </c>
      <c r="O856">
        <v>-2.0430000000000001</v>
      </c>
      <c r="P856">
        <v>-2.8450000000000002</v>
      </c>
      <c r="Q856">
        <v>-1.4870000000000001</v>
      </c>
      <c r="R856">
        <v>-8.3000000000000004E-2</v>
      </c>
      <c r="S856">
        <v>0.57199999999999995</v>
      </c>
      <c r="T856">
        <v>0.79400000000000004</v>
      </c>
      <c r="U856">
        <v>0.82899999999999996</v>
      </c>
      <c r="V856">
        <v>0.38</v>
      </c>
      <c r="W856">
        <v>2215.5410000000002</v>
      </c>
      <c r="X856">
        <v>861.61599999999999</v>
      </c>
      <c r="Y856">
        <v>1631.364</v>
      </c>
      <c r="Z856">
        <v>210.59700000000001</v>
      </c>
    </row>
    <row r="857" spans="1:26" x14ac:dyDescent="0.25">
      <c r="A857">
        <v>852</v>
      </c>
      <c r="B857">
        <v>852</v>
      </c>
      <c r="C857">
        <v>2364.5650000000001</v>
      </c>
      <c r="D857">
        <v>2504.4090000000001</v>
      </c>
      <c r="E857">
        <v>-32.091000000000001</v>
      </c>
      <c r="F857">
        <v>-115.133</v>
      </c>
      <c r="G857">
        <v>124.861</v>
      </c>
      <c r="H857">
        <v>14338.294</v>
      </c>
      <c r="I857">
        <v>-24.471</v>
      </c>
      <c r="J857">
        <v>2486.8470000000002</v>
      </c>
      <c r="K857">
        <v>18.248000000000001</v>
      </c>
      <c r="L857">
        <v>-97.052000000000007</v>
      </c>
      <c r="M857">
        <v>1038.3779999999999</v>
      </c>
      <c r="N857">
        <v>-11.005000000000001</v>
      </c>
      <c r="O857">
        <v>-2.048</v>
      </c>
      <c r="P857">
        <v>-2.84</v>
      </c>
      <c r="Q857">
        <v>-1.4870000000000001</v>
      </c>
      <c r="R857">
        <v>-8.7999999999999995E-2</v>
      </c>
      <c r="S857">
        <v>0.56699999999999995</v>
      </c>
      <c r="T857">
        <v>0.79400000000000004</v>
      </c>
      <c r="U857">
        <v>0.82899999999999996</v>
      </c>
      <c r="V857">
        <v>0.38</v>
      </c>
      <c r="W857">
        <v>2206.08</v>
      </c>
      <c r="X857">
        <v>861.00599999999997</v>
      </c>
      <c r="Y857">
        <v>1631.6690000000001</v>
      </c>
      <c r="Z857">
        <v>210.90199999999999</v>
      </c>
    </row>
    <row r="858" spans="1:26" x14ac:dyDescent="0.25">
      <c r="A858">
        <v>853</v>
      </c>
      <c r="B858">
        <v>853</v>
      </c>
      <c r="C858">
        <v>2363.6039999999998</v>
      </c>
      <c r="D858">
        <v>2501.0369999999998</v>
      </c>
      <c r="E858">
        <v>-31.613</v>
      </c>
      <c r="F858">
        <v>-115.133</v>
      </c>
      <c r="G858">
        <v>122.95399999999999</v>
      </c>
      <c r="H858">
        <v>14428.686</v>
      </c>
      <c r="I858">
        <v>-25.431000000000001</v>
      </c>
      <c r="J858">
        <v>2487.8000000000002</v>
      </c>
      <c r="K858">
        <v>17.768000000000001</v>
      </c>
      <c r="L858">
        <v>-96.572000000000003</v>
      </c>
      <c r="M858">
        <v>1037.902</v>
      </c>
      <c r="N858">
        <v>-9.5690000000000008</v>
      </c>
      <c r="O858">
        <v>-2.0430000000000001</v>
      </c>
      <c r="P858">
        <v>-2.84</v>
      </c>
      <c r="Q858">
        <v>-1.4870000000000001</v>
      </c>
      <c r="R858">
        <v>-8.7999999999999995E-2</v>
      </c>
      <c r="S858">
        <v>0.57199999999999995</v>
      </c>
      <c r="T858">
        <v>0.79400000000000004</v>
      </c>
      <c r="U858">
        <v>0.82899999999999996</v>
      </c>
      <c r="V858">
        <v>0.38</v>
      </c>
      <c r="W858">
        <v>2205.4690000000001</v>
      </c>
      <c r="X858">
        <v>861.00599999999997</v>
      </c>
      <c r="Y858">
        <v>1631.6690000000001</v>
      </c>
      <c r="Z858">
        <v>210.59700000000001</v>
      </c>
    </row>
    <row r="859" spans="1:26" x14ac:dyDescent="0.25">
      <c r="A859">
        <v>854</v>
      </c>
      <c r="B859">
        <v>854</v>
      </c>
      <c r="C859">
        <v>2361.1990000000001</v>
      </c>
      <c r="D859">
        <v>2498.6289999999999</v>
      </c>
      <c r="E859">
        <v>-31.134</v>
      </c>
      <c r="F859">
        <v>-115.133</v>
      </c>
      <c r="G859">
        <v>122.001</v>
      </c>
      <c r="I859">
        <v>-24.951000000000001</v>
      </c>
      <c r="J859">
        <v>2487.8000000000002</v>
      </c>
      <c r="K859">
        <v>18.728999999999999</v>
      </c>
      <c r="L859">
        <v>-96.090999999999994</v>
      </c>
      <c r="M859">
        <v>1035.519</v>
      </c>
      <c r="N859">
        <v>-11.483000000000001</v>
      </c>
      <c r="O859">
        <v>-2.0430000000000001</v>
      </c>
      <c r="P859">
        <v>-2.84</v>
      </c>
      <c r="Q859">
        <v>-1.4870000000000001</v>
      </c>
      <c r="R859">
        <v>-8.3000000000000004E-2</v>
      </c>
      <c r="S859">
        <v>0.56699999999999995</v>
      </c>
      <c r="T859">
        <v>0.79400000000000004</v>
      </c>
      <c r="U859">
        <v>0.81899999999999995</v>
      </c>
      <c r="V859">
        <v>0.376</v>
      </c>
      <c r="W859">
        <v>2204.8589999999999</v>
      </c>
      <c r="X859">
        <v>861.00599999999997</v>
      </c>
      <c r="Y859">
        <v>1622.2070000000001</v>
      </c>
      <c r="Z859">
        <v>210.59700000000001</v>
      </c>
    </row>
    <row r="860" spans="1:26" x14ac:dyDescent="0.25">
      <c r="A860">
        <v>855</v>
      </c>
      <c r="B860">
        <v>855</v>
      </c>
      <c r="C860">
        <v>2358.3139999999999</v>
      </c>
      <c r="D860">
        <v>2496.2199999999998</v>
      </c>
      <c r="E860">
        <v>-30.175999999999998</v>
      </c>
      <c r="F860">
        <v>-114.65300000000001</v>
      </c>
      <c r="G860">
        <v>122.47799999999999</v>
      </c>
      <c r="H860">
        <v>14180.950999999999</v>
      </c>
      <c r="I860">
        <v>-25.91</v>
      </c>
      <c r="J860">
        <v>2486.37</v>
      </c>
      <c r="K860">
        <v>17.768000000000001</v>
      </c>
      <c r="L860">
        <v>-96.090999999999994</v>
      </c>
      <c r="M860">
        <v>1033.136</v>
      </c>
      <c r="N860">
        <v>-11.483000000000001</v>
      </c>
      <c r="O860">
        <v>-2.0430000000000001</v>
      </c>
      <c r="P860">
        <v>-2.8450000000000002</v>
      </c>
      <c r="Q860">
        <v>-1.492</v>
      </c>
      <c r="R860">
        <v>-8.7999999999999995E-2</v>
      </c>
      <c r="S860">
        <v>0.56200000000000006</v>
      </c>
      <c r="T860">
        <v>0.78900000000000003</v>
      </c>
      <c r="U860">
        <v>0.82199999999999995</v>
      </c>
      <c r="V860">
        <v>0.376</v>
      </c>
      <c r="W860">
        <v>2198.1439999999998</v>
      </c>
      <c r="X860">
        <v>861.00599999999997</v>
      </c>
      <c r="Y860">
        <v>1621.597</v>
      </c>
      <c r="Z860">
        <v>206.934</v>
      </c>
    </row>
    <row r="861" spans="1:26" x14ac:dyDescent="0.25">
      <c r="A861">
        <v>856</v>
      </c>
      <c r="B861">
        <v>856</v>
      </c>
      <c r="C861">
        <v>2353.0250000000001</v>
      </c>
      <c r="D861">
        <v>2491.8850000000002</v>
      </c>
      <c r="E861">
        <v>-30.175999999999998</v>
      </c>
      <c r="F861">
        <v>-115.133</v>
      </c>
      <c r="G861">
        <v>122.001</v>
      </c>
      <c r="H861">
        <v>14127.75</v>
      </c>
      <c r="I861">
        <v>-25.431000000000001</v>
      </c>
      <c r="J861">
        <v>2472.5439999999999</v>
      </c>
      <c r="K861">
        <v>18.248000000000001</v>
      </c>
      <c r="L861">
        <v>-96.090999999999994</v>
      </c>
      <c r="M861">
        <v>993.58</v>
      </c>
      <c r="N861">
        <v>-20.094999999999999</v>
      </c>
      <c r="O861">
        <v>-2.048</v>
      </c>
      <c r="P861">
        <v>-2.835</v>
      </c>
      <c r="Q861">
        <v>-1.4870000000000001</v>
      </c>
      <c r="R861">
        <v>-8.7999999999999995E-2</v>
      </c>
      <c r="S861">
        <v>0.56200000000000006</v>
      </c>
      <c r="T861">
        <v>0.79400000000000004</v>
      </c>
      <c r="U861">
        <v>0.82599999999999996</v>
      </c>
      <c r="V861">
        <v>0.38</v>
      </c>
      <c r="W861">
        <v>2195.3969999999999</v>
      </c>
      <c r="X861">
        <v>861.00599999999997</v>
      </c>
      <c r="Y861">
        <v>1621.597</v>
      </c>
      <c r="Z861">
        <v>206.01900000000001</v>
      </c>
    </row>
    <row r="862" spans="1:26" x14ac:dyDescent="0.25">
      <c r="A862">
        <v>857</v>
      </c>
      <c r="B862">
        <v>857</v>
      </c>
      <c r="C862">
        <v>2349.6590000000001</v>
      </c>
      <c r="D862">
        <v>2488.5129999999999</v>
      </c>
      <c r="E862">
        <v>-30.655000000000001</v>
      </c>
      <c r="F862">
        <v>-114.65300000000001</v>
      </c>
      <c r="G862">
        <v>120.571</v>
      </c>
      <c r="H862">
        <v>14157.101000000001</v>
      </c>
      <c r="I862">
        <v>-25.431000000000001</v>
      </c>
      <c r="J862">
        <v>2475.8809999999999</v>
      </c>
      <c r="K862">
        <v>18.248000000000001</v>
      </c>
      <c r="L862">
        <v>-96.090999999999994</v>
      </c>
      <c r="M862">
        <v>993.58</v>
      </c>
      <c r="N862">
        <v>-21.53</v>
      </c>
      <c r="O862">
        <v>-2.0430000000000001</v>
      </c>
      <c r="P862">
        <v>-2.84</v>
      </c>
      <c r="Q862">
        <v>-1.4870000000000001</v>
      </c>
      <c r="R862">
        <v>-8.7999999999999995E-2</v>
      </c>
      <c r="S862">
        <v>0.56699999999999995</v>
      </c>
      <c r="T862">
        <v>0.78300000000000003</v>
      </c>
      <c r="U862">
        <v>0.82199999999999995</v>
      </c>
      <c r="V862">
        <v>0.38</v>
      </c>
      <c r="W862">
        <v>2195.3969999999999</v>
      </c>
      <c r="X862">
        <v>855.20699999999999</v>
      </c>
      <c r="Y862">
        <v>1621.2919999999999</v>
      </c>
      <c r="Z862">
        <v>204.798</v>
      </c>
    </row>
    <row r="863" spans="1:26" x14ac:dyDescent="0.25">
      <c r="A863">
        <v>858</v>
      </c>
      <c r="B863">
        <v>858</v>
      </c>
      <c r="C863">
        <v>2348.6970000000001</v>
      </c>
      <c r="D863">
        <v>2486.5859999999998</v>
      </c>
      <c r="E863">
        <v>-30.175999999999998</v>
      </c>
      <c r="F863">
        <v>-114.17400000000001</v>
      </c>
      <c r="G863">
        <v>121.048</v>
      </c>
      <c r="H863">
        <v>14163.064</v>
      </c>
      <c r="I863">
        <v>-24.471</v>
      </c>
      <c r="J863">
        <v>2478.7420000000002</v>
      </c>
      <c r="K863">
        <v>17.768000000000001</v>
      </c>
      <c r="L863">
        <v>-96.090999999999994</v>
      </c>
      <c r="M863">
        <v>1005.494</v>
      </c>
      <c r="N863">
        <v>-20.094999999999999</v>
      </c>
      <c r="O863">
        <v>-2.0379999999999998</v>
      </c>
      <c r="P863">
        <v>-2.84</v>
      </c>
      <c r="Q863">
        <v>-1.4870000000000001</v>
      </c>
      <c r="R863">
        <v>-8.3000000000000004E-2</v>
      </c>
      <c r="S863">
        <v>0.57199999999999995</v>
      </c>
      <c r="T863">
        <v>0.78300000000000003</v>
      </c>
      <c r="U863">
        <v>0.81899999999999995</v>
      </c>
      <c r="V863">
        <v>0.376</v>
      </c>
      <c r="W863">
        <v>2193.5659999999998</v>
      </c>
      <c r="X863">
        <v>857.95399999999995</v>
      </c>
      <c r="Y863">
        <v>1620.9860000000001</v>
      </c>
      <c r="Z863">
        <v>207.54499999999999</v>
      </c>
    </row>
    <row r="864" spans="1:26" x14ac:dyDescent="0.25">
      <c r="A864">
        <v>859</v>
      </c>
      <c r="B864">
        <v>859</v>
      </c>
      <c r="C864">
        <v>2346.7739999999999</v>
      </c>
      <c r="D864">
        <v>2484.1779999999999</v>
      </c>
      <c r="E864">
        <v>-29.696999999999999</v>
      </c>
      <c r="F864">
        <v>-115.133</v>
      </c>
      <c r="G864">
        <v>120.095</v>
      </c>
      <c r="H864">
        <v>14242.414000000001</v>
      </c>
      <c r="I864">
        <v>-24.951000000000001</v>
      </c>
      <c r="J864">
        <v>2478.7420000000002</v>
      </c>
      <c r="K864">
        <v>17.768000000000001</v>
      </c>
      <c r="L864">
        <v>-95.611000000000004</v>
      </c>
      <c r="M864">
        <v>1007.401</v>
      </c>
      <c r="N864">
        <v>-21.052</v>
      </c>
      <c r="O864">
        <v>-2.048</v>
      </c>
      <c r="P864">
        <v>-2.83</v>
      </c>
      <c r="Q864">
        <v>-1.4870000000000001</v>
      </c>
      <c r="R864">
        <v>-9.2999999999999999E-2</v>
      </c>
      <c r="S864">
        <v>0.56699999999999995</v>
      </c>
      <c r="T864">
        <v>0.78900000000000003</v>
      </c>
      <c r="U864">
        <v>0.82199999999999995</v>
      </c>
      <c r="V864">
        <v>0.38</v>
      </c>
      <c r="W864">
        <v>2185.6309999999999</v>
      </c>
      <c r="X864">
        <v>851.54399999999998</v>
      </c>
      <c r="Y864">
        <v>1612.44</v>
      </c>
      <c r="Z864">
        <v>201.441</v>
      </c>
    </row>
    <row r="865" spans="1:26" x14ac:dyDescent="0.25">
      <c r="A865">
        <v>860</v>
      </c>
      <c r="B865">
        <v>860</v>
      </c>
      <c r="C865">
        <v>2344.37</v>
      </c>
      <c r="D865">
        <v>2481.7689999999998</v>
      </c>
      <c r="E865">
        <v>-29.218</v>
      </c>
      <c r="F865">
        <v>-115.613</v>
      </c>
      <c r="G865">
        <v>121.048</v>
      </c>
      <c r="H865">
        <v>14145.177</v>
      </c>
      <c r="I865">
        <v>-24.951000000000001</v>
      </c>
      <c r="J865">
        <v>2475.4050000000002</v>
      </c>
      <c r="K865">
        <v>17.768000000000001</v>
      </c>
      <c r="L865">
        <v>-96.090999999999994</v>
      </c>
      <c r="M865">
        <v>995.01</v>
      </c>
      <c r="N865">
        <v>-23.443999999999999</v>
      </c>
      <c r="O865">
        <v>-2.0379999999999998</v>
      </c>
      <c r="P865">
        <v>-2.835</v>
      </c>
      <c r="Q865">
        <v>-1.478</v>
      </c>
      <c r="R865">
        <v>-8.3000000000000004E-2</v>
      </c>
      <c r="S865">
        <v>0.57199999999999995</v>
      </c>
      <c r="T865">
        <v>0.78900000000000003</v>
      </c>
      <c r="U865">
        <v>0.81499999999999995</v>
      </c>
      <c r="V865">
        <v>0.376</v>
      </c>
      <c r="W865">
        <v>2185.9360000000001</v>
      </c>
      <c r="X865">
        <v>850.93399999999997</v>
      </c>
      <c r="Y865">
        <v>1611.5250000000001</v>
      </c>
      <c r="Z865">
        <v>200.83</v>
      </c>
    </row>
    <row r="866" spans="1:26" x14ac:dyDescent="0.25">
      <c r="A866">
        <v>861</v>
      </c>
      <c r="B866">
        <v>861</v>
      </c>
      <c r="C866">
        <v>2341.9659999999999</v>
      </c>
      <c r="D866">
        <v>2478.8789999999999</v>
      </c>
      <c r="E866">
        <v>-29.696999999999999</v>
      </c>
      <c r="F866">
        <v>-114.65300000000001</v>
      </c>
      <c r="G866">
        <v>119.61799999999999</v>
      </c>
      <c r="H866">
        <v>14111.241</v>
      </c>
      <c r="I866">
        <v>-24.471</v>
      </c>
      <c r="J866">
        <v>2478.7420000000002</v>
      </c>
      <c r="K866">
        <v>17.768000000000001</v>
      </c>
      <c r="L866">
        <v>-96.090999999999994</v>
      </c>
      <c r="M866">
        <v>999.77599999999995</v>
      </c>
      <c r="N866">
        <v>-23.443999999999999</v>
      </c>
      <c r="O866">
        <v>-2.0379999999999998</v>
      </c>
      <c r="P866">
        <v>-2.835</v>
      </c>
      <c r="Q866">
        <v>-1.4830000000000001</v>
      </c>
      <c r="R866">
        <v>-8.7999999999999995E-2</v>
      </c>
      <c r="S866">
        <v>0.57199999999999995</v>
      </c>
      <c r="T866">
        <v>0.78900000000000003</v>
      </c>
      <c r="U866">
        <v>0.81899999999999995</v>
      </c>
      <c r="V866">
        <v>0.38</v>
      </c>
      <c r="W866">
        <v>2184.7150000000001</v>
      </c>
      <c r="X866">
        <v>850.62900000000002</v>
      </c>
      <c r="Y866">
        <v>1611.5250000000001</v>
      </c>
      <c r="Z866">
        <v>200.22</v>
      </c>
    </row>
    <row r="867" spans="1:26" x14ac:dyDescent="0.25">
      <c r="A867">
        <v>862</v>
      </c>
      <c r="B867">
        <v>862</v>
      </c>
      <c r="C867">
        <v>2341.0039999999999</v>
      </c>
      <c r="D867">
        <v>2476.9520000000002</v>
      </c>
      <c r="E867">
        <v>-29.218</v>
      </c>
      <c r="F867">
        <v>-113.214</v>
      </c>
      <c r="G867">
        <v>119.61799999999999</v>
      </c>
      <c r="H867">
        <v>14495.688</v>
      </c>
      <c r="I867">
        <v>-24.471</v>
      </c>
      <c r="J867">
        <v>2482.0790000000002</v>
      </c>
      <c r="K867">
        <v>17.768000000000001</v>
      </c>
      <c r="L867">
        <v>-96.090999999999994</v>
      </c>
      <c r="M867">
        <v>1016.455</v>
      </c>
      <c r="N867">
        <v>-19.138000000000002</v>
      </c>
      <c r="O867">
        <v>-2.0379999999999998</v>
      </c>
      <c r="P867">
        <v>-2.83</v>
      </c>
      <c r="Q867">
        <v>-1.4830000000000001</v>
      </c>
      <c r="R867">
        <v>-8.3000000000000004E-2</v>
      </c>
      <c r="S867">
        <v>0.57199999999999995</v>
      </c>
      <c r="T867">
        <v>0.78900000000000003</v>
      </c>
      <c r="U867">
        <v>0.81499999999999995</v>
      </c>
      <c r="V867">
        <v>0.38400000000000001</v>
      </c>
      <c r="W867">
        <v>2178.6109999999999</v>
      </c>
      <c r="X867">
        <v>850.93399999999997</v>
      </c>
      <c r="Y867">
        <v>1611.22</v>
      </c>
      <c r="Z867">
        <v>200.83</v>
      </c>
    </row>
    <row r="868" spans="1:26" x14ac:dyDescent="0.25">
      <c r="A868">
        <v>863</v>
      </c>
      <c r="B868">
        <v>863</v>
      </c>
      <c r="C868">
        <v>2337.6379999999999</v>
      </c>
      <c r="D868">
        <v>2474.0619999999999</v>
      </c>
      <c r="E868">
        <v>-30.175999999999998</v>
      </c>
      <c r="F868">
        <v>-114.17400000000001</v>
      </c>
      <c r="G868">
        <v>119.14100000000001</v>
      </c>
      <c r="H868">
        <v>14015.864</v>
      </c>
      <c r="I868">
        <v>-24.951000000000001</v>
      </c>
      <c r="J868">
        <v>2474.9279999999999</v>
      </c>
      <c r="K868">
        <v>17.768000000000001</v>
      </c>
      <c r="L868">
        <v>-95.611000000000004</v>
      </c>
      <c r="M868">
        <v>998.822</v>
      </c>
      <c r="N868">
        <v>-22.009</v>
      </c>
      <c r="O868">
        <v>-2.0329999999999999</v>
      </c>
      <c r="P868">
        <v>-2.83</v>
      </c>
      <c r="Q868">
        <v>-1.4870000000000001</v>
      </c>
      <c r="R868">
        <v>-8.3000000000000004E-2</v>
      </c>
      <c r="S868">
        <v>0.56200000000000006</v>
      </c>
      <c r="T868">
        <v>0.79400000000000004</v>
      </c>
      <c r="U868">
        <v>0.82199999999999995</v>
      </c>
      <c r="V868">
        <v>0.38</v>
      </c>
      <c r="W868">
        <v>2175.2530000000002</v>
      </c>
      <c r="X868">
        <v>850.62900000000002</v>
      </c>
      <c r="Y868">
        <v>1611.5250000000001</v>
      </c>
      <c r="Z868">
        <v>200.83</v>
      </c>
    </row>
    <row r="869" spans="1:26" x14ac:dyDescent="0.25">
      <c r="A869">
        <v>864</v>
      </c>
      <c r="B869">
        <v>864</v>
      </c>
      <c r="C869">
        <v>2335.2339999999999</v>
      </c>
      <c r="D869">
        <v>2471.654</v>
      </c>
      <c r="E869">
        <v>-29.218</v>
      </c>
      <c r="F869">
        <v>-113.694</v>
      </c>
      <c r="G869">
        <v>119.14100000000001</v>
      </c>
      <c r="H869">
        <v>14006.235000000001</v>
      </c>
      <c r="I869">
        <v>-24.951000000000001</v>
      </c>
      <c r="J869">
        <v>2476.835</v>
      </c>
      <c r="K869">
        <v>17.768000000000001</v>
      </c>
      <c r="L869">
        <v>-95.611000000000004</v>
      </c>
      <c r="M869">
        <v>1000.729</v>
      </c>
      <c r="N869">
        <v>-22.966000000000001</v>
      </c>
      <c r="O869">
        <v>-2.028</v>
      </c>
      <c r="P869">
        <v>-2.8260000000000001</v>
      </c>
      <c r="Q869">
        <v>-1.4730000000000001</v>
      </c>
      <c r="R869">
        <v>-8.3000000000000004E-2</v>
      </c>
      <c r="S869">
        <v>0.56200000000000006</v>
      </c>
      <c r="T869">
        <v>0.79400000000000004</v>
      </c>
      <c r="U869">
        <v>0.82199999999999995</v>
      </c>
      <c r="V869">
        <v>0.38400000000000001</v>
      </c>
      <c r="W869">
        <v>2175.5590000000002</v>
      </c>
      <c r="X869">
        <v>850.62900000000002</v>
      </c>
      <c r="Y869">
        <v>1602.0630000000001</v>
      </c>
      <c r="Z869">
        <v>200.22</v>
      </c>
    </row>
    <row r="870" spans="1:26" x14ac:dyDescent="0.25">
      <c r="A870">
        <v>865</v>
      </c>
      <c r="B870">
        <v>865</v>
      </c>
      <c r="C870">
        <v>2332.83</v>
      </c>
      <c r="D870">
        <v>2468.7640000000001</v>
      </c>
      <c r="E870">
        <v>-29.696999999999999</v>
      </c>
      <c r="F870">
        <v>-113.214</v>
      </c>
      <c r="G870">
        <v>119.14100000000001</v>
      </c>
      <c r="H870">
        <v>14705.012000000001</v>
      </c>
      <c r="I870">
        <v>-25.431000000000001</v>
      </c>
      <c r="J870">
        <v>2475.8809999999999</v>
      </c>
      <c r="K870">
        <v>17.768000000000001</v>
      </c>
      <c r="L870">
        <v>-96.090999999999994</v>
      </c>
      <c r="M870">
        <v>995.96299999999997</v>
      </c>
      <c r="N870">
        <v>-23.922999999999998</v>
      </c>
      <c r="O870">
        <v>-2.0329999999999999</v>
      </c>
      <c r="P870">
        <v>-2.8210000000000002</v>
      </c>
      <c r="Q870">
        <v>-1.478</v>
      </c>
      <c r="R870">
        <v>-8.3000000000000004E-2</v>
      </c>
      <c r="S870">
        <v>0.56200000000000006</v>
      </c>
      <c r="T870">
        <v>0.78900000000000003</v>
      </c>
      <c r="U870">
        <v>0.81899999999999995</v>
      </c>
      <c r="V870">
        <v>0.38</v>
      </c>
      <c r="W870">
        <v>2167.9279999999999</v>
      </c>
      <c r="X870">
        <v>850.32399999999996</v>
      </c>
      <c r="Y870">
        <v>1601.453</v>
      </c>
      <c r="Z870">
        <v>200.22</v>
      </c>
    </row>
    <row r="871" spans="1:26" x14ac:dyDescent="0.25">
      <c r="A871">
        <v>866</v>
      </c>
      <c r="B871">
        <v>866</v>
      </c>
      <c r="C871">
        <v>2330.4259999999999</v>
      </c>
      <c r="D871">
        <v>2466.355</v>
      </c>
      <c r="E871">
        <v>-28.26</v>
      </c>
      <c r="F871">
        <v>-113.694</v>
      </c>
      <c r="G871">
        <v>118.188</v>
      </c>
      <c r="H871">
        <v>14034.662</v>
      </c>
      <c r="I871">
        <v>-24.951000000000001</v>
      </c>
      <c r="J871">
        <v>2474.451</v>
      </c>
      <c r="K871">
        <v>16.808</v>
      </c>
      <c r="L871">
        <v>-96.572000000000003</v>
      </c>
      <c r="M871">
        <v>997.86900000000003</v>
      </c>
      <c r="N871">
        <v>-23.443999999999999</v>
      </c>
      <c r="O871">
        <v>-2.0379999999999998</v>
      </c>
      <c r="P871">
        <v>-2.8210000000000002</v>
      </c>
      <c r="Q871">
        <v>-1.4870000000000001</v>
      </c>
      <c r="R871">
        <v>-8.3000000000000004E-2</v>
      </c>
      <c r="S871">
        <v>0.57199999999999995</v>
      </c>
      <c r="T871">
        <v>0.78300000000000003</v>
      </c>
      <c r="U871">
        <v>0.81899999999999995</v>
      </c>
      <c r="V871">
        <v>0.376</v>
      </c>
      <c r="W871">
        <v>2165.181</v>
      </c>
      <c r="X871">
        <v>850.62900000000002</v>
      </c>
      <c r="Y871">
        <v>1601.758</v>
      </c>
      <c r="Z871">
        <v>200.83</v>
      </c>
    </row>
    <row r="872" spans="1:26" x14ac:dyDescent="0.25">
      <c r="A872">
        <v>867</v>
      </c>
      <c r="B872">
        <v>867</v>
      </c>
      <c r="C872">
        <v>2327.06</v>
      </c>
      <c r="D872">
        <v>2463.4650000000001</v>
      </c>
      <c r="E872">
        <v>-28.26</v>
      </c>
      <c r="F872">
        <v>-113.214</v>
      </c>
      <c r="G872">
        <v>118.66500000000001</v>
      </c>
      <c r="H872">
        <v>14038.789000000001</v>
      </c>
      <c r="I872">
        <v>-24.951000000000001</v>
      </c>
      <c r="J872">
        <v>2477.3119999999999</v>
      </c>
      <c r="K872">
        <v>15.847</v>
      </c>
      <c r="L872">
        <v>-95.611000000000004</v>
      </c>
      <c r="M872">
        <v>996.91600000000005</v>
      </c>
      <c r="N872">
        <v>-24.401</v>
      </c>
      <c r="O872">
        <v>-2.0379999999999998</v>
      </c>
      <c r="P872">
        <v>-2.8210000000000002</v>
      </c>
      <c r="Q872">
        <v>-1.478</v>
      </c>
      <c r="R872">
        <v>-8.3000000000000004E-2</v>
      </c>
      <c r="S872">
        <v>0.57199999999999995</v>
      </c>
      <c r="T872">
        <v>0.78900000000000003</v>
      </c>
      <c r="U872">
        <v>0.81200000000000006</v>
      </c>
      <c r="V872">
        <v>0.38</v>
      </c>
      <c r="W872">
        <v>2164.8760000000002</v>
      </c>
      <c r="X872">
        <v>840.86199999999997</v>
      </c>
      <c r="Y872">
        <v>1602.0630000000001</v>
      </c>
      <c r="Z872">
        <v>200.22</v>
      </c>
    </row>
    <row r="873" spans="1:26" x14ac:dyDescent="0.25">
      <c r="A873">
        <v>868</v>
      </c>
      <c r="B873">
        <v>868</v>
      </c>
      <c r="C873">
        <v>2326.5790000000002</v>
      </c>
      <c r="D873">
        <v>2461.5390000000002</v>
      </c>
      <c r="E873">
        <v>-28.26</v>
      </c>
      <c r="F873">
        <v>-113.694</v>
      </c>
      <c r="G873">
        <v>117.711</v>
      </c>
      <c r="H873">
        <v>14723.378000000001</v>
      </c>
      <c r="I873">
        <v>-24.471</v>
      </c>
      <c r="J873">
        <v>2476.3580000000002</v>
      </c>
      <c r="K873">
        <v>17.288</v>
      </c>
      <c r="L873">
        <v>-95.131</v>
      </c>
      <c r="M873">
        <v>996.91600000000005</v>
      </c>
      <c r="N873">
        <v>-23.922999999999998</v>
      </c>
      <c r="O873">
        <v>-2.0379999999999998</v>
      </c>
      <c r="P873">
        <v>-2.8210000000000002</v>
      </c>
      <c r="Q873">
        <v>-1.4830000000000001</v>
      </c>
      <c r="R873">
        <v>-8.3000000000000004E-2</v>
      </c>
      <c r="S873">
        <v>0.56699999999999995</v>
      </c>
      <c r="T873">
        <v>0.78900000000000003</v>
      </c>
      <c r="U873">
        <v>0.81899999999999995</v>
      </c>
      <c r="V873">
        <v>0.376</v>
      </c>
      <c r="W873">
        <v>2164.8760000000002</v>
      </c>
      <c r="X873">
        <v>840.86199999999997</v>
      </c>
      <c r="Y873">
        <v>1601.453</v>
      </c>
      <c r="Z873">
        <v>200.22</v>
      </c>
    </row>
    <row r="874" spans="1:26" x14ac:dyDescent="0.25">
      <c r="A874">
        <v>869</v>
      </c>
      <c r="B874">
        <v>869</v>
      </c>
      <c r="C874">
        <v>2329.9450000000002</v>
      </c>
      <c r="D874">
        <v>2464.4290000000001</v>
      </c>
      <c r="E874">
        <v>-30.175999999999998</v>
      </c>
      <c r="F874">
        <v>-114.17400000000001</v>
      </c>
      <c r="G874">
        <v>118.188</v>
      </c>
      <c r="H874">
        <v>14070.428</v>
      </c>
      <c r="I874">
        <v>-24.951000000000001</v>
      </c>
      <c r="J874">
        <v>2475.4050000000002</v>
      </c>
      <c r="K874">
        <v>17.768000000000001</v>
      </c>
      <c r="L874">
        <v>-96.090999999999994</v>
      </c>
      <c r="M874">
        <v>1002.158</v>
      </c>
      <c r="N874">
        <v>-23.922999999999998</v>
      </c>
      <c r="O874">
        <v>-2.028</v>
      </c>
      <c r="P874">
        <v>-2.8260000000000001</v>
      </c>
      <c r="Q874">
        <v>-1.478</v>
      </c>
      <c r="R874">
        <v>-8.3000000000000004E-2</v>
      </c>
      <c r="S874">
        <v>0.57699999999999996</v>
      </c>
      <c r="T874">
        <v>0.78900000000000003</v>
      </c>
      <c r="U874">
        <v>0.81499999999999995</v>
      </c>
      <c r="V874">
        <v>0.38</v>
      </c>
      <c r="W874">
        <v>2164.8760000000002</v>
      </c>
      <c r="X874">
        <v>840.86199999999997</v>
      </c>
      <c r="Y874">
        <v>1592.6020000000001</v>
      </c>
      <c r="Z874">
        <v>200.52500000000001</v>
      </c>
    </row>
    <row r="875" spans="1:26" x14ac:dyDescent="0.25">
      <c r="A875">
        <v>870</v>
      </c>
      <c r="B875">
        <v>870</v>
      </c>
      <c r="C875">
        <v>2371.7779999999998</v>
      </c>
      <c r="D875">
        <v>2513.5610000000001</v>
      </c>
      <c r="E875">
        <v>-37.36</v>
      </c>
      <c r="F875">
        <v>-121.369</v>
      </c>
      <c r="G875">
        <v>120.095</v>
      </c>
      <c r="I875">
        <v>-26.39</v>
      </c>
      <c r="J875">
        <v>2472.5439999999999</v>
      </c>
      <c r="K875">
        <v>18.248000000000001</v>
      </c>
      <c r="L875">
        <v>-98.013000000000005</v>
      </c>
      <c r="M875">
        <v>1002.635</v>
      </c>
      <c r="N875">
        <v>-26.315000000000001</v>
      </c>
      <c r="O875">
        <v>-2.0329999999999999</v>
      </c>
      <c r="P875">
        <v>-2.8159999999999998</v>
      </c>
      <c r="Q875">
        <v>-1.4870000000000001</v>
      </c>
      <c r="R875">
        <v>-8.7999999999999995E-2</v>
      </c>
      <c r="S875">
        <v>0.57199999999999995</v>
      </c>
      <c r="T875">
        <v>0.79400000000000004</v>
      </c>
      <c r="U875">
        <v>0.82899999999999996</v>
      </c>
      <c r="V875">
        <v>0.38400000000000001</v>
      </c>
      <c r="W875">
        <v>2186.5459999999998</v>
      </c>
      <c r="X875">
        <v>848.18700000000001</v>
      </c>
      <c r="Y875">
        <v>1605.115</v>
      </c>
      <c r="Z875">
        <v>201.441</v>
      </c>
    </row>
    <row r="876" spans="1:26" x14ac:dyDescent="0.25">
      <c r="A876">
        <v>871</v>
      </c>
      <c r="B876">
        <v>871</v>
      </c>
      <c r="C876">
        <v>2446.799</v>
      </c>
      <c r="D876">
        <v>2605.578</v>
      </c>
      <c r="E876">
        <v>-49.334000000000003</v>
      </c>
      <c r="F876">
        <v>-133.36000000000001</v>
      </c>
      <c r="G876">
        <v>120.571</v>
      </c>
      <c r="H876">
        <v>13969.557000000001</v>
      </c>
      <c r="I876">
        <v>-28.789000000000001</v>
      </c>
      <c r="J876">
        <v>2466.8229999999999</v>
      </c>
      <c r="K876">
        <v>20.169</v>
      </c>
      <c r="L876">
        <v>-100.41500000000001</v>
      </c>
      <c r="M876">
        <v>1002.158</v>
      </c>
      <c r="N876">
        <v>-31.099</v>
      </c>
      <c r="O876">
        <v>-2.0430000000000001</v>
      </c>
      <c r="P876">
        <v>-2.8730000000000002</v>
      </c>
      <c r="Q876">
        <v>-1.478</v>
      </c>
      <c r="R876">
        <v>-8.3000000000000004E-2</v>
      </c>
      <c r="S876">
        <v>0.56200000000000006</v>
      </c>
      <c r="T876">
        <v>0.81</v>
      </c>
      <c r="U876">
        <v>0.84699999999999998</v>
      </c>
      <c r="V876">
        <v>0.38</v>
      </c>
      <c r="W876">
        <v>2287.2669999999998</v>
      </c>
      <c r="X876">
        <v>879.31899999999996</v>
      </c>
      <c r="Y876">
        <v>1683.5550000000001</v>
      </c>
      <c r="Z876">
        <v>216.09100000000001</v>
      </c>
    </row>
    <row r="877" spans="1:26" x14ac:dyDescent="0.25">
      <c r="A877">
        <v>872</v>
      </c>
      <c r="B877">
        <v>872</v>
      </c>
      <c r="C877">
        <v>2530.0070000000001</v>
      </c>
      <c r="D877">
        <v>2702.43</v>
      </c>
      <c r="E877">
        <v>-59.871000000000002</v>
      </c>
      <c r="F877">
        <v>-143.91200000000001</v>
      </c>
      <c r="G877">
        <v>121.524</v>
      </c>
      <c r="I877">
        <v>-30.707999999999998</v>
      </c>
      <c r="J877">
        <v>2468.73</v>
      </c>
      <c r="K877">
        <v>21.61</v>
      </c>
      <c r="L877">
        <v>-103.298</v>
      </c>
      <c r="M877">
        <v>1023.128</v>
      </c>
      <c r="N877">
        <v>-32.534999999999997</v>
      </c>
      <c r="O877">
        <v>-2.0569999999999999</v>
      </c>
      <c r="P877">
        <v>-2.944</v>
      </c>
      <c r="Q877">
        <v>-1.506</v>
      </c>
      <c r="R877">
        <v>-8.7999999999999995E-2</v>
      </c>
      <c r="S877">
        <v>0.56200000000000006</v>
      </c>
      <c r="T877">
        <v>0.82699999999999996</v>
      </c>
      <c r="U877">
        <v>0.875</v>
      </c>
      <c r="V877">
        <v>0.376</v>
      </c>
      <c r="W877">
        <v>2418.5079999999998</v>
      </c>
      <c r="X877">
        <v>952.57</v>
      </c>
      <c r="Y877">
        <v>1780.002</v>
      </c>
      <c r="Z877">
        <v>229.215</v>
      </c>
    </row>
    <row r="878" spans="1:26" x14ac:dyDescent="0.25">
      <c r="A878">
        <v>873</v>
      </c>
      <c r="B878">
        <v>873</v>
      </c>
      <c r="C878">
        <v>2599.2779999999998</v>
      </c>
      <c r="D878">
        <v>2780.0210000000002</v>
      </c>
      <c r="E878">
        <v>-64.180999999999997</v>
      </c>
      <c r="F878">
        <v>-149.66800000000001</v>
      </c>
      <c r="G878">
        <v>123.431</v>
      </c>
      <c r="H878">
        <v>14074.096</v>
      </c>
      <c r="I878">
        <v>-32.148000000000003</v>
      </c>
      <c r="J878">
        <v>2473.4969999999998</v>
      </c>
      <c r="K878">
        <v>22.09</v>
      </c>
      <c r="L878">
        <v>-105.7</v>
      </c>
      <c r="M878">
        <v>1049.3399999999999</v>
      </c>
      <c r="N878">
        <v>-30.141999999999999</v>
      </c>
      <c r="O878">
        <v>-2.0819999999999999</v>
      </c>
      <c r="P878">
        <v>-2.996</v>
      </c>
      <c r="Q878">
        <v>-1.53</v>
      </c>
      <c r="R878">
        <v>-9.2999999999999999E-2</v>
      </c>
      <c r="S878">
        <v>0.56699999999999995</v>
      </c>
      <c r="T878">
        <v>0.85399999999999998</v>
      </c>
      <c r="U878">
        <v>0.89900000000000002</v>
      </c>
      <c r="V878">
        <v>0.38400000000000001</v>
      </c>
      <c r="W878">
        <v>2544.2559999999999</v>
      </c>
      <c r="X878">
        <v>1000.794</v>
      </c>
      <c r="Y878">
        <v>1861.4939999999999</v>
      </c>
      <c r="Z878">
        <v>240.203</v>
      </c>
    </row>
    <row r="879" spans="1:26" x14ac:dyDescent="0.25">
      <c r="A879">
        <v>874</v>
      </c>
      <c r="B879">
        <v>874</v>
      </c>
      <c r="C879">
        <v>2629.1060000000002</v>
      </c>
      <c r="D879">
        <v>2810.8679999999999</v>
      </c>
      <c r="E879">
        <v>-65.138999999999996</v>
      </c>
      <c r="F879">
        <v>-152.54599999999999</v>
      </c>
      <c r="G879">
        <v>124.384</v>
      </c>
      <c r="H879">
        <v>14110.781999999999</v>
      </c>
      <c r="I879">
        <v>-32.148000000000003</v>
      </c>
      <c r="J879">
        <v>2475.4050000000002</v>
      </c>
      <c r="K879">
        <v>22.09</v>
      </c>
      <c r="L879">
        <v>-105.7</v>
      </c>
      <c r="M879">
        <v>1066.9749999999999</v>
      </c>
      <c r="N879">
        <v>-27.75</v>
      </c>
      <c r="O879">
        <v>-2.1160000000000001</v>
      </c>
      <c r="P879">
        <v>-3.03</v>
      </c>
      <c r="Q879">
        <v>-1.5489999999999999</v>
      </c>
      <c r="R879">
        <v>-8.7999999999999995E-2</v>
      </c>
      <c r="S879">
        <v>0.58599999999999997</v>
      </c>
      <c r="T879">
        <v>0.85899999999999999</v>
      </c>
      <c r="U879">
        <v>0.91</v>
      </c>
      <c r="V879">
        <v>0.39100000000000001</v>
      </c>
      <c r="W879">
        <v>2621.17</v>
      </c>
      <c r="X879">
        <v>1027.9580000000001</v>
      </c>
      <c r="Y879">
        <v>1914.6010000000001</v>
      </c>
      <c r="Z879">
        <v>249.96899999999999</v>
      </c>
    </row>
    <row r="880" spans="1:26" x14ac:dyDescent="0.25">
      <c r="A880">
        <v>875</v>
      </c>
      <c r="B880">
        <v>875</v>
      </c>
      <c r="C880">
        <v>2629.1060000000002</v>
      </c>
      <c r="D880">
        <v>2807.4940000000001</v>
      </c>
      <c r="E880">
        <v>-64.66</v>
      </c>
      <c r="F880">
        <v>-150.148</v>
      </c>
      <c r="G880">
        <v>124.384</v>
      </c>
      <c r="H880">
        <v>14429.603999999999</v>
      </c>
      <c r="I880">
        <v>-31.667999999999999</v>
      </c>
      <c r="J880">
        <v>2482.0790000000002</v>
      </c>
      <c r="K880">
        <v>22.57</v>
      </c>
      <c r="L880">
        <v>-105.7</v>
      </c>
      <c r="M880">
        <v>1088.9000000000001</v>
      </c>
      <c r="N880">
        <v>-22.966000000000001</v>
      </c>
      <c r="O880">
        <v>-2.121</v>
      </c>
      <c r="P880">
        <v>-3.0339999999999998</v>
      </c>
      <c r="Q880">
        <v>-1.5589999999999999</v>
      </c>
      <c r="R880">
        <v>-8.3000000000000004E-2</v>
      </c>
      <c r="S880">
        <v>0.58199999999999996</v>
      </c>
      <c r="T880">
        <v>0.85899999999999999</v>
      </c>
      <c r="U880">
        <v>0.91300000000000003</v>
      </c>
      <c r="V880">
        <v>0.38700000000000001</v>
      </c>
      <c r="W880">
        <v>2629.105</v>
      </c>
      <c r="X880">
        <v>1035.2829999999999</v>
      </c>
      <c r="Y880">
        <v>1931.3879999999999</v>
      </c>
      <c r="Z880">
        <v>250.58</v>
      </c>
    </row>
    <row r="881" spans="1:26" x14ac:dyDescent="0.25">
      <c r="A881">
        <v>876</v>
      </c>
      <c r="B881">
        <v>876</v>
      </c>
      <c r="C881">
        <v>2660.3789999999999</v>
      </c>
      <c r="D881">
        <v>2839.7890000000002</v>
      </c>
      <c r="E881">
        <v>-67.533000000000001</v>
      </c>
      <c r="F881">
        <v>-153.98500000000001</v>
      </c>
      <c r="G881">
        <v>124.384</v>
      </c>
      <c r="H881">
        <v>14163.981</v>
      </c>
      <c r="I881">
        <v>-32.628</v>
      </c>
      <c r="J881">
        <v>2479.2190000000001</v>
      </c>
      <c r="K881">
        <v>23.530999999999999</v>
      </c>
      <c r="L881">
        <v>-106.18</v>
      </c>
      <c r="M881">
        <v>1091.2829999999999</v>
      </c>
      <c r="N881">
        <v>-22.966000000000001</v>
      </c>
      <c r="O881">
        <v>-2.121</v>
      </c>
      <c r="P881">
        <v>-3.044</v>
      </c>
      <c r="Q881">
        <v>-1.5680000000000001</v>
      </c>
      <c r="R881">
        <v>-8.7999999999999995E-2</v>
      </c>
      <c r="S881">
        <v>0.58599999999999997</v>
      </c>
      <c r="T881">
        <v>0.87</v>
      </c>
      <c r="U881">
        <v>0.91700000000000004</v>
      </c>
      <c r="V881">
        <v>0.38700000000000001</v>
      </c>
      <c r="W881">
        <v>2626.0529999999999</v>
      </c>
      <c r="X881">
        <v>1031.3150000000001</v>
      </c>
      <c r="Y881">
        <v>1922.232</v>
      </c>
      <c r="Z881">
        <v>251.19</v>
      </c>
    </row>
    <row r="882" spans="1:26" x14ac:dyDescent="0.25">
      <c r="A882">
        <v>877</v>
      </c>
      <c r="B882">
        <v>877</v>
      </c>
      <c r="C882">
        <v>2948.183</v>
      </c>
      <c r="D882">
        <v>2925.598</v>
      </c>
      <c r="E882">
        <v>-70.885999999999996</v>
      </c>
      <c r="F882">
        <v>-161.65899999999999</v>
      </c>
      <c r="G882">
        <v>125.81399999999999</v>
      </c>
      <c r="H882">
        <v>14169.485000000001</v>
      </c>
      <c r="I882">
        <v>-33.587000000000003</v>
      </c>
      <c r="J882">
        <v>2478.2649999999999</v>
      </c>
      <c r="K882">
        <v>23.530999999999999</v>
      </c>
      <c r="L882">
        <v>-108.58199999999999</v>
      </c>
      <c r="M882">
        <v>1104.6300000000001</v>
      </c>
      <c r="N882">
        <v>-24.88</v>
      </c>
      <c r="O882">
        <v>-2.1840000000000002</v>
      </c>
      <c r="P882">
        <v>-3.129</v>
      </c>
      <c r="Q882">
        <v>-1.62</v>
      </c>
      <c r="R882">
        <v>-8.7999999999999995E-2</v>
      </c>
      <c r="S882">
        <v>0.59599999999999997</v>
      </c>
      <c r="T882">
        <v>0.90300000000000002</v>
      </c>
      <c r="U882">
        <v>0.94799999999999995</v>
      </c>
      <c r="V882">
        <v>0.39100000000000001</v>
      </c>
      <c r="W882">
        <v>2693.2</v>
      </c>
      <c r="X882">
        <v>1042.3030000000001</v>
      </c>
      <c r="Y882">
        <v>1940.85</v>
      </c>
      <c r="Z882">
        <v>258.51499999999999</v>
      </c>
    </row>
    <row r="883" spans="1:26" x14ac:dyDescent="0.25">
      <c r="A883">
        <v>878</v>
      </c>
      <c r="B883">
        <v>878</v>
      </c>
      <c r="C883">
        <v>3002.5859999999998</v>
      </c>
      <c r="D883">
        <v>2989.241</v>
      </c>
      <c r="E883">
        <v>-73.759</v>
      </c>
      <c r="F883">
        <v>-166.934</v>
      </c>
      <c r="G883">
        <v>126.767</v>
      </c>
      <c r="H883">
        <v>14669.66</v>
      </c>
      <c r="I883">
        <v>-34.067</v>
      </c>
      <c r="J883">
        <v>2477.3119999999999</v>
      </c>
      <c r="K883">
        <v>24.491</v>
      </c>
      <c r="L883">
        <v>-110.023</v>
      </c>
      <c r="M883">
        <v>1117.0229999999999</v>
      </c>
      <c r="N883">
        <v>-25.835999999999999</v>
      </c>
      <c r="O883">
        <v>-2.2130000000000001</v>
      </c>
      <c r="P883">
        <v>-3.2050000000000001</v>
      </c>
      <c r="Q883">
        <v>-1.6539999999999999</v>
      </c>
      <c r="R883">
        <v>-8.7999999999999995E-2</v>
      </c>
      <c r="S883">
        <v>0.625</v>
      </c>
      <c r="T883">
        <v>0.91400000000000003</v>
      </c>
      <c r="U883">
        <v>0.97199999999999998</v>
      </c>
      <c r="V883">
        <v>0.40200000000000002</v>
      </c>
      <c r="W883">
        <v>2774.0810000000001</v>
      </c>
      <c r="X883">
        <v>1067.94</v>
      </c>
      <c r="Y883">
        <v>1980.8330000000001</v>
      </c>
      <c r="Z883">
        <v>267.36700000000002</v>
      </c>
    </row>
    <row r="884" spans="1:26" x14ac:dyDescent="0.25">
      <c r="A884">
        <v>879</v>
      </c>
      <c r="B884">
        <v>879</v>
      </c>
      <c r="C884">
        <v>3030.9940000000001</v>
      </c>
      <c r="D884">
        <v>3026.8510000000001</v>
      </c>
      <c r="E884">
        <v>-74.238</v>
      </c>
      <c r="F884">
        <v>-169.33199999999999</v>
      </c>
      <c r="G884">
        <v>127.244</v>
      </c>
      <c r="H884">
        <v>14658.182000000001</v>
      </c>
      <c r="I884">
        <v>-35.985999999999997</v>
      </c>
      <c r="J884">
        <v>2477.3119999999999</v>
      </c>
      <c r="K884">
        <v>25.452000000000002</v>
      </c>
      <c r="L884">
        <v>-110.023</v>
      </c>
      <c r="M884">
        <v>1121.3130000000001</v>
      </c>
      <c r="N884">
        <v>-25.835999999999999</v>
      </c>
      <c r="O884">
        <v>-2.2519999999999998</v>
      </c>
      <c r="P884">
        <v>-3.2570000000000001</v>
      </c>
      <c r="Q884">
        <v>-1.6679999999999999</v>
      </c>
      <c r="R884">
        <v>-9.2999999999999999E-2</v>
      </c>
      <c r="S884">
        <v>0.64</v>
      </c>
      <c r="T884">
        <v>0.94099999999999995</v>
      </c>
      <c r="U884">
        <v>0.98599999999999999</v>
      </c>
      <c r="V884">
        <v>0.41299999999999998</v>
      </c>
      <c r="W884">
        <v>2828.7139999999999</v>
      </c>
      <c r="X884">
        <v>1107.008</v>
      </c>
      <c r="Y884">
        <v>2062.3249999999998</v>
      </c>
      <c r="Z884">
        <v>270.72399999999999</v>
      </c>
    </row>
    <row r="885" spans="1:26" x14ac:dyDescent="0.25">
      <c r="A885">
        <v>880</v>
      </c>
      <c r="B885">
        <v>880</v>
      </c>
      <c r="C885">
        <v>3030.5120000000002</v>
      </c>
      <c r="D885">
        <v>3029.7449999999999</v>
      </c>
      <c r="E885">
        <v>-74.238</v>
      </c>
      <c r="F885">
        <v>-169.33199999999999</v>
      </c>
      <c r="G885">
        <v>127.721</v>
      </c>
      <c r="H885">
        <v>14645.326999999999</v>
      </c>
      <c r="I885">
        <v>-35.985999999999997</v>
      </c>
      <c r="J885">
        <v>2477.3119999999999</v>
      </c>
      <c r="K885">
        <v>24.972000000000001</v>
      </c>
      <c r="L885">
        <v>-109.062</v>
      </c>
      <c r="M885">
        <v>1125.126</v>
      </c>
      <c r="N885">
        <v>-24.401</v>
      </c>
      <c r="O885">
        <v>-2.2519999999999998</v>
      </c>
      <c r="P885">
        <v>-3.2759999999999998</v>
      </c>
      <c r="Q885">
        <v>-1.6870000000000001</v>
      </c>
      <c r="R885">
        <v>-8.7999999999999995E-2</v>
      </c>
      <c r="S885">
        <v>0.64900000000000002</v>
      </c>
      <c r="T885">
        <v>0.94599999999999995</v>
      </c>
      <c r="U885">
        <v>1</v>
      </c>
      <c r="V885">
        <v>0.40899999999999997</v>
      </c>
      <c r="W885">
        <v>2846.1120000000001</v>
      </c>
      <c r="X885">
        <v>1120.4369999999999</v>
      </c>
      <c r="Y885">
        <v>2081.5529999999999</v>
      </c>
      <c r="Z885">
        <v>271.029</v>
      </c>
    </row>
    <row r="886" spans="1:26" x14ac:dyDescent="0.25">
      <c r="A886">
        <v>881</v>
      </c>
      <c r="B886">
        <v>881</v>
      </c>
      <c r="C886">
        <v>3024.2530000000002</v>
      </c>
      <c r="D886">
        <v>3022.029</v>
      </c>
      <c r="E886">
        <v>-72.322999999999993</v>
      </c>
      <c r="F886">
        <v>-167.41399999999999</v>
      </c>
      <c r="G886">
        <v>128.197</v>
      </c>
      <c r="I886">
        <v>-35.985999999999997</v>
      </c>
      <c r="J886">
        <v>2477.788</v>
      </c>
      <c r="K886">
        <v>24.972000000000001</v>
      </c>
      <c r="L886">
        <v>-108.58199999999999</v>
      </c>
      <c r="M886">
        <v>1124.6500000000001</v>
      </c>
      <c r="N886">
        <v>-23.443999999999999</v>
      </c>
      <c r="O886">
        <v>-2.2570000000000001</v>
      </c>
      <c r="P886">
        <v>-3.2669999999999999</v>
      </c>
      <c r="Q886">
        <v>-1.6870000000000001</v>
      </c>
      <c r="R886">
        <v>-8.3000000000000004E-2</v>
      </c>
      <c r="S886">
        <v>0.65400000000000003</v>
      </c>
      <c r="T886">
        <v>0.93500000000000005</v>
      </c>
      <c r="U886">
        <v>0.99299999999999999</v>
      </c>
      <c r="V886">
        <v>0.40899999999999997</v>
      </c>
      <c r="W886">
        <v>2836.04</v>
      </c>
      <c r="X886">
        <v>1120.742</v>
      </c>
      <c r="Y886">
        <v>2073.9229999999998</v>
      </c>
      <c r="Z886">
        <v>271.334</v>
      </c>
    </row>
    <row r="887" spans="1:26" x14ac:dyDescent="0.25">
      <c r="A887">
        <v>882</v>
      </c>
      <c r="B887">
        <v>882</v>
      </c>
      <c r="C887">
        <v>3022.3270000000002</v>
      </c>
      <c r="D887">
        <v>3015.761</v>
      </c>
      <c r="E887">
        <v>-71.364999999999995</v>
      </c>
      <c r="F887">
        <v>-167.41399999999999</v>
      </c>
      <c r="G887">
        <v>128.197</v>
      </c>
      <c r="H887">
        <v>14051.628000000001</v>
      </c>
      <c r="I887">
        <v>-35.985999999999997</v>
      </c>
      <c r="J887">
        <v>2477.3119999999999</v>
      </c>
      <c r="K887">
        <v>25.931999999999999</v>
      </c>
      <c r="L887">
        <v>-108.58199999999999</v>
      </c>
      <c r="M887">
        <v>1123.22</v>
      </c>
      <c r="N887">
        <v>-23.443999999999999</v>
      </c>
      <c r="O887">
        <v>-2.2669999999999999</v>
      </c>
      <c r="P887">
        <v>-3.2759999999999998</v>
      </c>
      <c r="Q887">
        <v>-1.6870000000000001</v>
      </c>
      <c r="R887">
        <v>-8.7999999999999995E-2</v>
      </c>
      <c r="S887">
        <v>0.65900000000000003</v>
      </c>
      <c r="T887">
        <v>0.93500000000000005</v>
      </c>
      <c r="U887">
        <v>1</v>
      </c>
      <c r="V887">
        <v>0.40600000000000003</v>
      </c>
      <c r="W887">
        <v>2826.8829999999998</v>
      </c>
      <c r="X887">
        <v>1120.4369999999999</v>
      </c>
      <c r="Y887">
        <v>2060.4929999999999</v>
      </c>
      <c r="Z887">
        <v>271.029</v>
      </c>
    </row>
    <row r="888" spans="1:26" x14ac:dyDescent="0.25">
      <c r="A888">
        <v>883</v>
      </c>
      <c r="B888">
        <v>883</v>
      </c>
      <c r="C888">
        <v>3015.105</v>
      </c>
      <c r="D888">
        <v>3010.9389999999999</v>
      </c>
      <c r="E888">
        <v>-71.364999999999995</v>
      </c>
      <c r="F888">
        <v>-166.45500000000001</v>
      </c>
      <c r="G888">
        <v>128.67400000000001</v>
      </c>
      <c r="H888">
        <v>14193.793</v>
      </c>
      <c r="I888">
        <v>-35.506</v>
      </c>
      <c r="J888">
        <v>2478.2649999999999</v>
      </c>
      <c r="K888">
        <v>25.452000000000002</v>
      </c>
      <c r="L888">
        <v>-108.102</v>
      </c>
      <c r="M888">
        <v>1122.7429999999999</v>
      </c>
      <c r="N888">
        <v>-22.009</v>
      </c>
      <c r="O888">
        <v>-2.262</v>
      </c>
      <c r="P888">
        <v>-3.2759999999999998</v>
      </c>
      <c r="Q888">
        <v>-1.6870000000000001</v>
      </c>
      <c r="R888">
        <v>-8.3000000000000004E-2</v>
      </c>
      <c r="S888">
        <v>0.64900000000000002</v>
      </c>
      <c r="T888">
        <v>0.94099999999999995</v>
      </c>
      <c r="U888">
        <v>0.997</v>
      </c>
      <c r="V888">
        <v>0.40600000000000003</v>
      </c>
      <c r="W888">
        <v>2816.5059999999999</v>
      </c>
      <c r="X888">
        <v>1111.8910000000001</v>
      </c>
      <c r="Y888">
        <v>2052.558</v>
      </c>
      <c r="Z888">
        <v>270.72399999999999</v>
      </c>
    </row>
    <row r="889" spans="1:26" x14ac:dyDescent="0.25">
      <c r="A889">
        <v>884</v>
      </c>
      <c r="B889">
        <v>884</v>
      </c>
      <c r="C889">
        <v>3013.1790000000001</v>
      </c>
      <c r="D889">
        <v>3007.5630000000001</v>
      </c>
      <c r="E889">
        <v>-71.364999999999995</v>
      </c>
      <c r="F889">
        <v>-166.45500000000001</v>
      </c>
      <c r="G889">
        <v>128.67400000000001</v>
      </c>
      <c r="I889">
        <v>-35.506</v>
      </c>
      <c r="J889">
        <v>2478.7420000000002</v>
      </c>
      <c r="K889">
        <v>25.452000000000002</v>
      </c>
      <c r="L889">
        <v>-108.102</v>
      </c>
      <c r="M889">
        <v>1123.6959999999999</v>
      </c>
      <c r="N889">
        <v>-21.53</v>
      </c>
      <c r="O889">
        <v>-2.262</v>
      </c>
      <c r="P889">
        <v>-3.2810000000000001</v>
      </c>
      <c r="Q889">
        <v>-1.696</v>
      </c>
      <c r="R889">
        <v>-8.7999999999999995E-2</v>
      </c>
      <c r="S889">
        <v>0.65400000000000003</v>
      </c>
      <c r="T889">
        <v>0.93500000000000005</v>
      </c>
      <c r="U889">
        <v>0.997</v>
      </c>
      <c r="V889">
        <v>0.41299999999999998</v>
      </c>
      <c r="W889">
        <v>2809.181</v>
      </c>
      <c r="X889">
        <v>1110.9749999999999</v>
      </c>
      <c r="Y889">
        <v>2046.1479999999999</v>
      </c>
      <c r="Z889">
        <v>270.72399999999999</v>
      </c>
    </row>
    <row r="890" spans="1:26" x14ac:dyDescent="0.25">
      <c r="A890">
        <v>885</v>
      </c>
      <c r="B890">
        <v>885</v>
      </c>
      <c r="C890">
        <v>2886.5659999999998</v>
      </c>
      <c r="D890">
        <v>3004.67</v>
      </c>
      <c r="E890">
        <v>-70.406999999999996</v>
      </c>
      <c r="F890">
        <v>-165.49600000000001</v>
      </c>
      <c r="G890">
        <v>128.197</v>
      </c>
      <c r="H890">
        <v>14391.977000000001</v>
      </c>
      <c r="I890">
        <v>-35.506</v>
      </c>
      <c r="J890">
        <v>2478.7420000000002</v>
      </c>
      <c r="K890">
        <v>25.452000000000002</v>
      </c>
      <c r="L890">
        <v>-107.621</v>
      </c>
      <c r="M890">
        <v>1122.7429999999999</v>
      </c>
      <c r="N890">
        <v>-21.53</v>
      </c>
      <c r="O890">
        <v>-2.2669999999999999</v>
      </c>
      <c r="P890">
        <v>-3.2759999999999998</v>
      </c>
      <c r="Q890">
        <v>-1.6870000000000001</v>
      </c>
      <c r="R890">
        <v>-8.3000000000000004E-2</v>
      </c>
      <c r="S890">
        <v>0.65900000000000003</v>
      </c>
      <c r="T890">
        <v>0.94099999999999995</v>
      </c>
      <c r="U890">
        <v>0.99299999999999999</v>
      </c>
      <c r="V890">
        <v>0.40899999999999997</v>
      </c>
      <c r="W890">
        <v>2806.1289999999999</v>
      </c>
      <c r="X890">
        <v>1111.586</v>
      </c>
      <c r="Y890">
        <v>2041.57</v>
      </c>
      <c r="Z890">
        <v>267.06099999999998</v>
      </c>
    </row>
    <row r="891" spans="1:26" x14ac:dyDescent="0.25">
      <c r="A891">
        <v>886</v>
      </c>
      <c r="B891">
        <v>886</v>
      </c>
      <c r="C891">
        <v>2952.5160000000001</v>
      </c>
      <c r="D891">
        <v>3075.0740000000001</v>
      </c>
      <c r="E891">
        <v>-76.153999999999996</v>
      </c>
      <c r="F891">
        <v>-172.69</v>
      </c>
      <c r="G891">
        <v>129.62700000000001</v>
      </c>
      <c r="I891">
        <v>-35.985999999999997</v>
      </c>
      <c r="J891">
        <v>2470.16</v>
      </c>
      <c r="K891">
        <v>26.411999999999999</v>
      </c>
      <c r="L891">
        <v>-109.54300000000001</v>
      </c>
      <c r="M891">
        <v>1127.51</v>
      </c>
      <c r="N891">
        <v>-24.401</v>
      </c>
      <c r="O891">
        <v>-2.2909999999999999</v>
      </c>
      <c r="P891">
        <v>-3.3140000000000001</v>
      </c>
      <c r="Q891">
        <v>-1.72</v>
      </c>
      <c r="R891">
        <v>-8.3000000000000004E-2</v>
      </c>
      <c r="S891">
        <v>0.65900000000000003</v>
      </c>
      <c r="T891">
        <v>0.95199999999999996</v>
      </c>
      <c r="U891">
        <v>1.0209999999999999</v>
      </c>
      <c r="V891">
        <v>0.42</v>
      </c>
      <c r="W891">
        <v>2819.2530000000002</v>
      </c>
      <c r="X891">
        <v>1111.586</v>
      </c>
      <c r="Y891">
        <v>2044.9269999999999</v>
      </c>
      <c r="Z891">
        <v>270.41899999999998</v>
      </c>
    </row>
    <row r="892" spans="1:26" x14ac:dyDescent="0.25">
      <c r="A892">
        <v>887</v>
      </c>
      <c r="B892">
        <v>887</v>
      </c>
      <c r="C892">
        <v>3032.4380000000001</v>
      </c>
      <c r="D892">
        <v>3177.3229999999999</v>
      </c>
      <c r="E892">
        <v>-76.632999999999996</v>
      </c>
      <c r="F892">
        <v>-181.32300000000001</v>
      </c>
      <c r="G892">
        <v>131.05699999999999</v>
      </c>
      <c r="H892">
        <v>14313.061</v>
      </c>
      <c r="I892">
        <v>-38.384999999999998</v>
      </c>
      <c r="J892">
        <v>2475.8809999999999</v>
      </c>
      <c r="K892">
        <v>26.893000000000001</v>
      </c>
      <c r="L892">
        <v>-111.464</v>
      </c>
      <c r="M892">
        <v>1146.1010000000001</v>
      </c>
      <c r="N892">
        <v>-26.315000000000001</v>
      </c>
      <c r="O892">
        <v>-2.379</v>
      </c>
      <c r="P892">
        <v>-3.4089999999999998</v>
      </c>
      <c r="Q892">
        <v>-1.772</v>
      </c>
      <c r="R892">
        <v>-9.8000000000000004E-2</v>
      </c>
      <c r="S892">
        <v>0.68799999999999994</v>
      </c>
      <c r="T892">
        <v>0.98399999999999999</v>
      </c>
      <c r="U892">
        <v>1.056</v>
      </c>
      <c r="V892">
        <v>0.43099999999999999</v>
      </c>
      <c r="W892">
        <v>2912.038</v>
      </c>
      <c r="X892">
        <v>1126.5409999999999</v>
      </c>
      <c r="Y892">
        <v>2096.203</v>
      </c>
      <c r="Z892">
        <v>276.82799999999997</v>
      </c>
    </row>
    <row r="893" spans="1:26" x14ac:dyDescent="0.25">
      <c r="A893">
        <v>888</v>
      </c>
      <c r="B893">
        <v>888</v>
      </c>
      <c r="C893">
        <v>2861.5360000000001</v>
      </c>
      <c r="D893">
        <v>2985.3829999999998</v>
      </c>
      <c r="E893">
        <v>-45.981000000000002</v>
      </c>
      <c r="F893">
        <v>-146.31</v>
      </c>
      <c r="G893">
        <v>121.048</v>
      </c>
      <c r="I893">
        <v>-23.030999999999999</v>
      </c>
      <c r="J893">
        <v>2488.7539999999999</v>
      </c>
      <c r="K893">
        <v>17.768000000000001</v>
      </c>
      <c r="L893">
        <v>-116.268</v>
      </c>
      <c r="M893">
        <v>1193.296</v>
      </c>
      <c r="N893">
        <v>-32.534999999999997</v>
      </c>
      <c r="O893">
        <v>-2.7789999999999999</v>
      </c>
      <c r="P893">
        <v>-3.7309999999999999</v>
      </c>
      <c r="Q893">
        <v>-1.958</v>
      </c>
      <c r="R893">
        <v>-0.10299999999999999</v>
      </c>
      <c r="S893">
        <v>0.78500000000000003</v>
      </c>
      <c r="T893">
        <v>1.077</v>
      </c>
      <c r="U893">
        <v>1.248</v>
      </c>
      <c r="V893">
        <v>0.49299999999999999</v>
      </c>
      <c r="W893">
        <v>3002.991</v>
      </c>
      <c r="X893">
        <v>1173.239</v>
      </c>
      <c r="Y893">
        <v>2187.7669999999998</v>
      </c>
      <c r="Z893">
        <v>289.64699999999999</v>
      </c>
    </row>
    <row r="894" spans="1:26" x14ac:dyDescent="0.25">
      <c r="A894">
        <v>889</v>
      </c>
      <c r="B894">
        <v>889</v>
      </c>
      <c r="C894">
        <v>2874.0509999999999</v>
      </c>
      <c r="D894">
        <v>3013.35</v>
      </c>
      <c r="E894">
        <v>-52.207000000000001</v>
      </c>
      <c r="F894">
        <v>-154.464</v>
      </c>
      <c r="G894">
        <v>123.431</v>
      </c>
      <c r="I894">
        <v>-26.39</v>
      </c>
      <c r="J894">
        <v>2448.7069999999999</v>
      </c>
      <c r="K894">
        <v>20.169</v>
      </c>
      <c r="L894">
        <v>-111.464</v>
      </c>
      <c r="M894">
        <v>1194.25</v>
      </c>
      <c r="N894">
        <v>-28.707000000000001</v>
      </c>
      <c r="O894">
        <v>-2.7639999999999998</v>
      </c>
      <c r="P894">
        <v>-3.76</v>
      </c>
      <c r="Q894">
        <v>-1.9630000000000001</v>
      </c>
      <c r="R894">
        <v>-0.108</v>
      </c>
      <c r="S894">
        <v>0.79</v>
      </c>
      <c r="T894">
        <v>1.0880000000000001</v>
      </c>
      <c r="U894">
        <v>1.248</v>
      </c>
      <c r="V894">
        <v>0.48599999999999999</v>
      </c>
      <c r="W894">
        <v>2821.6950000000002</v>
      </c>
      <c r="X894">
        <v>1131.73</v>
      </c>
      <c r="Y894">
        <v>2150.5309999999999</v>
      </c>
      <c r="Z894">
        <v>300.33</v>
      </c>
    </row>
    <row r="895" spans="1:26" x14ac:dyDescent="0.25">
      <c r="A895">
        <v>890</v>
      </c>
      <c r="B895">
        <v>890</v>
      </c>
      <c r="C895">
        <v>2833.1379999999999</v>
      </c>
      <c r="D895">
        <v>3008.5279999999998</v>
      </c>
      <c r="E895">
        <v>-51.728999999999999</v>
      </c>
      <c r="F895">
        <v>-153.98500000000001</v>
      </c>
      <c r="G895">
        <v>124.384</v>
      </c>
      <c r="I895">
        <v>-26.39</v>
      </c>
      <c r="J895">
        <v>2484.94</v>
      </c>
      <c r="K895">
        <v>19.689</v>
      </c>
      <c r="L895">
        <v>-110.023</v>
      </c>
      <c r="M895">
        <v>1194.7270000000001</v>
      </c>
      <c r="N895">
        <v>-27.271999999999998</v>
      </c>
      <c r="O895">
        <v>-2.7690000000000001</v>
      </c>
      <c r="P895">
        <v>-3.7639999999999998</v>
      </c>
      <c r="Q895">
        <v>-1.9670000000000001</v>
      </c>
      <c r="R895">
        <v>-9.8000000000000004E-2</v>
      </c>
      <c r="S895">
        <v>0.8</v>
      </c>
      <c r="T895">
        <v>1.0820000000000001</v>
      </c>
      <c r="U895">
        <v>1.2549999999999999</v>
      </c>
      <c r="V895">
        <v>0.49</v>
      </c>
      <c r="W895">
        <v>2784.7640000000001</v>
      </c>
      <c r="X895">
        <v>1073.434</v>
      </c>
      <c r="Y895">
        <v>2105.665</v>
      </c>
      <c r="Z895">
        <v>293.92</v>
      </c>
    </row>
    <row r="896" spans="1:26" x14ac:dyDescent="0.25">
      <c r="A896">
        <v>891</v>
      </c>
      <c r="B896">
        <v>891</v>
      </c>
      <c r="C896">
        <v>2865.3870000000002</v>
      </c>
      <c r="D896">
        <v>3003.7060000000001</v>
      </c>
      <c r="E896">
        <v>-51.728999999999999</v>
      </c>
      <c r="F896">
        <v>-154.94399999999999</v>
      </c>
      <c r="G896">
        <v>124.861</v>
      </c>
      <c r="I896">
        <v>-26.39</v>
      </c>
      <c r="J896">
        <v>2486.37</v>
      </c>
      <c r="K896">
        <v>20.65</v>
      </c>
      <c r="L896">
        <v>-109.54300000000001</v>
      </c>
      <c r="M896">
        <v>1195.203</v>
      </c>
      <c r="N896">
        <v>-25.835999999999999</v>
      </c>
      <c r="O896">
        <v>-2.7690000000000001</v>
      </c>
      <c r="P896">
        <v>-3.7639999999999998</v>
      </c>
      <c r="Q896">
        <v>-1.9770000000000001</v>
      </c>
      <c r="R896">
        <v>-0.10299999999999999</v>
      </c>
      <c r="S896">
        <v>0.8</v>
      </c>
      <c r="T896">
        <v>1.0880000000000001</v>
      </c>
      <c r="U896">
        <v>1.2509999999999999</v>
      </c>
      <c r="V896">
        <v>0.47899999999999998</v>
      </c>
      <c r="W896">
        <v>2769.5030000000002</v>
      </c>
      <c r="X896">
        <v>1061.5309999999999</v>
      </c>
      <c r="Y896">
        <v>2079.7220000000002</v>
      </c>
      <c r="Z896">
        <v>291.173</v>
      </c>
    </row>
    <row r="897" spans="1:26" x14ac:dyDescent="0.25">
      <c r="A897">
        <v>892</v>
      </c>
      <c r="B897">
        <v>892</v>
      </c>
      <c r="C897">
        <v>2870.2</v>
      </c>
      <c r="D897">
        <v>3001.777</v>
      </c>
      <c r="E897">
        <v>-51.25</v>
      </c>
      <c r="F897">
        <v>-153.98500000000001</v>
      </c>
      <c r="G897">
        <v>124.861</v>
      </c>
      <c r="I897">
        <v>-27.35</v>
      </c>
      <c r="J897">
        <v>2485.4169999999999</v>
      </c>
      <c r="K897">
        <v>20.65</v>
      </c>
      <c r="L897">
        <v>-108.58199999999999</v>
      </c>
      <c r="M897">
        <v>1194.7270000000001</v>
      </c>
      <c r="N897">
        <v>-25.358000000000001</v>
      </c>
      <c r="O897">
        <v>-2.7690000000000001</v>
      </c>
      <c r="P897">
        <v>-3.774</v>
      </c>
      <c r="Q897">
        <v>-1.982</v>
      </c>
      <c r="R897">
        <v>-0.108</v>
      </c>
      <c r="S897">
        <v>0.80500000000000005</v>
      </c>
      <c r="T897">
        <v>1.0880000000000001</v>
      </c>
      <c r="U897">
        <v>1.2509999999999999</v>
      </c>
      <c r="V897">
        <v>0.48199999999999998</v>
      </c>
      <c r="W897">
        <v>2766.1460000000002</v>
      </c>
      <c r="X897">
        <v>1060.615</v>
      </c>
      <c r="Y897">
        <v>2072.0909999999999</v>
      </c>
      <c r="Z897">
        <v>291.173</v>
      </c>
    </row>
    <row r="898" spans="1:26" x14ac:dyDescent="0.25">
      <c r="A898">
        <v>893</v>
      </c>
      <c r="B898">
        <v>893</v>
      </c>
      <c r="C898">
        <v>2813.886</v>
      </c>
      <c r="D898">
        <v>2998.884</v>
      </c>
      <c r="E898">
        <v>-51.728999999999999</v>
      </c>
      <c r="F898">
        <v>-154.464</v>
      </c>
      <c r="G898">
        <v>125.81399999999999</v>
      </c>
      <c r="I898">
        <v>-26.39</v>
      </c>
      <c r="J898">
        <v>2485.4169999999999</v>
      </c>
      <c r="K898">
        <v>21.13</v>
      </c>
      <c r="L898">
        <v>-107.621</v>
      </c>
      <c r="M898">
        <v>1195.203</v>
      </c>
      <c r="N898">
        <v>-24.401</v>
      </c>
      <c r="O898">
        <v>-2.7639999999999998</v>
      </c>
      <c r="P898">
        <v>-3.7639999999999998</v>
      </c>
      <c r="Q898">
        <v>-1.9670000000000001</v>
      </c>
      <c r="R898">
        <v>-9.8000000000000004E-2</v>
      </c>
      <c r="S898">
        <v>0.80500000000000005</v>
      </c>
      <c r="T898">
        <v>1.0880000000000001</v>
      </c>
      <c r="U898">
        <v>1.2549999999999999</v>
      </c>
      <c r="V898">
        <v>0.48599999999999999</v>
      </c>
      <c r="W898">
        <v>2756.989</v>
      </c>
      <c r="X898">
        <v>1060.921</v>
      </c>
      <c r="Y898">
        <v>2062.3249999999998</v>
      </c>
      <c r="Z898">
        <v>291.173</v>
      </c>
    </row>
    <row r="899" spans="1:26" x14ac:dyDescent="0.25">
      <c r="A899">
        <v>894</v>
      </c>
      <c r="B899">
        <v>894</v>
      </c>
      <c r="C899">
        <v>2810.0360000000001</v>
      </c>
      <c r="D899">
        <v>2995.991</v>
      </c>
      <c r="E899">
        <v>-51.728999999999999</v>
      </c>
      <c r="F899">
        <v>-154.464</v>
      </c>
      <c r="G899">
        <v>126.291</v>
      </c>
      <c r="I899">
        <v>-27.35</v>
      </c>
      <c r="J899">
        <v>2485.4169999999999</v>
      </c>
      <c r="K899">
        <v>21.13</v>
      </c>
      <c r="L899">
        <v>-107.621</v>
      </c>
      <c r="M899">
        <v>1193.7729999999999</v>
      </c>
      <c r="N899">
        <v>-23.443999999999999</v>
      </c>
      <c r="O899">
        <v>-2.774</v>
      </c>
      <c r="P899">
        <v>-3.774</v>
      </c>
      <c r="Q899">
        <v>-1.982</v>
      </c>
      <c r="R899">
        <v>-0.10299999999999999</v>
      </c>
      <c r="S899">
        <v>0.80900000000000005</v>
      </c>
      <c r="T899">
        <v>1.099</v>
      </c>
      <c r="U899">
        <v>1.2509999999999999</v>
      </c>
      <c r="V899">
        <v>0.48599999999999999</v>
      </c>
      <c r="W899">
        <v>2749.3589999999999</v>
      </c>
      <c r="X899">
        <v>1060.921</v>
      </c>
      <c r="Y899">
        <v>2062.0189999999998</v>
      </c>
      <c r="Z899">
        <v>290.86799999999999</v>
      </c>
    </row>
    <row r="900" spans="1:26" x14ac:dyDescent="0.25">
      <c r="A900">
        <v>895</v>
      </c>
      <c r="B900">
        <v>895</v>
      </c>
      <c r="C900">
        <v>2809.0740000000001</v>
      </c>
      <c r="D900">
        <v>2993.58</v>
      </c>
      <c r="E900">
        <v>-50.771000000000001</v>
      </c>
      <c r="F900">
        <v>-153.98500000000001</v>
      </c>
      <c r="G900">
        <v>125.81399999999999</v>
      </c>
      <c r="I900">
        <v>-27.83</v>
      </c>
      <c r="J900">
        <v>2485.4169999999999</v>
      </c>
      <c r="K900">
        <v>20.65</v>
      </c>
      <c r="L900">
        <v>-107.621</v>
      </c>
      <c r="M900">
        <v>1193.296</v>
      </c>
      <c r="N900">
        <v>-23.922999999999998</v>
      </c>
      <c r="O900">
        <v>-2.7690000000000001</v>
      </c>
      <c r="P900">
        <v>-3.774</v>
      </c>
      <c r="Q900">
        <v>-1.982</v>
      </c>
      <c r="R900">
        <v>-9.8000000000000004E-2</v>
      </c>
      <c r="S900">
        <v>0.80500000000000005</v>
      </c>
      <c r="T900">
        <v>1.0820000000000001</v>
      </c>
      <c r="U900">
        <v>1.2509999999999999</v>
      </c>
      <c r="V900">
        <v>0.48599999999999999</v>
      </c>
      <c r="W900">
        <v>2746.6120000000001</v>
      </c>
      <c r="X900">
        <v>1061.2260000000001</v>
      </c>
      <c r="Y900">
        <v>2052.252</v>
      </c>
      <c r="Z900">
        <v>287.81599999999997</v>
      </c>
    </row>
    <row r="901" spans="1:26" x14ac:dyDescent="0.25">
      <c r="A901">
        <v>896</v>
      </c>
      <c r="B901">
        <v>896</v>
      </c>
      <c r="C901">
        <v>2807.63</v>
      </c>
      <c r="D901">
        <v>2992.134</v>
      </c>
      <c r="E901">
        <v>-51.25</v>
      </c>
      <c r="F901">
        <v>-153.505</v>
      </c>
      <c r="G901">
        <v>126.767</v>
      </c>
      <c r="I901">
        <v>-26.87</v>
      </c>
      <c r="J901">
        <v>2485.893</v>
      </c>
      <c r="K901">
        <v>21.13</v>
      </c>
      <c r="L901">
        <v>-107.14100000000001</v>
      </c>
      <c r="M901">
        <v>1193.7729999999999</v>
      </c>
      <c r="N901">
        <v>-23.922999999999998</v>
      </c>
      <c r="O901">
        <v>-2.774</v>
      </c>
      <c r="P901">
        <v>-3.774</v>
      </c>
      <c r="Q901">
        <v>-1.972</v>
      </c>
      <c r="R901">
        <v>-0.10299999999999999</v>
      </c>
      <c r="S901">
        <v>0.80900000000000005</v>
      </c>
      <c r="T901">
        <v>1.0880000000000001</v>
      </c>
      <c r="U901">
        <v>1.2549999999999999</v>
      </c>
      <c r="V901">
        <v>0.48599999999999999</v>
      </c>
      <c r="W901">
        <v>2746.002</v>
      </c>
      <c r="X901">
        <v>1061.2260000000001</v>
      </c>
      <c r="Y901">
        <v>2051.9470000000001</v>
      </c>
      <c r="Z901">
        <v>281.40600000000001</v>
      </c>
    </row>
    <row r="902" spans="1:26" x14ac:dyDescent="0.25">
      <c r="A902">
        <v>897</v>
      </c>
      <c r="B902">
        <v>897</v>
      </c>
      <c r="C902">
        <v>2807.63</v>
      </c>
      <c r="D902">
        <v>2990.6869999999999</v>
      </c>
      <c r="E902">
        <v>-51.728999999999999</v>
      </c>
      <c r="F902">
        <v>-153.98500000000001</v>
      </c>
      <c r="G902">
        <v>126.291</v>
      </c>
      <c r="I902">
        <v>-26.87</v>
      </c>
      <c r="J902">
        <v>2486.37</v>
      </c>
      <c r="K902">
        <v>20.65</v>
      </c>
      <c r="L902">
        <v>-107.14100000000001</v>
      </c>
      <c r="M902">
        <v>1192.82</v>
      </c>
      <c r="N902">
        <v>-23.922999999999998</v>
      </c>
      <c r="O902">
        <v>-2.7639999999999998</v>
      </c>
      <c r="P902">
        <v>-3.7639999999999998</v>
      </c>
      <c r="Q902">
        <v>-1.982</v>
      </c>
      <c r="R902">
        <v>-0.108</v>
      </c>
      <c r="S902">
        <v>0.80500000000000005</v>
      </c>
      <c r="T902">
        <v>1.099</v>
      </c>
      <c r="U902">
        <v>1.2549999999999999</v>
      </c>
      <c r="V902">
        <v>0.47899999999999998</v>
      </c>
      <c r="W902">
        <v>2738.982</v>
      </c>
      <c r="X902">
        <v>1060.615</v>
      </c>
      <c r="Y902">
        <v>2051.9470000000001</v>
      </c>
      <c r="Z902">
        <v>281.101</v>
      </c>
    </row>
    <row r="903" spans="1:26" x14ac:dyDescent="0.25">
      <c r="A903">
        <v>898</v>
      </c>
      <c r="B903">
        <v>898</v>
      </c>
      <c r="C903">
        <v>2806.6669999999999</v>
      </c>
      <c r="D903">
        <v>2988.7579999999998</v>
      </c>
      <c r="E903">
        <v>-51.25</v>
      </c>
      <c r="F903">
        <v>-153.98500000000001</v>
      </c>
      <c r="G903">
        <v>126.291</v>
      </c>
      <c r="I903">
        <v>-26.87</v>
      </c>
      <c r="J903">
        <v>2483.9859999999999</v>
      </c>
      <c r="K903">
        <v>21.61</v>
      </c>
      <c r="L903">
        <v>-107.14100000000001</v>
      </c>
      <c r="M903">
        <v>1191.3889999999999</v>
      </c>
      <c r="N903">
        <v>-22.966000000000001</v>
      </c>
      <c r="O903">
        <v>-2.7639999999999998</v>
      </c>
      <c r="P903">
        <v>-3.7639999999999998</v>
      </c>
      <c r="Q903">
        <v>-1.9770000000000001</v>
      </c>
      <c r="R903">
        <v>-0.108</v>
      </c>
      <c r="S903">
        <v>0.80500000000000005</v>
      </c>
      <c r="T903">
        <v>1.093</v>
      </c>
      <c r="U903">
        <v>1.2549999999999999</v>
      </c>
      <c r="V903">
        <v>0.48199999999999998</v>
      </c>
      <c r="W903">
        <v>2736.8449999999998</v>
      </c>
      <c r="X903">
        <v>1056.953</v>
      </c>
      <c r="Y903">
        <v>2045.8430000000001</v>
      </c>
      <c r="Z903">
        <v>280.79599999999999</v>
      </c>
    </row>
    <row r="904" spans="1:26" x14ac:dyDescent="0.25">
      <c r="A904">
        <v>899</v>
      </c>
      <c r="B904">
        <v>899</v>
      </c>
      <c r="C904">
        <v>2805.7049999999999</v>
      </c>
      <c r="D904">
        <v>2986.83</v>
      </c>
      <c r="E904">
        <v>-51.25</v>
      </c>
      <c r="F904">
        <v>-153.505</v>
      </c>
      <c r="G904">
        <v>126.291</v>
      </c>
      <c r="I904">
        <v>-26.87</v>
      </c>
      <c r="J904">
        <v>2485.893</v>
      </c>
      <c r="K904">
        <v>20.65</v>
      </c>
      <c r="L904">
        <v>-106.18</v>
      </c>
      <c r="M904">
        <v>1192.3430000000001</v>
      </c>
      <c r="N904">
        <v>-23.443999999999999</v>
      </c>
      <c r="O904">
        <v>-2.774</v>
      </c>
      <c r="P904">
        <v>-3.774</v>
      </c>
      <c r="Q904">
        <v>-1.972</v>
      </c>
      <c r="R904">
        <v>-0.10299999999999999</v>
      </c>
      <c r="S904">
        <v>0.80500000000000005</v>
      </c>
      <c r="T904">
        <v>1.0880000000000001</v>
      </c>
      <c r="U904">
        <v>1.2549999999999999</v>
      </c>
      <c r="V904">
        <v>0.49</v>
      </c>
      <c r="W904">
        <v>2736.8449999999998</v>
      </c>
      <c r="X904">
        <v>1051.4590000000001</v>
      </c>
      <c r="Y904">
        <v>2041.875</v>
      </c>
      <c r="Z904">
        <v>280.79599999999999</v>
      </c>
    </row>
    <row r="905" spans="1:26" x14ac:dyDescent="0.25">
      <c r="A905">
        <v>900</v>
      </c>
      <c r="B905">
        <v>900</v>
      </c>
      <c r="C905">
        <v>2804.7420000000002</v>
      </c>
      <c r="D905">
        <v>2984.9009999999998</v>
      </c>
      <c r="E905">
        <v>-50.292000000000002</v>
      </c>
      <c r="F905">
        <v>-153.98500000000001</v>
      </c>
      <c r="G905">
        <v>126.291</v>
      </c>
      <c r="I905">
        <v>-27.83</v>
      </c>
      <c r="J905">
        <v>2484.94</v>
      </c>
      <c r="K905">
        <v>21.13</v>
      </c>
      <c r="L905">
        <v>-106.66</v>
      </c>
      <c r="M905">
        <v>1189.0060000000001</v>
      </c>
      <c r="N905">
        <v>-23.922999999999998</v>
      </c>
      <c r="O905">
        <v>-2.7690000000000001</v>
      </c>
      <c r="P905">
        <v>-3.7690000000000001</v>
      </c>
      <c r="Q905">
        <v>-1.9770000000000001</v>
      </c>
      <c r="R905">
        <v>-0.113</v>
      </c>
      <c r="S905">
        <v>0.80900000000000005</v>
      </c>
      <c r="T905">
        <v>1.099</v>
      </c>
      <c r="U905">
        <v>1.258</v>
      </c>
      <c r="V905">
        <v>0.48599999999999999</v>
      </c>
      <c r="W905">
        <v>2736.54</v>
      </c>
      <c r="X905">
        <v>1050.848</v>
      </c>
      <c r="Y905">
        <v>2042.18</v>
      </c>
      <c r="Z905">
        <v>281.101</v>
      </c>
    </row>
    <row r="906" spans="1:26" x14ac:dyDescent="0.25">
      <c r="A906">
        <v>901</v>
      </c>
      <c r="B906">
        <v>901</v>
      </c>
      <c r="C906">
        <v>2802.3359999999998</v>
      </c>
      <c r="D906">
        <v>2983.4540000000002</v>
      </c>
      <c r="E906">
        <v>-50.292000000000002</v>
      </c>
      <c r="F906">
        <v>-154.464</v>
      </c>
      <c r="G906">
        <v>126.767</v>
      </c>
      <c r="I906">
        <v>-27.35</v>
      </c>
      <c r="J906">
        <v>2482.556</v>
      </c>
      <c r="K906">
        <v>20.169</v>
      </c>
      <c r="L906">
        <v>-106.66</v>
      </c>
      <c r="M906">
        <v>1182.3309999999999</v>
      </c>
      <c r="N906">
        <v>-24.88</v>
      </c>
      <c r="O906">
        <v>-2.7789999999999999</v>
      </c>
      <c r="P906">
        <v>-3.7690000000000001</v>
      </c>
      <c r="Q906">
        <v>-1.9770000000000001</v>
      </c>
      <c r="R906">
        <v>-0.113</v>
      </c>
      <c r="S906">
        <v>0.80500000000000005</v>
      </c>
      <c r="T906">
        <v>1.0880000000000001</v>
      </c>
      <c r="U906">
        <v>1.2609999999999999</v>
      </c>
      <c r="V906">
        <v>0.48199999999999998</v>
      </c>
      <c r="W906">
        <v>2736.2350000000001</v>
      </c>
      <c r="X906">
        <v>1051.4590000000001</v>
      </c>
      <c r="Y906">
        <v>2041.57</v>
      </c>
      <c r="Z906">
        <v>281.40600000000001</v>
      </c>
    </row>
    <row r="907" spans="1:26" x14ac:dyDescent="0.25">
      <c r="A907">
        <v>902</v>
      </c>
      <c r="B907">
        <v>902</v>
      </c>
      <c r="C907">
        <v>2802.817</v>
      </c>
      <c r="D907">
        <v>2982.49</v>
      </c>
      <c r="E907">
        <v>-50.292000000000002</v>
      </c>
      <c r="F907">
        <v>-153.02500000000001</v>
      </c>
      <c r="G907">
        <v>127.244</v>
      </c>
      <c r="I907">
        <v>-27.35</v>
      </c>
      <c r="J907">
        <v>2486.8470000000002</v>
      </c>
      <c r="K907">
        <v>20.65</v>
      </c>
      <c r="L907">
        <v>-105.7</v>
      </c>
      <c r="M907">
        <v>1194.7270000000001</v>
      </c>
      <c r="N907">
        <v>-22.009</v>
      </c>
      <c r="O907">
        <v>-2.774</v>
      </c>
      <c r="P907">
        <v>-3.774</v>
      </c>
      <c r="Q907">
        <v>-1.9770000000000001</v>
      </c>
      <c r="R907">
        <v>-0.108</v>
      </c>
      <c r="S907">
        <v>0.80500000000000005</v>
      </c>
      <c r="T907">
        <v>1.093</v>
      </c>
      <c r="U907">
        <v>1.2549999999999999</v>
      </c>
      <c r="V907">
        <v>0.48199999999999998</v>
      </c>
      <c r="W907">
        <v>2726.7730000000001</v>
      </c>
      <c r="X907">
        <v>1051.154</v>
      </c>
      <c r="Y907">
        <v>2041.57</v>
      </c>
      <c r="Z907">
        <v>281.40600000000001</v>
      </c>
    </row>
    <row r="908" spans="1:26" x14ac:dyDescent="0.25">
      <c r="A908">
        <v>903</v>
      </c>
      <c r="B908">
        <v>903</v>
      </c>
      <c r="C908">
        <v>2799.9290000000001</v>
      </c>
      <c r="D908">
        <v>2980.5610000000001</v>
      </c>
      <c r="E908">
        <v>-50.292000000000002</v>
      </c>
      <c r="F908">
        <v>-153.02500000000001</v>
      </c>
      <c r="G908">
        <v>126.767</v>
      </c>
      <c r="I908">
        <v>-27.83</v>
      </c>
      <c r="J908">
        <v>2484.4630000000002</v>
      </c>
      <c r="K908">
        <v>21.61</v>
      </c>
      <c r="L908">
        <v>-106.18</v>
      </c>
      <c r="M908">
        <v>1185.6679999999999</v>
      </c>
      <c r="N908">
        <v>-23.443999999999999</v>
      </c>
      <c r="O908">
        <v>-2.774</v>
      </c>
      <c r="P908">
        <v>-3.774</v>
      </c>
      <c r="Q908">
        <v>-1.9770000000000001</v>
      </c>
      <c r="R908">
        <v>-0.10299999999999999</v>
      </c>
      <c r="S908">
        <v>0.80500000000000005</v>
      </c>
      <c r="T908">
        <v>1.099</v>
      </c>
      <c r="U908">
        <v>1.2549999999999999</v>
      </c>
      <c r="V908">
        <v>0.48199999999999998</v>
      </c>
      <c r="W908">
        <v>2726.7730000000001</v>
      </c>
      <c r="X908">
        <v>1050.848</v>
      </c>
      <c r="Y908">
        <v>2035.771</v>
      </c>
      <c r="Z908">
        <v>280.79599999999999</v>
      </c>
    </row>
    <row r="909" spans="1:26" x14ac:dyDescent="0.25">
      <c r="A909">
        <v>904</v>
      </c>
      <c r="B909">
        <v>904</v>
      </c>
      <c r="C909">
        <v>2800.4110000000001</v>
      </c>
      <c r="D909">
        <v>2978.1509999999998</v>
      </c>
      <c r="E909">
        <v>-49.813000000000002</v>
      </c>
      <c r="F909">
        <v>-153.98500000000001</v>
      </c>
      <c r="G909">
        <v>127.244</v>
      </c>
      <c r="I909">
        <v>-27.83</v>
      </c>
      <c r="J909">
        <v>2484.94</v>
      </c>
      <c r="K909">
        <v>20.169</v>
      </c>
      <c r="L909">
        <v>-106.18</v>
      </c>
      <c r="M909">
        <v>1187.575</v>
      </c>
      <c r="N909">
        <v>-22.966000000000001</v>
      </c>
      <c r="O909">
        <v>-2.774</v>
      </c>
      <c r="P909">
        <v>-3.7690000000000001</v>
      </c>
      <c r="Q909">
        <v>-1.972</v>
      </c>
      <c r="R909">
        <v>-0.113</v>
      </c>
      <c r="S909">
        <v>0.80500000000000005</v>
      </c>
      <c r="T909">
        <v>1.093</v>
      </c>
      <c r="U909">
        <v>1.258</v>
      </c>
      <c r="V909">
        <v>0.48599999999999999</v>
      </c>
      <c r="W909">
        <v>2726.163</v>
      </c>
      <c r="X909">
        <v>1050.848</v>
      </c>
      <c r="Y909">
        <v>2032.414</v>
      </c>
      <c r="Z909">
        <v>280.79599999999999</v>
      </c>
    </row>
    <row r="910" spans="1:26" x14ac:dyDescent="0.25">
      <c r="A910">
        <v>905</v>
      </c>
      <c r="B910">
        <v>905</v>
      </c>
      <c r="C910">
        <v>2798.0039999999999</v>
      </c>
      <c r="D910">
        <v>2976.2220000000002</v>
      </c>
      <c r="E910">
        <v>-50.292000000000002</v>
      </c>
      <c r="F910">
        <v>-153.505</v>
      </c>
      <c r="G910">
        <v>127.244</v>
      </c>
      <c r="I910">
        <v>-26.87</v>
      </c>
      <c r="J910">
        <v>2484.94</v>
      </c>
      <c r="K910">
        <v>20.169</v>
      </c>
      <c r="L910">
        <v>-106.18</v>
      </c>
      <c r="M910">
        <v>1187.575</v>
      </c>
      <c r="N910">
        <v>-22.966000000000001</v>
      </c>
      <c r="O910">
        <v>-2.774</v>
      </c>
      <c r="P910">
        <v>-3.7690000000000001</v>
      </c>
      <c r="Q910">
        <v>-1.982</v>
      </c>
      <c r="R910">
        <v>-0.10299999999999999</v>
      </c>
      <c r="S910">
        <v>0.80500000000000005</v>
      </c>
      <c r="T910">
        <v>1.0880000000000001</v>
      </c>
      <c r="U910">
        <v>1.2549999999999999</v>
      </c>
      <c r="V910">
        <v>0.48599999999999999</v>
      </c>
      <c r="W910">
        <v>2720.9740000000002</v>
      </c>
      <c r="X910">
        <v>1051.154</v>
      </c>
      <c r="Y910">
        <v>2032.1079999999999</v>
      </c>
      <c r="Z910">
        <v>280.79599999999999</v>
      </c>
    </row>
    <row r="911" spans="1:26" x14ac:dyDescent="0.25">
      <c r="A911">
        <v>906</v>
      </c>
      <c r="B911">
        <v>906</v>
      </c>
      <c r="C911">
        <v>2796.56</v>
      </c>
      <c r="D911">
        <v>2973.8110000000001</v>
      </c>
      <c r="E911">
        <v>-49.334000000000003</v>
      </c>
      <c r="F911">
        <v>-152.54599999999999</v>
      </c>
      <c r="G911">
        <v>126.291</v>
      </c>
      <c r="I911">
        <v>-27.83</v>
      </c>
      <c r="J911">
        <v>2485.4169999999999</v>
      </c>
      <c r="K911">
        <v>20.65</v>
      </c>
      <c r="L911">
        <v>-106.66</v>
      </c>
      <c r="M911">
        <v>1188.529</v>
      </c>
      <c r="N911">
        <v>-23.443999999999999</v>
      </c>
      <c r="O911">
        <v>-2.774</v>
      </c>
      <c r="P911">
        <v>-3.774</v>
      </c>
      <c r="Q911">
        <v>-1.9770000000000001</v>
      </c>
      <c r="R911">
        <v>-0.10299999999999999</v>
      </c>
      <c r="S911">
        <v>0.80900000000000005</v>
      </c>
      <c r="T911">
        <v>1.099</v>
      </c>
      <c r="U911">
        <v>1.258</v>
      </c>
      <c r="V911">
        <v>0.49</v>
      </c>
      <c r="W911">
        <v>2716.3960000000002</v>
      </c>
      <c r="X911">
        <v>1051.154</v>
      </c>
      <c r="Y911">
        <v>2032.1079999999999</v>
      </c>
      <c r="Z911">
        <v>280.79599999999999</v>
      </c>
    </row>
    <row r="912" spans="1:26" x14ac:dyDescent="0.25">
      <c r="A912">
        <v>907</v>
      </c>
      <c r="B912">
        <v>907</v>
      </c>
      <c r="C912">
        <v>2795.1170000000002</v>
      </c>
      <c r="D912">
        <v>2972.8470000000002</v>
      </c>
      <c r="E912">
        <v>-48.375999999999998</v>
      </c>
      <c r="F912">
        <v>-153.02500000000001</v>
      </c>
      <c r="G912">
        <v>126.291</v>
      </c>
      <c r="I912">
        <v>-27.83</v>
      </c>
      <c r="J912">
        <v>2485.4169999999999</v>
      </c>
      <c r="K912">
        <v>20.65</v>
      </c>
      <c r="L912">
        <v>-105.7</v>
      </c>
      <c r="M912">
        <v>1188.529</v>
      </c>
      <c r="N912">
        <v>-21.53</v>
      </c>
      <c r="O912">
        <v>-2.774</v>
      </c>
      <c r="P912">
        <v>-3.7690000000000001</v>
      </c>
      <c r="Q912">
        <v>-1.9770000000000001</v>
      </c>
      <c r="R912">
        <v>-0.113</v>
      </c>
      <c r="S912">
        <v>0.80900000000000005</v>
      </c>
      <c r="T912">
        <v>1.093</v>
      </c>
      <c r="U912">
        <v>1.2549999999999999</v>
      </c>
      <c r="V912">
        <v>0.48199999999999998</v>
      </c>
      <c r="W912">
        <v>2715.7860000000001</v>
      </c>
      <c r="X912">
        <v>1050.848</v>
      </c>
      <c r="Y912">
        <v>2032.1079999999999</v>
      </c>
      <c r="Z912">
        <v>281.40600000000001</v>
      </c>
    </row>
    <row r="913" spans="1:26" x14ac:dyDescent="0.25">
      <c r="A913">
        <v>908</v>
      </c>
      <c r="B913">
        <v>908</v>
      </c>
      <c r="C913">
        <v>2792.2289999999998</v>
      </c>
      <c r="D913">
        <v>2970.4360000000001</v>
      </c>
      <c r="E913">
        <v>-49.334000000000003</v>
      </c>
      <c r="F913">
        <v>-152.066</v>
      </c>
      <c r="G913">
        <v>127.721</v>
      </c>
      <c r="I913">
        <v>-27.35</v>
      </c>
      <c r="J913">
        <v>2484.94</v>
      </c>
      <c r="K913">
        <v>20.65</v>
      </c>
      <c r="L913">
        <v>-105.7</v>
      </c>
      <c r="M913">
        <v>1188.529</v>
      </c>
      <c r="N913">
        <v>-22.486999999999998</v>
      </c>
      <c r="O913">
        <v>-2.774</v>
      </c>
      <c r="P913">
        <v>-3.7789999999999999</v>
      </c>
      <c r="Q913">
        <v>-1.9670000000000001</v>
      </c>
      <c r="R913">
        <v>-0.108</v>
      </c>
      <c r="S913">
        <v>0.80500000000000005</v>
      </c>
      <c r="T913">
        <v>1.093</v>
      </c>
      <c r="U913">
        <v>1.258</v>
      </c>
      <c r="V913">
        <v>0.48599999999999999</v>
      </c>
      <c r="W913">
        <v>2710.5970000000002</v>
      </c>
      <c r="X913">
        <v>1051.154</v>
      </c>
      <c r="Y913">
        <v>2031.8030000000001</v>
      </c>
      <c r="Z913">
        <v>280.79599999999999</v>
      </c>
    </row>
    <row r="914" spans="1:26" x14ac:dyDescent="0.25">
      <c r="A914">
        <v>909</v>
      </c>
      <c r="B914">
        <v>909</v>
      </c>
      <c r="C914">
        <v>2791.748</v>
      </c>
      <c r="D914">
        <v>2968.0250000000001</v>
      </c>
      <c r="E914">
        <v>-48.375999999999998</v>
      </c>
      <c r="F914">
        <v>-152.54599999999999</v>
      </c>
      <c r="G914">
        <v>126.291</v>
      </c>
      <c r="I914">
        <v>-26.87</v>
      </c>
      <c r="J914">
        <v>2485.893</v>
      </c>
      <c r="K914">
        <v>20.65</v>
      </c>
      <c r="L914">
        <v>-105.7</v>
      </c>
      <c r="M914">
        <v>1187.575</v>
      </c>
      <c r="N914">
        <v>-22.009</v>
      </c>
      <c r="O914">
        <v>-2.7690000000000001</v>
      </c>
      <c r="P914">
        <v>-3.7690000000000001</v>
      </c>
      <c r="Q914">
        <v>-1.9770000000000001</v>
      </c>
      <c r="R914">
        <v>-0.108</v>
      </c>
      <c r="S914">
        <v>0.80900000000000005</v>
      </c>
      <c r="T914">
        <v>1.093</v>
      </c>
      <c r="U914">
        <v>1.2549999999999999</v>
      </c>
      <c r="V914">
        <v>0.48599999999999999</v>
      </c>
      <c r="W914">
        <v>2706.3240000000001</v>
      </c>
      <c r="X914">
        <v>1042.6079999999999</v>
      </c>
      <c r="Y914">
        <v>2023.2570000000001</v>
      </c>
      <c r="Z914">
        <v>280.49099999999999</v>
      </c>
    </row>
    <row r="915" spans="1:26" x14ac:dyDescent="0.25">
      <c r="A915">
        <v>910</v>
      </c>
      <c r="B915">
        <v>910</v>
      </c>
      <c r="C915">
        <v>2789.8229999999999</v>
      </c>
      <c r="D915">
        <v>2966.0970000000002</v>
      </c>
      <c r="E915">
        <v>-48.375999999999998</v>
      </c>
      <c r="F915">
        <v>-152.066</v>
      </c>
      <c r="G915">
        <v>127.244</v>
      </c>
      <c r="I915">
        <v>-26.39</v>
      </c>
      <c r="J915">
        <v>2484.94</v>
      </c>
      <c r="K915">
        <v>20.65</v>
      </c>
      <c r="L915">
        <v>-106.18</v>
      </c>
      <c r="M915">
        <v>1187.575</v>
      </c>
      <c r="N915">
        <v>-22.009</v>
      </c>
      <c r="O915">
        <v>-2.7789999999999999</v>
      </c>
      <c r="P915">
        <v>-3.774</v>
      </c>
      <c r="Q915">
        <v>-1.9770000000000001</v>
      </c>
      <c r="R915">
        <v>-0.108</v>
      </c>
      <c r="S915">
        <v>0.80900000000000005</v>
      </c>
      <c r="T915">
        <v>1.093</v>
      </c>
      <c r="U915">
        <v>1.258</v>
      </c>
      <c r="V915">
        <v>0.49</v>
      </c>
      <c r="W915">
        <v>2706.3240000000001</v>
      </c>
      <c r="X915">
        <v>1040.471</v>
      </c>
      <c r="Y915">
        <v>2021.731</v>
      </c>
      <c r="Z915">
        <v>281.101</v>
      </c>
    </row>
    <row r="916" spans="1:26" x14ac:dyDescent="0.25">
      <c r="A916">
        <v>911</v>
      </c>
      <c r="B916">
        <v>911</v>
      </c>
      <c r="C916">
        <v>2787.4160000000002</v>
      </c>
      <c r="D916">
        <v>2962.7220000000002</v>
      </c>
      <c r="E916">
        <v>-49.334000000000003</v>
      </c>
      <c r="F916">
        <v>-151.58600000000001</v>
      </c>
      <c r="G916">
        <v>126.291</v>
      </c>
      <c r="I916">
        <v>-27.35</v>
      </c>
      <c r="J916">
        <v>2484.94</v>
      </c>
      <c r="K916">
        <v>20.65</v>
      </c>
      <c r="L916">
        <v>-105.7</v>
      </c>
      <c r="M916">
        <v>1185.6679999999999</v>
      </c>
      <c r="N916">
        <v>-22.486999999999998</v>
      </c>
      <c r="O916">
        <v>-2.774</v>
      </c>
      <c r="P916">
        <v>-3.7690000000000001</v>
      </c>
      <c r="Q916">
        <v>-1.9770000000000001</v>
      </c>
      <c r="R916">
        <v>-0.108</v>
      </c>
      <c r="S916">
        <v>0.81399999999999995</v>
      </c>
      <c r="T916">
        <v>1.093</v>
      </c>
      <c r="U916">
        <v>1.2549999999999999</v>
      </c>
      <c r="V916">
        <v>0.48599999999999999</v>
      </c>
      <c r="W916">
        <v>2706.0189999999998</v>
      </c>
      <c r="X916">
        <v>1040.7760000000001</v>
      </c>
      <c r="Y916">
        <v>2022.0360000000001</v>
      </c>
      <c r="Z916">
        <v>280.49099999999999</v>
      </c>
    </row>
    <row r="917" spans="1:26" x14ac:dyDescent="0.25">
      <c r="A917">
        <v>912</v>
      </c>
      <c r="B917">
        <v>912</v>
      </c>
      <c r="C917">
        <v>2786.4540000000002</v>
      </c>
      <c r="D917">
        <v>2960.7930000000001</v>
      </c>
      <c r="E917">
        <v>-47.896999999999998</v>
      </c>
      <c r="F917">
        <v>-151.58600000000001</v>
      </c>
      <c r="G917">
        <v>125.81399999999999</v>
      </c>
      <c r="I917">
        <v>-26.87</v>
      </c>
      <c r="J917">
        <v>2484.4630000000002</v>
      </c>
      <c r="K917">
        <v>19.689</v>
      </c>
      <c r="L917">
        <v>-105.7</v>
      </c>
      <c r="M917">
        <v>1184.7149999999999</v>
      </c>
      <c r="N917">
        <v>-22.486999999999998</v>
      </c>
      <c r="O917">
        <v>-2.7789999999999999</v>
      </c>
      <c r="P917">
        <v>-3.7690000000000001</v>
      </c>
      <c r="Q917">
        <v>-1.9770000000000001</v>
      </c>
      <c r="R917">
        <v>-0.10299999999999999</v>
      </c>
      <c r="S917">
        <v>0.80900000000000005</v>
      </c>
      <c r="T917">
        <v>1.093</v>
      </c>
      <c r="U917">
        <v>1.2549999999999999</v>
      </c>
      <c r="V917">
        <v>0.49</v>
      </c>
      <c r="W917">
        <v>2696.5569999999998</v>
      </c>
      <c r="X917">
        <v>1040.7760000000001</v>
      </c>
      <c r="Y917">
        <v>2022.0360000000001</v>
      </c>
      <c r="Z917">
        <v>280.49099999999999</v>
      </c>
    </row>
    <row r="918" spans="1:26" x14ac:dyDescent="0.25">
      <c r="A918">
        <v>913</v>
      </c>
      <c r="B918">
        <v>913</v>
      </c>
      <c r="C918">
        <v>2784.529</v>
      </c>
      <c r="D918">
        <v>2959.3470000000002</v>
      </c>
      <c r="E918">
        <v>-47.417999999999999</v>
      </c>
      <c r="F918">
        <v>-151.58600000000001</v>
      </c>
      <c r="G918">
        <v>126.291</v>
      </c>
      <c r="I918">
        <v>-27.83</v>
      </c>
      <c r="J918">
        <v>2485.893</v>
      </c>
      <c r="K918">
        <v>20.65</v>
      </c>
      <c r="L918">
        <v>-105.7</v>
      </c>
      <c r="M918">
        <v>1185.6679999999999</v>
      </c>
      <c r="N918">
        <v>-22.486999999999998</v>
      </c>
      <c r="O918">
        <v>-2.774</v>
      </c>
      <c r="P918">
        <v>-3.7690000000000001</v>
      </c>
      <c r="Q918">
        <v>-1.972</v>
      </c>
      <c r="R918">
        <v>-0.10299999999999999</v>
      </c>
      <c r="S918">
        <v>0.81399999999999995</v>
      </c>
      <c r="T918">
        <v>1.099</v>
      </c>
      <c r="U918">
        <v>1.258</v>
      </c>
      <c r="V918">
        <v>0.49</v>
      </c>
      <c r="W918">
        <v>2696.252</v>
      </c>
      <c r="X918">
        <v>1041.3869999999999</v>
      </c>
      <c r="Y918">
        <v>2015.627</v>
      </c>
      <c r="Z918">
        <v>281.101</v>
      </c>
    </row>
    <row r="919" spans="1:26" x14ac:dyDescent="0.25">
      <c r="A919">
        <v>914</v>
      </c>
      <c r="B919">
        <v>914</v>
      </c>
      <c r="C919">
        <v>2783.085</v>
      </c>
      <c r="D919">
        <v>2957.4180000000001</v>
      </c>
      <c r="E919">
        <v>-47.417999999999999</v>
      </c>
      <c r="F919">
        <v>-151.107</v>
      </c>
      <c r="G919">
        <v>125.81399999999999</v>
      </c>
      <c r="I919">
        <v>-26.39</v>
      </c>
      <c r="J919">
        <v>2485.4169999999999</v>
      </c>
      <c r="K919">
        <v>20.65</v>
      </c>
      <c r="L919">
        <v>-106.18</v>
      </c>
      <c r="M919">
        <v>1185.6679999999999</v>
      </c>
      <c r="N919">
        <v>-22.966000000000001</v>
      </c>
      <c r="O919">
        <v>-2.7639999999999998</v>
      </c>
      <c r="P919">
        <v>-3.7690000000000001</v>
      </c>
      <c r="Q919">
        <v>-1.972</v>
      </c>
      <c r="R919">
        <v>-0.108</v>
      </c>
      <c r="S919">
        <v>0.80900000000000005</v>
      </c>
      <c r="T919">
        <v>1.0880000000000001</v>
      </c>
      <c r="U919">
        <v>1.258</v>
      </c>
      <c r="V919">
        <v>0.48599999999999999</v>
      </c>
      <c r="W919">
        <v>2696.5569999999998</v>
      </c>
      <c r="X919">
        <v>1041.0820000000001</v>
      </c>
      <c r="Y919">
        <v>2011.6590000000001</v>
      </c>
      <c r="Z919">
        <v>281.101</v>
      </c>
    </row>
    <row r="920" spans="1:26" x14ac:dyDescent="0.25">
      <c r="A920">
        <v>915</v>
      </c>
      <c r="B920">
        <v>915</v>
      </c>
      <c r="C920">
        <v>2781.16</v>
      </c>
      <c r="D920">
        <v>2955.0070000000001</v>
      </c>
      <c r="E920">
        <v>-47.417999999999999</v>
      </c>
      <c r="F920">
        <v>-150.62700000000001</v>
      </c>
      <c r="G920">
        <v>127.244</v>
      </c>
      <c r="I920">
        <v>-27.83</v>
      </c>
      <c r="J920">
        <v>2484.4630000000002</v>
      </c>
      <c r="K920">
        <v>20.65</v>
      </c>
      <c r="L920">
        <v>-105.21899999999999</v>
      </c>
      <c r="M920">
        <v>1184.2380000000001</v>
      </c>
      <c r="N920">
        <v>-22.966000000000001</v>
      </c>
      <c r="O920">
        <v>-2.7690000000000001</v>
      </c>
      <c r="P920">
        <v>-3.774</v>
      </c>
      <c r="Q920">
        <v>-1.9670000000000001</v>
      </c>
      <c r="R920">
        <v>-0.10299999999999999</v>
      </c>
      <c r="S920">
        <v>0.81399999999999995</v>
      </c>
      <c r="T920">
        <v>1.0880000000000001</v>
      </c>
      <c r="U920">
        <v>1.2549999999999999</v>
      </c>
      <c r="V920">
        <v>0.48199999999999998</v>
      </c>
      <c r="W920">
        <v>2687.7060000000001</v>
      </c>
      <c r="X920">
        <v>1041.0820000000001</v>
      </c>
      <c r="Y920">
        <v>2011.6590000000001</v>
      </c>
      <c r="Z920">
        <v>281.40600000000001</v>
      </c>
    </row>
    <row r="921" spans="1:26" x14ac:dyDescent="0.25">
      <c r="A921">
        <v>916</v>
      </c>
      <c r="B921">
        <v>916</v>
      </c>
      <c r="C921">
        <v>2779.7159999999999</v>
      </c>
      <c r="D921">
        <v>2952.1149999999998</v>
      </c>
      <c r="E921">
        <v>-47.417999999999999</v>
      </c>
      <c r="F921">
        <v>-150.62700000000001</v>
      </c>
      <c r="G921">
        <v>126.291</v>
      </c>
      <c r="I921">
        <v>-26.87</v>
      </c>
      <c r="J921">
        <v>2485.4169999999999</v>
      </c>
      <c r="K921">
        <v>19.689</v>
      </c>
      <c r="L921">
        <v>-105.7</v>
      </c>
      <c r="M921">
        <v>1184.2380000000001</v>
      </c>
      <c r="N921">
        <v>-22.009</v>
      </c>
      <c r="O921">
        <v>-2.774</v>
      </c>
      <c r="P921">
        <v>-3.7690000000000001</v>
      </c>
      <c r="Q921">
        <v>-1.9770000000000001</v>
      </c>
      <c r="R921">
        <v>-0.10299999999999999</v>
      </c>
      <c r="S921">
        <v>0.80900000000000005</v>
      </c>
      <c r="T921">
        <v>1.099</v>
      </c>
      <c r="U921">
        <v>1.2509999999999999</v>
      </c>
      <c r="V921">
        <v>0.48599999999999999</v>
      </c>
      <c r="W921">
        <v>2686.18</v>
      </c>
      <c r="X921">
        <v>1040.1659999999999</v>
      </c>
      <c r="Y921">
        <v>2011.6590000000001</v>
      </c>
      <c r="Z921">
        <v>280.49099999999999</v>
      </c>
    </row>
    <row r="922" spans="1:26" x14ac:dyDescent="0.25">
      <c r="A922">
        <v>917</v>
      </c>
      <c r="B922">
        <v>917</v>
      </c>
      <c r="C922">
        <v>2777.31</v>
      </c>
      <c r="D922">
        <v>2949.7040000000002</v>
      </c>
      <c r="E922">
        <v>-46.46</v>
      </c>
      <c r="F922">
        <v>-149.66800000000001</v>
      </c>
      <c r="G922">
        <v>126.767</v>
      </c>
      <c r="I922">
        <v>-27.35</v>
      </c>
      <c r="J922">
        <v>2486.37</v>
      </c>
      <c r="K922">
        <v>20.169</v>
      </c>
      <c r="L922">
        <v>-105.7</v>
      </c>
      <c r="M922">
        <v>1184.2380000000001</v>
      </c>
      <c r="N922">
        <v>-22.009</v>
      </c>
      <c r="O922">
        <v>-2.774</v>
      </c>
      <c r="P922">
        <v>-3.7639999999999998</v>
      </c>
      <c r="Q922">
        <v>-1.982</v>
      </c>
      <c r="R922">
        <v>-0.10299999999999999</v>
      </c>
      <c r="S922">
        <v>0.81399999999999995</v>
      </c>
      <c r="T922">
        <v>1.093</v>
      </c>
      <c r="U922">
        <v>1.2549999999999999</v>
      </c>
      <c r="V922">
        <v>0.47899999999999998</v>
      </c>
      <c r="W922">
        <v>2686.18</v>
      </c>
      <c r="X922">
        <v>1031.3150000000001</v>
      </c>
      <c r="Y922">
        <v>2004.944</v>
      </c>
      <c r="Z922">
        <v>280.79599999999999</v>
      </c>
    </row>
    <row r="923" spans="1:26" x14ac:dyDescent="0.25">
      <c r="A923">
        <v>918</v>
      </c>
      <c r="B923">
        <v>918</v>
      </c>
      <c r="C923">
        <v>2776.3470000000002</v>
      </c>
      <c r="D923">
        <v>2947.2930000000001</v>
      </c>
      <c r="E923">
        <v>-46.939</v>
      </c>
      <c r="F923">
        <v>-150.62700000000001</v>
      </c>
      <c r="G923">
        <v>127.244</v>
      </c>
      <c r="I923">
        <v>-26.87</v>
      </c>
      <c r="J923">
        <v>2485.893</v>
      </c>
      <c r="K923">
        <v>19.689</v>
      </c>
      <c r="L923">
        <v>-105.21899999999999</v>
      </c>
      <c r="M923">
        <v>1184.7149999999999</v>
      </c>
      <c r="N923">
        <v>-21.53</v>
      </c>
      <c r="O923">
        <v>-2.774</v>
      </c>
      <c r="P923">
        <v>-3.7639999999999998</v>
      </c>
      <c r="Q923">
        <v>-1.9670000000000001</v>
      </c>
      <c r="R923">
        <v>-0.10299999999999999</v>
      </c>
      <c r="S923">
        <v>0.81399999999999995</v>
      </c>
      <c r="T923">
        <v>1.099</v>
      </c>
      <c r="U923">
        <v>1.258</v>
      </c>
      <c r="V923">
        <v>0.48599999999999999</v>
      </c>
      <c r="W923">
        <v>2677.3290000000002</v>
      </c>
      <c r="X923">
        <v>1031.6199999999999</v>
      </c>
      <c r="Y923">
        <v>2001.8920000000001</v>
      </c>
      <c r="Z923">
        <v>280.79599999999999</v>
      </c>
    </row>
    <row r="924" spans="1:26" x14ac:dyDescent="0.25">
      <c r="A924">
        <v>919</v>
      </c>
      <c r="B924">
        <v>919</v>
      </c>
      <c r="C924">
        <v>2773.9409999999998</v>
      </c>
      <c r="D924">
        <v>2945.3649999999998</v>
      </c>
      <c r="E924">
        <v>-46.46</v>
      </c>
      <c r="F924">
        <v>-150.62700000000001</v>
      </c>
      <c r="G924">
        <v>127.244</v>
      </c>
      <c r="I924">
        <v>-26.87</v>
      </c>
      <c r="J924">
        <v>2486.37</v>
      </c>
      <c r="K924">
        <v>20.169</v>
      </c>
      <c r="L924">
        <v>-104.739</v>
      </c>
      <c r="M924">
        <v>1185.6679999999999</v>
      </c>
      <c r="N924">
        <v>-21.53</v>
      </c>
      <c r="O924">
        <v>-2.7789999999999999</v>
      </c>
      <c r="P924">
        <v>-3.774</v>
      </c>
      <c r="Q924">
        <v>-1.9770000000000001</v>
      </c>
      <c r="R924">
        <v>-0.108</v>
      </c>
      <c r="S924">
        <v>0.81399999999999995</v>
      </c>
      <c r="T924">
        <v>1.093</v>
      </c>
      <c r="U924">
        <v>1.258</v>
      </c>
      <c r="V924">
        <v>0.48199999999999998</v>
      </c>
      <c r="W924">
        <v>2676.7179999999998</v>
      </c>
      <c r="X924">
        <v>1030.704</v>
      </c>
      <c r="Y924">
        <v>2002.1980000000001</v>
      </c>
      <c r="Z924">
        <v>278.04899999999998</v>
      </c>
    </row>
    <row r="925" spans="1:26" x14ac:dyDescent="0.25">
      <c r="A925">
        <v>920</v>
      </c>
      <c r="B925">
        <v>920</v>
      </c>
      <c r="C925">
        <v>2772.9789999999998</v>
      </c>
      <c r="D925">
        <v>2942.4720000000002</v>
      </c>
      <c r="E925">
        <v>-46.939</v>
      </c>
      <c r="F925">
        <v>-149.18799999999999</v>
      </c>
      <c r="G925">
        <v>127.244</v>
      </c>
      <c r="I925">
        <v>-26.87</v>
      </c>
      <c r="J925">
        <v>2484.94</v>
      </c>
      <c r="K925">
        <v>21.13</v>
      </c>
      <c r="L925">
        <v>-105.21899999999999</v>
      </c>
      <c r="M925">
        <v>1180.424</v>
      </c>
      <c r="N925">
        <v>-22.486999999999998</v>
      </c>
      <c r="O925">
        <v>-2.774</v>
      </c>
      <c r="P925">
        <v>-3.7690000000000001</v>
      </c>
      <c r="Q925">
        <v>-1.982</v>
      </c>
      <c r="R925">
        <v>-0.108</v>
      </c>
      <c r="S925">
        <v>0.80900000000000005</v>
      </c>
      <c r="T925">
        <v>1.093</v>
      </c>
      <c r="U925">
        <v>1.258</v>
      </c>
      <c r="V925">
        <v>0.48199999999999998</v>
      </c>
      <c r="W925">
        <v>2676.1080000000002</v>
      </c>
      <c r="X925">
        <v>1031.3150000000001</v>
      </c>
      <c r="Y925">
        <v>2001.8920000000001</v>
      </c>
      <c r="Z925">
        <v>271.029</v>
      </c>
    </row>
    <row r="926" spans="1:26" x14ac:dyDescent="0.25">
      <c r="A926">
        <v>921</v>
      </c>
      <c r="B926">
        <v>921</v>
      </c>
      <c r="C926">
        <v>2771.0540000000001</v>
      </c>
      <c r="D926">
        <v>2940.5430000000001</v>
      </c>
      <c r="E926">
        <v>-46.46</v>
      </c>
      <c r="F926">
        <v>-149.66800000000001</v>
      </c>
      <c r="G926">
        <v>127.244</v>
      </c>
      <c r="I926">
        <v>-26.39</v>
      </c>
      <c r="J926">
        <v>2484.4630000000002</v>
      </c>
      <c r="K926">
        <v>20.169</v>
      </c>
      <c r="L926">
        <v>-105.7</v>
      </c>
      <c r="M926">
        <v>1181.3779999999999</v>
      </c>
      <c r="N926">
        <v>-22.009</v>
      </c>
      <c r="O926">
        <v>-2.7690000000000001</v>
      </c>
      <c r="P926">
        <v>-3.7690000000000001</v>
      </c>
      <c r="Q926">
        <v>-1.9770000000000001</v>
      </c>
      <c r="R926">
        <v>-0.10299999999999999</v>
      </c>
      <c r="S926">
        <v>0.81399999999999995</v>
      </c>
      <c r="T926">
        <v>1.093</v>
      </c>
      <c r="U926">
        <v>1.2549999999999999</v>
      </c>
      <c r="V926">
        <v>0.48599999999999999</v>
      </c>
      <c r="W926">
        <v>2676.413</v>
      </c>
      <c r="X926">
        <v>1031.01</v>
      </c>
      <c r="Y926">
        <v>1992.431</v>
      </c>
      <c r="Z926">
        <v>270.72399999999999</v>
      </c>
    </row>
    <row r="927" spans="1:26" x14ac:dyDescent="0.25">
      <c r="A927">
        <v>922</v>
      </c>
      <c r="B927">
        <v>922</v>
      </c>
      <c r="C927">
        <v>2768.6469999999999</v>
      </c>
      <c r="D927">
        <v>2937.6509999999998</v>
      </c>
      <c r="E927">
        <v>-45.981000000000002</v>
      </c>
      <c r="F927">
        <v>-149.66800000000001</v>
      </c>
      <c r="G927">
        <v>126.291</v>
      </c>
      <c r="I927">
        <v>-26.87</v>
      </c>
      <c r="J927">
        <v>2484.94</v>
      </c>
      <c r="K927">
        <v>20.65</v>
      </c>
      <c r="L927">
        <v>-105.7</v>
      </c>
      <c r="M927">
        <v>1181.855</v>
      </c>
      <c r="N927">
        <v>-22.486999999999998</v>
      </c>
      <c r="O927">
        <v>-2.7690000000000001</v>
      </c>
      <c r="P927">
        <v>-3.7690000000000001</v>
      </c>
      <c r="Q927">
        <v>-1.9770000000000001</v>
      </c>
      <c r="R927">
        <v>-0.108</v>
      </c>
      <c r="S927">
        <v>0.81399999999999995</v>
      </c>
      <c r="T927">
        <v>1.093</v>
      </c>
      <c r="U927">
        <v>1.2549999999999999</v>
      </c>
      <c r="V927">
        <v>0.48599999999999999</v>
      </c>
      <c r="W927">
        <v>2666.6460000000002</v>
      </c>
      <c r="X927">
        <v>1030.704</v>
      </c>
      <c r="Y927">
        <v>1991.82</v>
      </c>
      <c r="Z927">
        <v>271.029</v>
      </c>
    </row>
    <row r="928" spans="1:26" x14ac:dyDescent="0.25">
      <c r="A928">
        <v>923</v>
      </c>
      <c r="B928">
        <v>923</v>
      </c>
      <c r="C928">
        <v>2765.279</v>
      </c>
      <c r="D928">
        <v>2935.24</v>
      </c>
      <c r="E928">
        <v>-45.981000000000002</v>
      </c>
      <c r="F928">
        <v>-149.18799999999999</v>
      </c>
      <c r="G928">
        <v>127.244</v>
      </c>
      <c r="I928">
        <v>-26.87</v>
      </c>
      <c r="J928">
        <v>2485.893</v>
      </c>
      <c r="K928">
        <v>20.65</v>
      </c>
      <c r="L928">
        <v>-104.739</v>
      </c>
      <c r="M928">
        <v>1183.761</v>
      </c>
      <c r="N928">
        <v>-22.009</v>
      </c>
      <c r="O928">
        <v>-2.7789999999999999</v>
      </c>
      <c r="P928">
        <v>-3.7789999999999999</v>
      </c>
      <c r="Q928">
        <v>-1.972</v>
      </c>
      <c r="R928">
        <v>-0.108</v>
      </c>
      <c r="S928">
        <v>0.80900000000000005</v>
      </c>
      <c r="T928">
        <v>1.093</v>
      </c>
      <c r="U928">
        <v>1.258</v>
      </c>
      <c r="V928">
        <v>0.48599999999999999</v>
      </c>
      <c r="W928">
        <v>2666.3409999999999</v>
      </c>
      <c r="X928">
        <v>1031.01</v>
      </c>
      <c r="Y928">
        <v>1991.82</v>
      </c>
      <c r="Z928">
        <v>270.72399999999999</v>
      </c>
    </row>
    <row r="929" spans="1:26" x14ac:dyDescent="0.25">
      <c r="A929">
        <v>924</v>
      </c>
      <c r="B929">
        <v>924</v>
      </c>
      <c r="C929">
        <v>2762.873</v>
      </c>
      <c r="D929">
        <v>2932.3470000000002</v>
      </c>
      <c r="E929">
        <v>-45.502000000000002</v>
      </c>
      <c r="F929">
        <v>-148.22900000000001</v>
      </c>
      <c r="G929">
        <v>126.767</v>
      </c>
      <c r="I929">
        <v>-26.39</v>
      </c>
      <c r="J929">
        <v>2485.893</v>
      </c>
      <c r="K929">
        <v>20.169</v>
      </c>
      <c r="L929">
        <v>-104.258</v>
      </c>
      <c r="M929">
        <v>1186.145</v>
      </c>
      <c r="N929">
        <v>-22.966000000000001</v>
      </c>
      <c r="O929">
        <v>-2.7690000000000001</v>
      </c>
      <c r="P929">
        <v>-3.7690000000000001</v>
      </c>
      <c r="Q929">
        <v>-1.972</v>
      </c>
      <c r="R929">
        <v>-0.10299999999999999</v>
      </c>
      <c r="S929">
        <v>0.81399999999999995</v>
      </c>
      <c r="T929">
        <v>1.093</v>
      </c>
      <c r="U929">
        <v>1.2549999999999999</v>
      </c>
      <c r="V929">
        <v>0.48599999999999999</v>
      </c>
      <c r="W929">
        <v>2666.0360000000001</v>
      </c>
      <c r="X929">
        <v>1029.4839999999999</v>
      </c>
      <c r="Y929">
        <v>1991.82</v>
      </c>
      <c r="Z929">
        <v>270.41899999999998</v>
      </c>
    </row>
    <row r="930" spans="1:26" x14ac:dyDescent="0.25">
      <c r="A930">
        <v>925</v>
      </c>
      <c r="B930">
        <v>925</v>
      </c>
      <c r="C930">
        <v>2760.9479999999999</v>
      </c>
      <c r="D930">
        <v>2928.973</v>
      </c>
      <c r="E930">
        <v>-45.502000000000002</v>
      </c>
      <c r="F930">
        <v>-148.22900000000001</v>
      </c>
      <c r="G930">
        <v>127.721</v>
      </c>
      <c r="I930">
        <v>-26.39</v>
      </c>
      <c r="J930">
        <v>2484.4630000000002</v>
      </c>
      <c r="K930">
        <v>20.65</v>
      </c>
      <c r="L930">
        <v>-104.258</v>
      </c>
      <c r="M930">
        <v>1184.7149999999999</v>
      </c>
      <c r="N930">
        <v>-22.966000000000001</v>
      </c>
      <c r="O930">
        <v>-2.7789999999999999</v>
      </c>
      <c r="P930">
        <v>-3.774</v>
      </c>
      <c r="Q930">
        <v>-1.972</v>
      </c>
      <c r="R930">
        <v>-0.10299999999999999</v>
      </c>
      <c r="S930">
        <v>0.80500000000000005</v>
      </c>
      <c r="T930">
        <v>1.0880000000000001</v>
      </c>
      <c r="U930">
        <v>1.2549999999999999</v>
      </c>
      <c r="V930">
        <v>0.49</v>
      </c>
      <c r="W930">
        <v>2656.88</v>
      </c>
      <c r="X930">
        <v>1021.2430000000001</v>
      </c>
      <c r="Y930">
        <v>1988.768</v>
      </c>
      <c r="Z930">
        <v>271.029</v>
      </c>
    </row>
    <row r="931" spans="1:26" x14ac:dyDescent="0.25">
      <c r="A931">
        <v>926</v>
      </c>
      <c r="B931">
        <v>926</v>
      </c>
      <c r="C931">
        <v>2759.5039999999999</v>
      </c>
      <c r="D931">
        <v>2927.5259999999998</v>
      </c>
      <c r="E931">
        <v>-44.543999999999997</v>
      </c>
      <c r="F931">
        <v>-148.709</v>
      </c>
      <c r="G931">
        <v>127.244</v>
      </c>
      <c r="I931">
        <v>-26.87</v>
      </c>
      <c r="J931">
        <v>2486.37</v>
      </c>
      <c r="K931">
        <v>20.169</v>
      </c>
      <c r="L931">
        <v>-104.739</v>
      </c>
      <c r="M931">
        <v>1185.6679999999999</v>
      </c>
      <c r="N931">
        <v>-22.009</v>
      </c>
      <c r="O931">
        <v>-2.774</v>
      </c>
      <c r="P931">
        <v>-3.774</v>
      </c>
      <c r="Q931">
        <v>-1.982</v>
      </c>
      <c r="R931">
        <v>-0.10299999999999999</v>
      </c>
      <c r="S931">
        <v>0.80900000000000005</v>
      </c>
      <c r="T931">
        <v>1.0880000000000001</v>
      </c>
      <c r="U931">
        <v>1.2549999999999999</v>
      </c>
      <c r="V931">
        <v>0.48599999999999999</v>
      </c>
      <c r="W931">
        <v>2656.2689999999998</v>
      </c>
      <c r="X931">
        <v>1021.2430000000001</v>
      </c>
      <c r="Y931">
        <v>1981.748</v>
      </c>
      <c r="Z931">
        <v>270.41899999999998</v>
      </c>
    </row>
    <row r="932" spans="1:26" x14ac:dyDescent="0.25">
      <c r="A932">
        <v>927</v>
      </c>
      <c r="B932">
        <v>927</v>
      </c>
      <c r="C932">
        <v>2756.6170000000002</v>
      </c>
      <c r="D932">
        <v>2924.1509999999998</v>
      </c>
      <c r="E932">
        <v>-45.502000000000002</v>
      </c>
      <c r="F932">
        <v>-148.709</v>
      </c>
      <c r="G932">
        <v>126.767</v>
      </c>
      <c r="I932">
        <v>-26.39</v>
      </c>
      <c r="J932">
        <v>2483.9859999999999</v>
      </c>
      <c r="K932">
        <v>20.65</v>
      </c>
      <c r="L932">
        <v>-104.739</v>
      </c>
      <c r="M932">
        <v>1182.808</v>
      </c>
      <c r="N932">
        <v>-22.009</v>
      </c>
      <c r="O932">
        <v>-2.7690000000000001</v>
      </c>
      <c r="P932">
        <v>-3.774</v>
      </c>
      <c r="Q932">
        <v>-1.982</v>
      </c>
      <c r="R932">
        <v>-0.108</v>
      </c>
      <c r="S932">
        <v>0.80900000000000005</v>
      </c>
      <c r="T932">
        <v>1.093</v>
      </c>
      <c r="U932">
        <v>1.2509999999999999</v>
      </c>
      <c r="V932">
        <v>0.49299999999999999</v>
      </c>
      <c r="W932">
        <v>2656.2689999999998</v>
      </c>
      <c r="X932">
        <v>1020.6319999999999</v>
      </c>
      <c r="Y932">
        <v>1982.0530000000001</v>
      </c>
      <c r="Z932">
        <v>270.72399999999999</v>
      </c>
    </row>
    <row r="933" spans="1:26" x14ac:dyDescent="0.25">
      <c r="A933">
        <v>928</v>
      </c>
      <c r="B933">
        <v>928</v>
      </c>
      <c r="C933">
        <v>2753.7289999999998</v>
      </c>
      <c r="D933">
        <v>2920.777</v>
      </c>
      <c r="E933">
        <v>-44.543999999999997</v>
      </c>
      <c r="F933">
        <v>-148.709</v>
      </c>
      <c r="G933">
        <v>126.767</v>
      </c>
      <c r="I933">
        <v>-26.87</v>
      </c>
      <c r="J933">
        <v>2479.6950000000002</v>
      </c>
      <c r="K933">
        <v>20.169</v>
      </c>
      <c r="L933">
        <v>-104.739</v>
      </c>
      <c r="M933">
        <v>1173.2729999999999</v>
      </c>
      <c r="N933">
        <v>-23.922999999999998</v>
      </c>
      <c r="O933">
        <v>-2.7690000000000001</v>
      </c>
      <c r="P933">
        <v>-3.7690000000000001</v>
      </c>
      <c r="Q933">
        <v>-1.9770000000000001</v>
      </c>
      <c r="R933">
        <v>-0.108</v>
      </c>
      <c r="S933">
        <v>0.80900000000000005</v>
      </c>
      <c r="T933">
        <v>1.0880000000000001</v>
      </c>
      <c r="U933">
        <v>1.2549999999999999</v>
      </c>
      <c r="V933">
        <v>0.48599999999999999</v>
      </c>
      <c r="W933">
        <v>2646.8069999999998</v>
      </c>
      <c r="X933">
        <v>1020.6319999999999</v>
      </c>
      <c r="Y933">
        <v>1981.748</v>
      </c>
      <c r="Z933">
        <v>271.029</v>
      </c>
    </row>
    <row r="934" spans="1:26" x14ac:dyDescent="0.25">
      <c r="A934">
        <v>929</v>
      </c>
      <c r="B934">
        <v>929</v>
      </c>
      <c r="C934">
        <v>2750.3609999999999</v>
      </c>
      <c r="D934">
        <v>2917.884</v>
      </c>
      <c r="E934">
        <v>-44.543999999999997</v>
      </c>
      <c r="F934">
        <v>-148.709</v>
      </c>
      <c r="G934">
        <v>126.767</v>
      </c>
      <c r="I934">
        <v>-27.35</v>
      </c>
      <c r="J934">
        <v>2482.0790000000002</v>
      </c>
      <c r="K934">
        <v>20.65</v>
      </c>
      <c r="L934">
        <v>-104.258</v>
      </c>
      <c r="M934">
        <v>1171.8430000000001</v>
      </c>
      <c r="N934">
        <v>-25.358000000000001</v>
      </c>
      <c r="O934">
        <v>-2.774</v>
      </c>
      <c r="P934">
        <v>-3.774</v>
      </c>
      <c r="Q934">
        <v>-1.9770000000000001</v>
      </c>
      <c r="R934">
        <v>-0.108</v>
      </c>
      <c r="S934">
        <v>0.80500000000000005</v>
      </c>
      <c r="T934">
        <v>1.0880000000000001</v>
      </c>
      <c r="U934">
        <v>1.248</v>
      </c>
      <c r="V934">
        <v>0.48599999999999999</v>
      </c>
      <c r="W934">
        <v>2645.8919999999998</v>
      </c>
      <c r="X934">
        <v>1020.938</v>
      </c>
      <c r="Y934">
        <v>1977.4749999999999</v>
      </c>
      <c r="Z934">
        <v>270.72399999999999</v>
      </c>
    </row>
    <row r="935" spans="1:26" x14ac:dyDescent="0.25">
      <c r="A935">
        <v>930</v>
      </c>
      <c r="B935">
        <v>930</v>
      </c>
      <c r="C935">
        <v>2749.3980000000001</v>
      </c>
      <c r="D935">
        <v>2916.4380000000001</v>
      </c>
      <c r="E935">
        <v>-45.023000000000003</v>
      </c>
      <c r="F935">
        <v>-147.749</v>
      </c>
      <c r="G935">
        <v>128.197</v>
      </c>
      <c r="I935">
        <v>-26.87</v>
      </c>
      <c r="J935">
        <v>2487.3240000000001</v>
      </c>
      <c r="K935">
        <v>19.689</v>
      </c>
      <c r="L935">
        <v>-103.77800000000001</v>
      </c>
      <c r="M935">
        <v>1185.6679999999999</v>
      </c>
      <c r="N935">
        <v>-22.009</v>
      </c>
      <c r="O935">
        <v>-2.7690000000000001</v>
      </c>
      <c r="P935">
        <v>-3.7690000000000001</v>
      </c>
      <c r="Q935">
        <v>-1.972</v>
      </c>
      <c r="R935">
        <v>-0.108</v>
      </c>
      <c r="S935">
        <v>0.80500000000000005</v>
      </c>
      <c r="T935">
        <v>1.093</v>
      </c>
      <c r="U935">
        <v>1.248</v>
      </c>
      <c r="V935">
        <v>0.49</v>
      </c>
      <c r="W935">
        <v>2645.587</v>
      </c>
      <c r="X935">
        <v>1021.2430000000001</v>
      </c>
      <c r="Y935">
        <v>1971.981</v>
      </c>
      <c r="Z935">
        <v>270.72399999999999</v>
      </c>
    </row>
    <row r="936" spans="1:26" x14ac:dyDescent="0.25">
      <c r="A936">
        <v>931</v>
      </c>
      <c r="B936">
        <v>931</v>
      </c>
      <c r="C936">
        <v>2746.9920000000002</v>
      </c>
      <c r="D936">
        <v>2913.5450000000001</v>
      </c>
      <c r="E936">
        <v>-43.585999999999999</v>
      </c>
      <c r="F936">
        <v>-148.22900000000001</v>
      </c>
      <c r="G936">
        <v>127.721</v>
      </c>
      <c r="I936">
        <v>-26.39</v>
      </c>
      <c r="J936">
        <v>2487.3240000000001</v>
      </c>
      <c r="K936">
        <v>19.689</v>
      </c>
      <c r="L936">
        <v>-104.258</v>
      </c>
      <c r="M936">
        <v>1184.7149999999999</v>
      </c>
      <c r="N936">
        <v>-21.53</v>
      </c>
      <c r="O936">
        <v>-2.7690000000000001</v>
      </c>
      <c r="P936">
        <v>-3.774</v>
      </c>
      <c r="Q936">
        <v>-1.982</v>
      </c>
      <c r="R936">
        <v>-0.10299999999999999</v>
      </c>
      <c r="S936">
        <v>0.80900000000000005</v>
      </c>
      <c r="T936">
        <v>1.0880000000000001</v>
      </c>
      <c r="U936">
        <v>1.2549999999999999</v>
      </c>
      <c r="V936">
        <v>0.48599999999999999</v>
      </c>
      <c r="W936">
        <v>2636.43</v>
      </c>
      <c r="X936">
        <v>1016.97</v>
      </c>
      <c r="Y936">
        <v>1971.981</v>
      </c>
      <c r="Z936">
        <v>270.72399999999999</v>
      </c>
    </row>
    <row r="937" spans="1:26" x14ac:dyDescent="0.25">
      <c r="A937">
        <v>932</v>
      </c>
      <c r="B937">
        <v>932</v>
      </c>
      <c r="C937">
        <v>2745.067</v>
      </c>
      <c r="D937">
        <v>2910.17</v>
      </c>
      <c r="E937">
        <v>-44.543999999999997</v>
      </c>
      <c r="F937">
        <v>-147.749</v>
      </c>
      <c r="G937">
        <v>127.244</v>
      </c>
      <c r="I937">
        <v>-26.39</v>
      </c>
      <c r="J937">
        <v>2485.4169999999999</v>
      </c>
      <c r="K937">
        <v>19.689</v>
      </c>
      <c r="L937">
        <v>-103.77800000000001</v>
      </c>
      <c r="M937">
        <v>1181.855</v>
      </c>
      <c r="N937">
        <v>-22.009</v>
      </c>
      <c r="O937">
        <v>-2.774</v>
      </c>
      <c r="P937">
        <v>-3.7639999999999998</v>
      </c>
      <c r="Q937">
        <v>-1.972</v>
      </c>
      <c r="R937">
        <v>-9.8000000000000004E-2</v>
      </c>
      <c r="S937">
        <v>0.81399999999999995</v>
      </c>
      <c r="T937">
        <v>1.093</v>
      </c>
      <c r="U937">
        <v>1.2549999999999999</v>
      </c>
      <c r="V937">
        <v>0.48199999999999998</v>
      </c>
      <c r="W937">
        <v>2636.43</v>
      </c>
      <c r="X937">
        <v>1011.476</v>
      </c>
      <c r="Y937">
        <v>1971.981</v>
      </c>
      <c r="Z937">
        <v>270.41899999999998</v>
      </c>
    </row>
    <row r="938" spans="1:26" x14ac:dyDescent="0.25">
      <c r="A938">
        <v>933</v>
      </c>
      <c r="B938">
        <v>933</v>
      </c>
      <c r="C938">
        <v>2729.1869999999999</v>
      </c>
      <c r="D938">
        <v>2907.2779999999998</v>
      </c>
      <c r="E938">
        <v>-42.628999999999998</v>
      </c>
      <c r="F938">
        <v>-147.749</v>
      </c>
      <c r="G938">
        <v>127.721</v>
      </c>
      <c r="I938">
        <v>-26.87</v>
      </c>
      <c r="J938">
        <v>2473.9740000000002</v>
      </c>
      <c r="K938">
        <v>19.689</v>
      </c>
      <c r="L938">
        <v>-103.77800000000001</v>
      </c>
      <c r="M938">
        <v>1157.5419999999999</v>
      </c>
      <c r="N938">
        <v>-25.358000000000001</v>
      </c>
      <c r="O938">
        <v>-2.774</v>
      </c>
      <c r="P938">
        <v>-3.774</v>
      </c>
      <c r="Q938">
        <v>-1.972</v>
      </c>
      <c r="R938">
        <v>-0.113</v>
      </c>
      <c r="S938">
        <v>0.80900000000000005</v>
      </c>
      <c r="T938">
        <v>1.093</v>
      </c>
      <c r="U938">
        <v>1.2509999999999999</v>
      </c>
      <c r="V938">
        <v>0.48199999999999998</v>
      </c>
      <c r="W938">
        <v>2635.5149999999999</v>
      </c>
      <c r="X938">
        <v>1010.866</v>
      </c>
      <c r="Y938">
        <v>1966.4880000000001</v>
      </c>
      <c r="Z938">
        <v>270.72399999999999</v>
      </c>
    </row>
    <row r="939" spans="1:26" x14ac:dyDescent="0.25">
      <c r="A939">
        <v>934</v>
      </c>
      <c r="B939">
        <v>934</v>
      </c>
      <c r="C939">
        <v>2725.337</v>
      </c>
      <c r="D939">
        <v>2902.9389999999999</v>
      </c>
      <c r="E939">
        <v>-43.106999999999999</v>
      </c>
      <c r="F939">
        <v>-147.749</v>
      </c>
      <c r="G939">
        <v>126.291</v>
      </c>
      <c r="I939">
        <v>-26.39</v>
      </c>
      <c r="J939">
        <v>2470.16</v>
      </c>
      <c r="K939">
        <v>20.65</v>
      </c>
      <c r="L939">
        <v>-104.739</v>
      </c>
      <c r="M939">
        <v>1133.7070000000001</v>
      </c>
      <c r="N939">
        <v>-32.534999999999997</v>
      </c>
      <c r="O939">
        <v>-2.774</v>
      </c>
      <c r="P939">
        <v>-3.7789999999999999</v>
      </c>
      <c r="Q939">
        <v>-1.972</v>
      </c>
      <c r="R939">
        <v>-0.10299999999999999</v>
      </c>
      <c r="S939">
        <v>0.80900000000000005</v>
      </c>
      <c r="T939">
        <v>1.0820000000000001</v>
      </c>
      <c r="U939">
        <v>1.244</v>
      </c>
      <c r="V939">
        <v>0.49</v>
      </c>
      <c r="W939">
        <v>2626.663</v>
      </c>
      <c r="X939">
        <v>1010.56</v>
      </c>
      <c r="Y939">
        <v>1962.825</v>
      </c>
      <c r="Z939">
        <v>271.029</v>
      </c>
    </row>
    <row r="940" spans="1:26" x14ac:dyDescent="0.25">
      <c r="A940">
        <v>935</v>
      </c>
      <c r="B940">
        <v>935</v>
      </c>
      <c r="C940">
        <v>2721.9690000000001</v>
      </c>
      <c r="D940">
        <v>2900.529</v>
      </c>
      <c r="E940">
        <v>-43.106999999999999</v>
      </c>
      <c r="F940">
        <v>-147.749</v>
      </c>
      <c r="G940">
        <v>126.291</v>
      </c>
      <c r="I940">
        <v>-26.39</v>
      </c>
      <c r="J940">
        <v>2473.9740000000002</v>
      </c>
      <c r="K940">
        <v>19.689</v>
      </c>
      <c r="L940">
        <v>-103.77800000000001</v>
      </c>
      <c r="M940">
        <v>1140.3800000000001</v>
      </c>
      <c r="N940">
        <v>-32.534999999999997</v>
      </c>
      <c r="O940">
        <v>-2.7789999999999999</v>
      </c>
      <c r="P940">
        <v>-3.7690000000000001</v>
      </c>
      <c r="Q940">
        <v>-1.972</v>
      </c>
      <c r="R940">
        <v>-0.10299999999999999</v>
      </c>
      <c r="S940">
        <v>0.80900000000000005</v>
      </c>
      <c r="T940">
        <v>1.0880000000000001</v>
      </c>
      <c r="U940">
        <v>1.2509999999999999</v>
      </c>
      <c r="V940">
        <v>0.48599999999999999</v>
      </c>
      <c r="W940">
        <v>2626.0529999999999</v>
      </c>
      <c r="X940">
        <v>1011.171</v>
      </c>
      <c r="Y940">
        <v>1961.604</v>
      </c>
      <c r="Z940">
        <v>270.72399999999999</v>
      </c>
    </row>
    <row r="941" spans="1:26" x14ac:dyDescent="0.25">
      <c r="A941">
        <v>936</v>
      </c>
      <c r="B941">
        <v>936</v>
      </c>
      <c r="C941">
        <v>2720.0439999999999</v>
      </c>
      <c r="D941">
        <v>2897.636</v>
      </c>
      <c r="E941">
        <v>-42.628999999999998</v>
      </c>
      <c r="F941">
        <v>-147.27000000000001</v>
      </c>
      <c r="G941">
        <v>126.767</v>
      </c>
      <c r="I941">
        <v>-26.39</v>
      </c>
      <c r="J941">
        <v>2473.9740000000002</v>
      </c>
      <c r="K941">
        <v>20.65</v>
      </c>
      <c r="L941">
        <v>-104.739</v>
      </c>
      <c r="M941">
        <v>1141.8109999999999</v>
      </c>
      <c r="N941">
        <v>-33.012999999999998</v>
      </c>
      <c r="O941">
        <v>-2.774</v>
      </c>
      <c r="P941">
        <v>-3.774</v>
      </c>
      <c r="Q941">
        <v>-1.982</v>
      </c>
      <c r="R941">
        <v>-0.108</v>
      </c>
      <c r="S941">
        <v>0.81399999999999995</v>
      </c>
      <c r="T941">
        <v>1.0880000000000001</v>
      </c>
      <c r="U941">
        <v>1.248</v>
      </c>
      <c r="V941">
        <v>0.48599999999999999</v>
      </c>
      <c r="W941">
        <v>2624.527</v>
      </c>
      <c r="X941">
        <v>1011.171</v>
      </c>
      <c r="Y941">
        <v>1961.604</v>
      </c>
      <c r="Z941">
        <v>270.41899999999998</v>
      </c>
    </row>
    <row r="942" spans="1:26" x14ac:dyDescent="0.25">
      <c r="A942">
        <v>937</v>
      </c>
      <c r="B942">
        <v>937</v>
      </c>
      <c r="C942">
        <v>2716.6759999999999</v>
      </c>
      <c r="D942">
        <v>2895.2260000000001</v>
      </c>
      <c r="E942">
        <v>-44.064999999999998</v>
      </c>
      <c r="F942">
        <v>-147.27000000000001</v>
      </c>
      <c r="G942">
        <v>126.767</v>
      </c>
      <c r="I942">
        <v>-26.39</v>
      </c>
      <c r="J942">
        <v>2474.9279999999999</v>
      </c>
      <c r="K942">
        <v>20.169</v>
      </c>
      <c r="L942">
        <v>-104.258</v>
      </c>
      <c r="M942">
        <v>1147.5309999999999</v>
      </c>
      <c r="N942">
        <v>-31.577999999999999</v>
      </c>
      <c r="O942">
        <v>-2.7789999999999999</v>
      </c>
      <c r="P942">
        <v>-3.7690000000000001</v>
      </c>
      <c r="Q942">
        <v>-1.9770000000000001</v>
      </c>
      <c r="R942">
        <v>-0.10299999999999999</v>
      </c>
      <c r="S942">
        <v>0.80900000000000005</v>
      </c>
      <c r="T942">
        <v>1.0880000000000001</v>
      </c>
      <c r="U942">
        <v>1.248</v>
      </c>
      <c r="V942">
        <v>0.48599999999999999</v>
      </c>
      <c r="W942">
        <v>2615.9810000000002</v>
      </c>
      <c r="X942">
        <v>1010.866</v>
      </c>
      <c r="Y942">
        <v>1961.604</v>
      </c>
      <c r="Z942">
        <v>270.72399999999999</v>
      </c>
    </row>
    <row r="943" spans="1:26" x14ac:dyDescent="0.25">
      <c r="A943">
        <v>938</v>
      </c>
      <c r="B943">
        <v>938</v>
      </c>
      <c r="C943">
        <v>2715.7130000000002</v>
      </c>
      <c r="D943">
        <v>2892.8150000000001</v>
      </c>
      <c r="E943">
        <v>-42.628999999999998</v>
      </c>
      <c r="F943">
        <v>-146.79</v>
      </c>
      <c r="G943">
        <v>126.767</v>
      </c>
      <c r="I943">
        <v>-26.87</v>
      </c>
      <c r="J943">
        <v>2475.8809999999999</v>
      </c>
      <c r="K943">
        <v>19.689</v>
      </c>
      <c r="L943">
        <v>-103.77800000000001</v>
      </c>
      <c r="M943">
        <v>1148.961</v>
      </c>
      <c r="N943">
        <v>-32.055999999999997</v>
      </c>
      <c r="O943">
        <v>-2.7639999999999998</v>
      </c>
      <c r="P943">
        <v>-3.774</v>
      </c>
      <c r="Q943">
        <v>-1.972</v>
      </c>
      <c r="R943">
        <v>-0.108</v>
      </c>
      <c r="S943">
        <v>0.80900000000000005</v>
      </c>
      <c r="T943">
        <v>1.0880000000000001</v>
      </c>
      <c r="U943">
        <v>1.248</v>
      </c>
      <c r="V943">
        <v>0.48599999999999999</v>
      </c>
      <c r="W943">
        <v>2615.9810000000002</v>
      </c>
      <c r="X943">
        <v>1010.866</v>
      </c>
      <c r="Y943">
        <v>1961.604</v>
      </c>
      <c r="Z943">
        <v>270.72399999999999</v>
      </c>
    </row>
    <row r="944" spans="1:26" x14ac:dyDescent="0.25">
      <c r="A944">
        <v>939</v>
      </c>
      <c r="B944">
        <v>939</v>
      </c>
      <c r="C944">
        <v>2713.308</v>
      </c>
      <c r="D944">
        <v>2889.9229999999998</v>
      </c>
      <c r="E944">
        <v>-42.15</v>
      </c>
      <c r="F944">
        <v>-145.83099999999999</v>
      </c>
      <c r="G944">
        <v>126.767</v>
      </c>
      <c r="I944">
        <v>-25.91</v>
      </c>
      <c r="J944">
        <v>2476.835</v>
      </c>
      <c r="K944">
        <v>19.209</v>
      </c>
      <c r="L944">
        <v>-102.337</v>
      </c>
      <c r="M944">
        <v>1151.345</v>
      </c>
      <c r="N944">
        <v>-31.099</v>
      </c>
      <c r="O944">
        <v>-2.774</v>
      </c>
      <c r="P944">
        <v>-3.7690000000000001</v>
      </c>
      <c r="Q944">
        <v>-1.972</v>
      </c>
      <c r="R944">
        <v>-0.108</v>
      </c>
      <c r="S944">
        <v>0.81399999999999995</v>
      </c>
      <c r="T944">
        <v>1.0880000000000001</v>
      </c>
      <c r="U944">
        <v>1.248</v>
      </c>
      <c r="V944">
        <v>0.47899999999999998</v>
      </c>
      <c r="W944">
        <v>2613.8440000000001</v>
      </c>
      <c r="X944">
        <v>1011.171</v>
      </c>
      <c r="Y944">
        <v>1952.143</v>
      </c>
      <c r="Z944">
        <v>270.41899999999998</v>
      </c>
    </row>
    <row r="945" spans="1:26" x14ac:dyDescent="0.25">
      <c r="A945">
        <v>940</v>
      </c>
      <c r="B945">
        <v>940</v>
      </c>
      <c r="C945">
        <v>2712.3449999999998</v>
      </c>
      <c r="D945">
        <v>2886.5479999999998</v>
      </c>
      <c r="E945">
        <v>-42.15</v>
      </c>
      <c r="F945">
        <v>-146.79</v>
      </c>
      <c r="G945">
        <v>127.244</v>
      </c>
      <c r="I945">
        <v>-25.91</v>
      </c>
      <c r="J945">
        <v>2475.8809999999999</v>
      </c>
      <c r="K945">
        <v>19.689</v>
      </c>
      <c r="L945">
        <v>-103.77800000000001</v>
      </c>
      <c r="M945">
        <v>1154.2049999999999</v>
      </c>
      <c r="N945">
        <v>-30.620999999999999</v>
      </c>
      <c r="O945">
        <v>-2.7690000000000001</v>
      </c>
      <c r="P945">
        <v>-3.774</v>
      </c>
      <c r="Q945">
        <v>-1.982</v>
      </c>
      <c r="R945">
        <v>-0.10299999999999999</v>
      </c>
      <c r="S945">
        <v>0.81399999999999995</v>
      </c>
      <c r="T945">
        <v>1.0820000000000001</v>
      </c>
      <c r="U945">
        <v>1.248</v>
      </c>
      <c r="V945">
        <v>0.48199999999999998</v>
      </c>
      <c r="W945">
        <v>2606.5189999999998</v>
      </c>
      <c r="X945">
        <v>1007.813</v>
      </c>
      <c r="Y945">
        <v>1951.837</v>
      </c>
      <c r="Z945">
        <v>270.72399999999999</v>
      </c>
    </row>
    <row r="946" spans="1:26" x14ac:dyDescent="0.25">
      <c r="A946">
        <v>941</v>
      </c>
      <c r="B946">
        <v>941</v>
      </c>
      <c r="C946">
        <v>2709.9389999999999</v>
      </c>
      <c r="D946">
        <v>2884.1379999999999</v>
      </c>
      <c r="E946">
        <v>-42.15</v>
      </c>
      <c r="F946">
        <v>-146.31</v>
      </c>
      <c r="G946">
        <v>127.244</v>
      </c>
      <c r="I946">
        <v>-26.39</v>
      </c>
      <c r="J946">
        <v>2478.7420000000002</v>
      </c>
      <c r="K946">
        <v>19.209</v>
      </c>
      <c r="L946">
        <v>-102.81699999999999</v>
      </c>
      <c r="M946">
        <v>1155.635</v>
      </c>
      <c r="N946">
        <v>-30.141999999999999</v>
      </c>
      <c r="O946">
        <v>-2.774</v>
      </c>
      <c r="P946">
        <v>-3.7690000000000001</v>
      </c>
      <c r="Q946">
        <v>-1.982</v>
      </c>
      <c r="R946">
        <v>-0.10299999999999999</v>
      </c>
      <c r="S946">
        <v>0.80500000000000005</v>
      </c>
      <c r="T946">
        <v>1.077</v>
      </c>
      <c r="U946">
        <v>1.248</v>
      </c>
      <c r="V946">
        <v>0.48199999999999998</v>
      </c>
      <c r="W946">
        <v>2606.5189999999998</v>
      </c>
      <c r="X946">
        <v>1001.099</v>
      </c>
      <c r="Y946">
        <v>1951.5319999999999</v>
      </c>
      <c r="Z946">
        <v>270.72399999999999</v>
      </c>
    </row>
    <row r="947" spans="1:26" x14ac:dyDescent="0.25">
      <c r="A947">
        <v>942</v>
      </c>
      <c r="B947">
        <v>942</v>
      </c>
      <c r="C947">
        <v>2708.9769999999999</v>
      </c>
      <c r="D947">
        <v>2880.7629999999999</v>
      </c>
      <c r="E947">
        <v>-42.628999999999998</v>
      </c>
      <c r="F947">
        <v>-146.31</v>
      </c>
      <c r="G947">
        <v>126.767</v>
      </c>
      <c r="I947">
        <v>-26.39</v>
      </c>
      <c r="J947">
        <v>2477.788</v>
      </c>
      <c r="K947">
        <v>19.689</v>
      </c>
      <c r="L947">
        <v>-104.258</v>
      </c>
      <c r="M947">
        <v>1155.635</v>
      </c>
      <c r="N947">
        <v>-30.141999999999999</v>
      </c>
      <c r="O947">
        <v>-2.7789999999999999</v>
      </c>
      <c r="P947">
        <v>-3.7690000000000001</v>
      </c>
      <c r="Q947">
        <v>-1.9770000000000001</v>
      </c>
      <c r="R947">
        <v>-0.10299999999999999</v>
      </c>
      <c r="S947">
        <v>0.80500000000000005</v>
      </c>
      <c r="T947">
        <v>1.0820000000000001</v>
      </c>
      <c r="U947">
        <v>1.248</v>
      </c>
      <c r="V947">
        <v>0.48599999999999999</v>
      </c>
      <c r="W947">
        <v>2603.1619999999998</v>
      </c>
      <c r="X947">
        <v>1000.794</v>
      </c>
      <c r="Y947">
        <v>1942.681</v>
      </c>
      <c r="Z947">
        <v>271.029</v>
      </c>
    </row>
    <row r="948" spans="1:26" x14ac:dyDescent="0.25">
      <c r="A948">
        <v>943</v>
      </c>
      <c r="B948">
        <v>943</v>
      </c>
      <c r="C948">
        <v>2706.09</v>
      </c>
      <c r="D948">
        <v>2878.3530000000001</v>
      </c>
      <c r="E948">
        <v>-42.15</v>
      </c>
      <c r="F948">
        <v>-145.351</v>
      </c>
      <c r="G948">
        <v>127.721</v>
      </c>
      <c r="I948">
        <v>-26.39</v>
      </c>
      <c r="J948">
        <v>2480.172</v>
      </c>
      <c r="K948">
        <v>18.728999999999999</v>
      </c>
      <c r="L948">
        <v>-103.77800000000001</v>
      </c>
      <c r="M948">
        <v>1163.2619999999999</v>
      </c>
      <c r="N948">
        <v>-27.75</v>
      </c>
      <c r="O948">
        <v>-2.774</v>
      </c>
      <c r="P948">
        <v>-3.7690000000000001</v>
      </c>
      <c r="Q948">
        <v>-1.972</v>
      </c>
      <c r="R948">
        <v>-0.108</v>
      </c>
      <c r="S948">
        <v>0.80900000000000005</v>
      </c>
      <c r="T948">
        <v>1.0880000000000001</v>
      </c>
      <c r="U948">
        <v>1.244</v>
      </c>
      <c r="V948">
        <v>0.48599999999999999</v>
      </c>
      <c r="W948">
        <v>2596.4470000000001</v>
      </c>
      <c r="X948">
        <v>1000.794</v>
      </c>
      <c r="Y948">
        <v>1941.7650000000001</v>
      </c>
      <c r="Z948">
        <v>271.029</v>
      </c>
    </row>
    <row r="949" spans="1:26" x14ac:dyDescent="0.25">
      <c r="A949">
        <v>944</v>
      </c>
      <c r="B949">
        <v>944</v>
      </c>
      <c r="C949">
        <v>2704.6460000000002</v>
      </c>
      <c r="D949">
        <v>2877.3890000000001</v>
      </c>
      <c r="E949">
        <v>-40.713000000000001</v>
      </c>
      <c r="F949">
        <v>-145.351</v>
      </c>
      <c r="G949">
        <v>128.197</v>
      </c>
      <c r="I949">
        <v>-26.87</v>
      </c>
      <c r="J949">
        <v>2479.6950000000002</v>
      </c>
      <c r="K949">
        <v>20.65</v>
      </c>
      <c r="L949">
        <v>-102.81699999999999</v>
      </c>
      <c r="M949">
        <v>1162.309</v>
      </c>
      <c r="N949">
        <v>-28.228999999999999</v>
      </c>
      <c r="O949">
        <v>-2.7690000000000001</v>
      </c>
      <c r="P949">
        <v>-3.76</v>
      </c>
      <c r="Q949">
        <v>-1.9770000000000001</v>
      </c>
      <c r="R949">
        <v>-9.8000000000000004E-2</v>
      </c>
      <c r="S949">
        <v>0.80900000000000005</v>
      </c>
      <c r="T949">
        <v>1.0820000000000001</v>
      </c>
      <c r="U949">
        <v>1.244</v>
      </c>
      <c r="V949">
        <v>0.49</v>
      </c>
      <c r="W949">
        <v>2596.1419999999998</v>
      </c>
      <c r="X949">
        <v>1001.099</v>
      </c>
      <c r="Y949">
        <v>1941.7650000000001</v>
      </c>
      <c r="Z949">
        <v>270.41899999999998</v>
      </c>
    </row>
    <row r="950" spans="1:26" x14ac:dyDescent="0.25">
      <c r="A950">
        <v>945</v>
      </c>
      <c r="B950">
        <v>945</v>
      </c>
      <c r="C950">
        <v>2702.24</v>
      </c>
      <c r="D950">
        <v>2874.0149999999999</v>
      </c>
      <c r="E950">
        <v>-41.192</v>
      </c>
      <c r="F950">
        <v>-145.351</v>
      </c>
      <c r="G950">
        <v>127.244</v>
      </c>
      <c r="I950">
        <v>-26.39</v>
      </c>
      <c r="J950">
        <v>2481.1260000000002</v>
      </c>
      <c r="K950">
        <v>19.209</v>
      </c>
      <c r="L950">
        <v>-102.81699999999999</v>
      </c>
      <c r="M950">
        <v>1163.739</v>
      </c>
      <c r="N950">
        <v>-28.228999999999999</v>
      </c>
      <c r="O950">
        <v>-2.7690000000000001</v>
      </c>
      <c r="P950">
        <v>-3.7639999999999998</v>
      </c>
      <c r="Q950">
        <v>-1.9770000000000001</v>
      </c>
      <c r="R950">
        <v>-0.113</v>
      </c>
      <c r="S950">
        <v>0.81399999999999995</v>
      </c>
      <c r="T950">
        <v>1.077</v>
      </c>
      <c r="U950">
        <v>1.2410000000000001</v>
      </c>
      <c r="V950">
        <v>0.48199999999999998</v>
      </c>
      <c r="W950">
        <v>2592.48</v>
      </c>
      <c r="X950">
        <v>1001.099</v>
      </c>
      <c r="Y950">
        <v>1941.46</v>
      </c>
      <c r="Z950">
        <v>267.36700000000002</v>
      </c>
    </row>
    <row r="951" spans="1:26" x14ac:dyDescent="0.25">
      <c r="A951">
        <v>946</v>
      </c>
      <c r="B951">
        <v>946</v>
      </c>
      <c r="C951">
        <v>2700.797</v>
      </c>
      <c r="D951">
        <v>2871.6039999999998</v>
      </c>
      <c r="E951">
        <v>-40.713000000000001</v>
      </c>
      <c r="F951">
        <v>-144.392</v>
      </c>
      <c r="G951">
        <v>128.67400000000001</v>
      </c>
      <c r="I951">
        <v>-25.91</v>
      </c>
      <c r="J951">
        <v>2486.37</v>
      </c>
      <c r="K951">
        <v>19.689</v>
      </c>
      <c r="L951">
        <v>-102.337</v>
      </c>
      <c r="M951">
        <v>1176.6099999999999</v>
      </c>
      <c r="N951">
        <v>-23.922999999999998</v>
      </c>
      <c r="O951">
        <v>-2.7690000000000001</v>
      </c>
      <c r="P951">
        <v>-3.7639999999999998</v>
      </c>
      <c r="Q951">
        <v>-1.9770000000000001</v>
      </c>
      <c r="R951">
        <v>-0.10299999999999999</v>
      </c>
      <c r="S951">
        <v>0.81399999999999995</v>
      </c>
      <c r="T951">
        <v>1.0820000000000001</v>
      </c>
      <c r="U951">
        <v>1.2410000000000001</v>
      </c>
      <c r="V951">
        <v>0.48199999999999998</v>
      </c>
      <c r="W951">
        <v>2586.0700000000002</v>
      </c>
      <c r="X951">
        <v>1001.404</v>
      </c>
      <c r="Y951">
        <v>1942.0709999999999</v>
      </c>
      <c r="Z951">
        <v>260.95699999999999</v>
      </c>
    </row>
    <row r="952" spans="1:26" x14ac:dyDescent="0.25">
      <c r="A952">
        <v>947</v>
      </c>
      <c r="B952">
        <v>947</v>
      </c>
      <c r="C952">
        <v>2699.8339999999998</v>
      </c>
      <c r="D952">
        <v>2868.23</v>
      </c>
      <c r="E952">
        <v>-39.755000000000003</v>
      </c>
      <c r="F952">
        <v>-144.392</v>
      </c>
      <c r="G952">
        <v>128.197</v>
      </c>
      <c r="I952">
        <v>-26.39</v>
      </c>
      <c r="J952">
        <v>2482.556</v>
      </c>
      <c r="K952">
        <v>20.169</v>
      </c>
      <c r="L952">
        <v>-102.81699999999999</v>
      </c>
      <c r="M952">
        <v>1171.367</v>
      </c>
      <c r="N952">
        <v>-24.88</v>
      </c>
      <c r="O952">
        <v>-2.7690000000000001</v>
      </c>
      <c r="P952">
        <v>-3.7639999999999998</v>
      </c>
      <c r="Q952">
        <v>-1.972</v>
      </c>
      <c r="R952">
        <v>-0.108</v>
      </c>
      <c r="S952">
        <v>0.81399999999999995</v>
      </c>
      <c r="T952">
        <v>1.0820000000000001</v>
      </c>
      <c r="U952">
        <v>1.2370000000000001</v>
      </c>
      <c r="V952">
        <v>0.48199999999999998</v>
      </c>
      <c r="W952">
        <v>2586.375</v>
      </c>
      <c r="X952">
        <v>998.04700000000003</v>
      </c>
      <c r="Y952">
        <v>1932.3040000000001</v>
      </c>
      <c r="Z952">
        <v>262.483</v>
      </c>
    </row>
    <row r="953" spans="1:26" x14ac:dyDescent="0.25">
      <c r="A953">
        <v>948</v>
      </c>
      <c r="B953">
        <v>948</v>
      </c>
      <c r="C953">
        <v>2696.9470000000001</v>
      </c>
      <c r="D953">
        <v>2865.82</v>
      </c>
      <c r="E953">
        <v>-40.234000000000002</v>
      </c>
      <c r="F953">
        <v>-144.392</v>
      </c>
      <c r="G953">
        <v>128.67400000000001</v>
      </c>
      <c r="I953">
        <v>-25.91</v>
      </c>
      <c r="J953">
        <v>2482.0790000000002</v>
      </c>
      <c r="K953">
        <v>20.169</v>
      </c>
      <c r="L953">
        <v>-103.77800000000001</v>
      </c>
      <c r="M953">
        <v>1171.8430000000001</v>
      </c>
      <c r="N953">
        <v>-24.401</v>
      </c>
      <c r="O953">
        <v>-2.7639999999999998</v>
      </c>
      <c r="P953">
        <v>-3.7639999999999998</v>
      </c>
      <c r="Q953">
        <v>-1.9770000000000001</v>
      </c>
      <c r="R953">
        <v>-0.10299999999999999</v>
      </c>
      <c r="S953">
        <v>0.80900000000000005</v>
      </c>
      <c r="T953">
        <v>1.077</v>
      </c>
      <c r="U953">
        <v>1.2410000000000001</v>
      </c>
      <c r="V953">
        <v>0.48599999999999999</v>
      </c>
      <c r="W953">
        <v>2582.1019999999999</v>
      </c>
      <c r="X953">
        <v>991.63699999999994</v>
      </c>
      <c r="Y953">
        <v>1931.3879999999999</v>
      </c>
      <c r="Z953">
        <v>260.95699999999999</v>
      </c>
    </row>
    <row r="954" spans="1:26" x14ac:dyDescent="0.25">
      <c r="A954">
        <v>949</v>
      </c>
      <c r="B954">
        <v>949</v>
      </c>
      <c r="C954">
        <v>2695.0230000000001</v>
      </c>
      <c r="D954">
        <v>2862.9270000000001</v>
      </c>
      <c r="E954">
        <v>-40.713000000000001</v>
      </c>
      <c r="F954">
        <v>-143.43299999999999</v>
      </c>
      <c r="G954">
        <v>128.67400000000001</v>
      </c>
      <c r="I954">
        <v>-25.91</v>
      </c>
      <c r="J954">
        <v>2483.0329999999999</v>
      </c>
      <c r="K954">
        <v>19.689</v>
      </c>
      <c r="L954">
        <v>-102.81699999999999</v>
      </c>
      <c r="M954">
        <v>1175.6569999999999</v>
      </c>
      <c r="N954">
        <v>-22.966000000000001</v>
      </c>
      <c r="O954">
        <v>-2.774</v>
      </c>
      <c r="P954">
        <v>-3.76</v>
      </c>
      <c r="Q954">
        <v>-1.9770000000000001</v>
      </c>
      <c r="R954">
        <v>-9.8000000000000004E-2</v>
      </c>
      <c r="S954">
        <v>0.81399999999999995</v>
      </c>
      <c r="T954">
        <v>1.077</v>
      </c>
      <c r="U954">
        <v>1.244</v>
      </c>
      <c r="V954">
        <v>0.48599999999999999</v>
      </c>
      <c r="W954">
        <v>2576.6080000000002</v>
      </c>
      <c r="X954">
        <v>990.72199999999998</v>
      </c>
      <c r="Y954">
        <v>1931.693</v>
      </c>
      <c r="Z954">
        <v>261.262</v>
      </c>
    </row>
    <row r="955" spans="1:26" x14ac:dyDescent="0.25">
      <c r="A955">
        <v>950</v>
      </c>
      <c r="B955">
        <v>950</v>
      </c>
      <c r="C955">
        <v>2694.5410000000002</v>
      </c>
      <c r="D955">
        <v>2860.9989999999998</v>
      </c>
      <c r="E955">
        <v>-40.234000000000002</v>
      </c>
      <c r="F955">
        <v>-143.43299999999999</v>
      </c>
      <c r="G955">
        <v>129.15100000000001</v>
      </c>
      <c r="I955">
        <v>-25.91</v>
      </c>
      <c r="J955">
        <v>2487.8000000000002</v>
      </c>
      <c r="K955">
        <v>19.689</v>
      </c>
      <c r="L955">
        <v>-103.298</v>
      </c>
      <c r="M955">
        <v>1187.0989999999999</v>
      </c>
      <c r="N955">
        <v>-21.052</v>
      </c>
      <c r="O955">
        <v>-2.774</v>
      </c>
      <c r="P955">
        <v>-3.76</v>
      </c>
      <c r="Q955">
        <v>-1.9770000000000001</v>
      </c>
      <c r="R955">
        <v>-0.108</v>
      </c>
      <c r="S955">
        <v>0.81399999999999995</v>
      </c>
      <c r="T955">
        <v>1.0820000000000001</v>
      </c>
      <c r="U955">
        <v>1.2370000000000001</v>
      </c>
      <c r="V955">
        <v>0.49</v>
      </c>
      <c r="W955">
        <v>2575.998</v>
      </c>
      <c r="X955">
        <v>991.02700000000004</v>
      </c>
      <c r="Y955">
        <v>1931.3879999999999</v>
      </c>
      <c r="Z955">
        <v>261.262</v>
      </c>
    </row>
    <row r="956" spans="1:26" x14ac:dyDescent="0.25">
      <c r="A956">
        <v>951</v>
      </c>
      <c r="B956">
        <v>951</v>
      </c>
      <c r="C956">
        <v>2692.6170000000002</v>
      </c>
      <c r="D956">
        <v>2857.625</v>
      </c>
      <c r="E956">
        <v>-39.276000000000003</v>
      </c>
      <c r="F956">
        <v>-143.91200000000001</v>
      </c>
      <c r="G956">
        <v>129.15100000000001</v>
      </c>
      <c r="I956">
        <v>-24.951000000000001</v>
      </c>
      <c r="J956">
        <v>2488.277</v>
      </c>
      <c r="K956">
        <v>19.689</v>
      </c>
      <c r="L956">
        <v>-102.81699999999999</v>
      </c>
      <c r="M956">
        <v>1188.0519999999999</v>
      </c>
      <c r="N956">
        <v>-19.617000000000001</v>
      </c>
      <c r="O956">
        <v>-2.7690000000000001</v>
      </c>
      <c r="P956">
        <v>-3.7549999999999999</v>
      </c>
      <c r="Q956">
        <v>-1.972</v>
      </c>
      <c r="R956">
        <v>-0.108</v>
      </c>
      <c r="S956">
        <v>0.81899999999999995</v>
      </c>
      <c r="T956">
        <v>1.071</v>
      </c>
      <c r="U956">
        <v>1.234</v>
      </c>
      <c r="V956">
        <v>0.48599999999999999</v>
      </c>
      <c r="W956">
        <v>2571.42</v>
      </c>
      <c r="X956">
        <v>991.33199999999999</v>
      </c>
      <c r="Y956">
        <v>1925.2840000000001</v>
      </c>
      <c r="Z956">
        <v>260.34699999999998</v>
      </c>
    </row>
    <row r="957" spans="1:26" x14ac:dyDescent="0.25">
      <c r="A957">
        <v>952</v>
      </c>
      <c r="B957">
        <v>952</v>
      </c>
      <c r="C957">
        <v>2689.73</v>
      </c>
      <c r="D957">
        <v>2854.732</v>
      </c>
      <c r="E957">
        <v>-40.234000000000002</v>
      </c>
      <c r="F957">
        <v>-142.47300000000001</v>
      </c>
      <c r="G957">
        <v>129.15100000000001</v>
      </c>
      <c r="I957">
        <v>-25.91</v>
      </c>
      <c r="J957">
        <v>2483.0329999999999</v>
      </c>
      <c r="K957">
        <v>19.689</v>
      </c>
      <c r="L957">
        <v>-103.298</v>
      </c>
      <c r="M957">
        <v>1177.087</v>
      </c>
      <c r="N957">
        <v>-21.052</v>
      </c>
      <c r="O957">
        <v>-2.774</v>
      </c>
      <c r="P957">
        <v>-3.75</v>
      </c>
      <c r="Q957">
        <v>-1.982</v>
      </c>
      <c r="R957">
        <v>-0.10299999999999999</v>
      </c>
      <c r="S957">
        <v>0.80900000000000005</v>
      </c>
      <c r="T957">
        <v>1.077</v>
      </c>
      <c r="U957">
        <v>1.234</v>
      </c>
      <c r="V957">
        <v>0.48599999999999999</v>
      </c>
      <c r="W957">
        <v>2568.0630000000001</v>
      </c>
      <c r="X957">
        <v>990.72199999999998</v>
      </c>
      <c r="Y957">
        <v>1921.6210000000001</v>
      </c>
      <c r="Z957">
        <v>260.95699999999999</v>
      </c>
    </row>
    <row r="958" spans="1:26" x14ac:dyDescent="0.25">
      <c r="A958">
        <v>953</v>
      </c>
      <c r="B958">
        <v>953</v>
      </c>
      <c r="C958">
        <v>2687.3240000000001</v>
      </c>
      <c r="D958">
        <v>2851.84</v>
      </c>
      <c r="E958">
        <v>-39.276000000000003</v>
      </c>
      <c r="F958">
        <v>-141.994</v>
      </c>
      <c r="G958">
        <v>129.15100000000001</v>
      </c>
      <c r="I958">
        <v>-25.431000000000001</v>
      </c>
      <c r="J958">
        <v>2484.94</v>
      </c>
      <c r="K958">
        <v>19.209</v>
      </c>
      <c r="L958">
        <v>-103.298</v>
      </c>
      <c r="M958">
        <v>1176.134</v>
      </c>
      <c r="N958">
        <v>-22.009</v>
      </c>
      <c r="O958">
        <v>-2.774</v>
      </c>
      <c r="P958">
        <v>-3.7549999999999999</v>
      </c>
      <c r="Q958">
        <v>-1.972</v>
      </c>
      <c r="R958">
        <v>-0.10299999999999999</v>
      </c>
      <c r="S958">
        <v>0.80900000000000005</v>
      </c>
      <c r="T958">
        <v>1.077</v>
      </c>
      <c r="U958">
        <v>1.2370000000000001</v>
      </c>
      <c r="V958">
        <v>0.48199999999999998</v>
      </c>
      <c r="W958">
        <v>2566.2310000000002</v>
      </c>
      <c r="X958">
        <v>991.33199999999999</v>
      </c>
      <c r="Y958">
        <v>1921.6210000000001</v>
      </c>
      <c r="Z958">
        <v>260.65199999999999</v>
      </c>
    </row>
    <row r="959" spans="1:26" x14ac:dyDescent="0.25">
      <c r="A959">
        <v>954</v>
      </c>
      <c r="B959">
        <v>954</v>
      </c>
      <c r="C959">
        <v>2683.9560000000001</v>
      </c>
      <c r="D959">
        <v>2849.43</v>
      </c>
      <c r="E959">
        <v>-38.796999999999997</v>
      </c>
      <c r="F959">
        <v>-142.47300000000001</v>
      </c>
      <c r="G959">
        <v>129.15100000000001</v>
      </c>
      <c r="I959">
        <v>-25.91</v>
      </c>
      <c r="J959">
        <v>2483.0329999999999</v>
      </c>
      <c r="K959">
        <v>19.689</v>
      </c>
      <c r="L959">
        <v>-102.81699999999999</v>
      </c>
      <c r="M959">
        <v>1170.413</v>
      </c>
      <c r="N959">
        <v>-22.966000000000001</v>
      </c>
      <c r="O959">
        <v>-2.774</v>
      </c>
      <c r="P959">
        <v>-3.7549999999999999</v>
      </c>
      <c r="Q959">
        <v>-1.9770000000000001</v>
      </c>
      <c r="R959">
        <v>-0.10299999999999999</v>
      </c>
      <c r="S959">
        <v>0.80900000000000005</v>
      </c>
      <c r="T959">
        <v>1.071</v>
      </c>
      <c r="U959">
        <v>1.2370000000000001</v>
      </c>
      <c r="V959">
        <v>0.48599999999999999</v>
      </c>
      <c r="W959">
        <v>2561.348</v>
      </c>
      <c r="X959">
        <v>991.02700000000004</v>
      </c>
      <c r="Y959">
        <v>1922.232</v>
      </c>
      <c r="Z959">
        <v>260.65199999999999</v>
      </c>
    </row>
    <row r="960" spans="1:26" x14ac:dyDescent="0.25">
      <c r="A960">
        <v>955</v>
      </c>
      <c r="B960">
        <v>955</v>
      </c>
      <c r="C960">
        <v>2683.4749999999999</v>
      </c>
      <c r="D960">
        <v>2847.02</v>
      </c>
      <c r="E960">
        <v>-39.276000000000003</v>
      </c>
      <c r="F960">
        <v>-141.994</v>
      </c>
      <c r="G960">
        <v>129.62700000000001</v>
      </c>
      <c r="I960">
        <v>-25.91</v>
      </c>
      <c r="J960">
        <v>2485.893</v>
      </c>
      <c r="K960">
        <v>19.209</v>
      </c>
      <c r="L960">
        <v>-101.85599999999999</v>
      </c>
      <c r="M960">
        <v>1181.3779999999999</v>
      </c>
      <c r="N960">
        <v>-20.094999999999999</v>
      </c>
      <c r="O960">
        <v>-2.774</v>
      </c>
      <c r="P960">
        <v>-3.76</v>
      </c>
      <c r="Q960">
        <v>-1.982</v>
      </c>
      <c r="R960">
        <v>-0.10299999999999999</v>
      </c>
      <c r="S960">
        <v>0.80900000000000005</v>
      </c>
      <c r="T960">
        <v>1.077</v>
      </c>
      <c r="U960">
        <v>1.2370000000000001</v>
      </c>
      <c r="V960">
        <v>0.48599999999999999</v>
      </c>
      <c r="W960">
        <v>2556.1590000000001</v>
      </c>
      <c r="X960">
        <v>991.02700000000004</v>
      </c>
      <c r="Y960">
        <v>1912.16</v>
      </c>
      <c r="Z960">
        <v>260.65199999999999</v>
      </c>
    </row>
    <row r="961" spans="1:26" x14ac:dyDescent="0.25">
      <c r="A961">
        <v>956</v>
      </c>
      <c r="B961">
        <v>956</v>
      </c>
      <c r="C961">
        <v>2682.9929999999999</v>
      </c>
      <c r="D961">
        <v>2844.61</v>
      </c>
      <c r="E961">
        <v>-39.276000000000003</v>
      </c>
      <c r="F961">
        <v>-141.994</v>
      </c>
      <c r="G961">
        <v>130.58000000000001</v>
      </c>
      <c r="I961">
        <v>-25.431000000000001</v>
      </c>
      <c r="J961">
        <v>2488.7539999999999</v>
      </c>
      <c r="K961">
        <v>19.689</v>
      </c>
      <c r="L961">
        <v>-101.85599999999999</v>
      </c>
      <c r="M961">
        <v>1190.4359999999999</v>
      </c>
      <c r="N961">
        <v>-17.702999999999999</v>
      </c>
      <c r="O961">
        <v>-2.7789999999999999</v>
      </c>
      <c r="P961">
        <v>-3.7450000000000001</v>
      </c>
      <c r="Q961">
        <v>-1.9770000000000001</v>
      </c>
      <c r="R961">
        <v>-0.108</v>
      </c>
      <c r="S961">
        <v>0.81899999999999995</v>
      </c>
      <c r="T961">
        <v>1.071</v>
      </c>
      <c r="U961">
        <v>1.2370000000000001</v>
      </c>
      <c r="V961">
        <v>0.49</v>
      </c>
      <c r="W961">
        <v>2556.1590000000001</v>
      </c>
      <c r="X961">
        <v>981.87</v>
      </c>
      <c r="Y961">
        <v>1911.549</v>
      </c>
      <c r="Z961">
        <v>260.65199999999999</v>
      </c>
    </row>
    <row r="962" spans="1:26" x14ac:dyDescent="0.25">
      <c r="A962">
        <v>957</v>
      </c>
      <c r="B962">
        <v>957</v>
      </c>
      <c r="C962">
        <v>2680.5880000000002</v>
      </c>
      <c r="D962">
        <v>2842.1990000000001</v>
      </c>
      <c r="E962">
        <v>-38.796999999999997</v>
      </c>
      <c r="F962">
        <v>-141.994</v>
      </c>
      <c r="G962">
        <v>130.58000000000001</v>
      </c>
      <c r="I962">
        <v>-25.431000000000001</v>
      </c>
      <c r="J962">
        <v>2489.2310000000002</v>
      </c>
      <c r="K962">
        <v>18.728999999999999</v>
      </c>
      <c r="L962">
        <v>-102.81699999999999</v>
      </c>
      <c r="M962">
        <v>1188.529</v>
      </c>
      <c r="N962">
        <v>-17.224</v>
      </c>
      <c r="O962">
        <v>-2.774</v>
      </c>
      <c r="P962">
        <v>-3.7450000000000001</v>
      </c>
      <c r="Q962">
        <v>-1.9770000000000001</v>
      </c>
      <c r="R962">
        <v>-0.10299999999999999</v>
      </c>
      <c r="S962">
        <v>0.81399999999999995</v>
      </c>
      <c r="T962">
        <v>1.077</v>
      </c>
      <c r="U962">
        <v>1.2370000000000001</v>
      </c>
      <c r="V962">
        <v>0.48599999999999999</v>
      </c>
      <c r="W962">
        <v>2555.8539999999998</v>
      </c>
      <c r="X962">
        <v>980.34400000000005</v>
      </c>
      <c r="Y962">
        <v>1911.854</v>
      </c>
      <c r="Z962">
        <v>260.65199999999999</v>
      </c>
    </row>
    <row r="963" spans="1:26" x14ac:dyDescent="0.25">
      <c r="A963">
        <v>958</v>
      </c>
      <c r="B963">
        <v>958</v>
      </c>
      <c r="C963">
        <v>2677.701</v>
      </c>
      <c r="D963">
        <v>2838.8249999999998</v>
      </c>
      <c r="E963">
        <v>-38.796999999999997</v>
      </c>
      <c r="F963">
        <v>-141.51400000000001</v>
      </c>
      <c r="G963">
        <v>130.10400000000001</v>
      </c>
      <c r="I963">
        <v>-25.91</v>
      </c>
      <c r="J963">
        <v>2488.7539999999999</v>
      </c>
      <c r="K963">
        <v>20.169</v>
      </c>
      <c r="L963">
        <v>-101.85599999999999</v>
      </c>
      <c r="M963">
        <v>1185.6679999999999</v>
      </c>
      <c r="N963">
        <v>-16.268000000000001</v>
      </c>
      <c r="O963">
        <v>-2.7589999999999999</v>
      </c>
      <c r="P963">
        <v>-3.75</v>
      </c>
      <c r="Q963">
        <v>-1.9770000000000001</v>
      </c>
      <c r="R963">
        <v>-0.108</v>
      </c>
      <c r="S963">
        <v>0.81399999999999995</v>
      </c>
      <c r="T963">
        <v>1.0820000000000001</v>
      </c>
      <c r="U963">
        <v>1.234</v>
      </c>
      <c r="V963">
        <v>0.48599999999999999</v>
      </c>
      <c r="W963">
        <v>2547.6129999999998</v>
      </c>
      <c r="X963">
        <v>980.649</v>
      </c>
      <c r="Y963">
        <v>1911.549</v>
      </c>
      <c r="Z963">
        <v>261.262</v>
      </c>
    </row>
    <row r="964" spans="1:26" x14ac:dyDescent="0.25">
      <c r="A964">
        <v>959</v>
      </c>
      <c r="B964">
        <v>959</v>
      </c>
      <c r="C964">
        <v>2675.7759999999998</v>
      </c>
      <c r="D964">
        <v>2836.415</v>
      </c>
      <c r="E964">
        <v>-38.796999999999997</v>
      </c>
      <c r="F964">
        <v>-141.51400000000001</v>
      </c>
      <c r="G964">
        <v>131.05699999999999</v>
      </c>
      <c r="I964">
        <v>-25.91</v>
      </c>
      <c r="J964">
        <v>2488.277</v>
      </c>
      <c r="K964">
        <v>19.209</v>
      </c>
      <c r="L964">
        <v>-101.376</v>
      </c>
      <c r="M964">
        <v>1181.855</v>
      </c>
      <c r="N964">
        <v>-17.702999999999999</v>
      </c>
      <c r="O964">
        <v>-2.7639999999999998</v>
      </c>
      <c r="P964">
        <v>-3.75</v>
      </c>
      <c r="Q964">
        <v>-1.9770000000000001</v>
      </c>
      <c r="R964">
        <v>-0.10299999999999999</v>
      </c>
      <c r="S964">
        <v>0.81399999999999995</v>
      </c>
      <c r="T964">
        <v>1.077</v>
      </c>
      <c r="U964">
        <v>1.2270000000000001</v>
      </c>
      <c r="V964">
        <v>0.48599999999999999</v>
      </c>
      <c r="W964">
        <v>2546.087</v>
      </c>
      <c r="X964">
        <v>980.649</v>
      </c>
      <c r="Y964">
        <v>1911.549</v>
      </c>
      <c r="Z964">
        <v>260.65199999999999</v>
      </c>
    </row>
    <row r="965" spans="1:26" x14ac:dyDescent="0.25">
      <c r="A965">
        <v>960</v>
      </c>
      <c r="B965">
        <v>960</v>
      </c>
      <c r="C965">
        <v>2674.3330000000001</v>
      </c>
      <c r="D965">
        <v>2834.0050000000001</v>
      </c>
      <c r="E965">
        <v>-38.317999999999998</v>
      </c>
      <c r="F965">
        <v>-140.55500000000001</v>
      </c>
      <c r="G965">
        <v>131.05699999999999</v>
      </c>
      <c r="I965">
        <v>-25.431000000000001</v>
      </c>
      <c r="J965">
        <v>2490.6610000000001</v>
      </c>
      <c r="K965">
        <v>19.209</v>
      </c>
      <c r="L965">
        <v>-101.85599999999999</v>
      </c>
      <c r="M965">
        <v>1188.0519999999999</v>
      </c>
      <c r="N965">
        <v>-16.268000000000001</v>
      </c>
      <c r="O965">
        <v>-2.7690000000000001</v>
      </c>
      <c r="P965">
        <v>-3.7450000000000001</v>
      </c>
      <c r="Q965">
        <v>-1.982</v>
      </c>
      <c r="R965">
        <v>-0.108</v>
      </c>
      <c r="S965">
        <v>0.81399999999999995</v>
      </c>
      <c r="T965">
        <v>1.077</v>
      </c>
      <c r="U965">
        <v>1.23</v>
      </c>
      <c r="V965">
        <v>0.48199999999999998</v>
      </c>
      <c r="W965">
        <v>2546.087</v>
      </c>
      <c r="X965">
        <v>980.649</v>
      </c>
      <c r="Y965">
        <v>1904.2239999999999</v>
      </c>
      <c r="Z965">
        <v>260.95699999999999</v>
      </c>
    </row>
    <row r="966" spans="1:26" x14ac:dyDescent="0.25">
      <c r="A966">
        <v>961</v>
      </c>
      <c r="B966">
        <v>961</v>
      </c>
      <c r="C966">
        <v>2671.9270000000001</v>
      </c>
      <c r="D966">
        <v>2831.5949999999998</v>
      </c>
      <c r="E966">
        <v>-37.838999999999999</v>
      </c>
      <c r="F966">
        <v>-140.55500000000001</v>
      </c>
      <c r="G966">
        <v>131.05699999999999</v>
      </c>
      <c r="I966">
        <v>-24.951000000000001</v>
      </c>
      <c r="J966">
        <v>2489.2310000000002</v>
      </c>
      <c r="K966">
        <v>19.209</v>
      </c>
      <c r="L966">
        <v>-101.85599999999999</v>
      </c>
      <c r="M966">
        <v>1185.6679999999999</v>
      </c>
      <c r="N966">
        <v>-16.268000000000001</v>
      </c>
      <c r="O966">
        <v>-2.7789999999999999</v>
      </c>
      <c r="P966">
        <v>-3.7410000000000001</v>
      </c>
      <c r="Q966">
        <v>-1.972</v>
      </c>
      <c r="R966">
        <v>-9.8000000000000004E-2</v>
      </c>
      <c r="S966">
        <v>0.81399999999999995</v>
      </c>
      <c r="T966">
        <v>1.071</v>
      </c>
      <c r="U966">
        <v>1.23</v>
      </c>
      <c r="V966">
        <v>0.48599999999999999</v>
      </c>
      <c r="W966">
        <v>2537.5410000000002</v>
      </c>
      <c r="X966">
        <v>980.649</v>
      </c>
      <c r="Y966">
        <v>1902.088</v>
      </c>
      <c r="Z966">
        <v>260.34699999999998</v>
      </c>
    </row>
    <row r="967" spans="1:26" x14ac:dyDescent="0.25">
      <c r="A967">
        <v>962</v>
      </c>
      <c r="B967">
        <v>962</v>
      </c>
      <c r="C967">
        <v>2669.04</v>
      </c>
      <c r="D967">
        <v>2828.703</v>
      </c>
      <c r="E967">
        <v>-37.36</v>
      </c>
      <c r="F967">
        <v>-140.55500000000001</v>
      </c>
      <c r="G967">
        <v>131.53399999999999</v>
      </c>
      <c r="I967">
        <v>-25.431000000000001</v>
      </c>
      <c r="J967">
        <v>2487.8000000000002</v>
      </c>
      <c r="K967">
        <v>19.209</v>
      </c>
      <c r="L967">
        <v>-101.85599999999999</v>
      </c>
      <c r="M967">
        <v>1180.9010000000001</v>
      </c>
      <c r="N967">
        <v>-15.789</v>
      </c>
      <c r="O967">
        <v>-2.774</v>
      </c>
      <c r="P967">
        <v>-3.7450000000000001</v>
      </c>
      <c r="Q967">
        <v>-1.9670000000000001</v>
      </c>
      <c r="R967">
        <v>-0.10299999999999999</v>
      </c>
      <c r="S967">
        <v>0.81399999999999995</v>
      </c>
      <c r="T967">
        <v>1.06</v>
      </c>
      <c r="U967">
        <v>1.234</v>
      </c>
      <c r="V967">
        <v>0.48199999999999998</v>
      </c>
      <c r="W967">
        <v>2536.0149999999999</v>
      </c>
      <c r="X967">
        <v>980.34400000000005</v>
      </c>
      <c r="Y967">
        <v>1901.7819999999999</v>
      </c>
      <c r="Z967">
        <v>260.65199999999999</v>
      </c>
    </row>
    <row r="968" spans="1:26" x14ac:dyDescent="0.25">
      <c r="A968">
        <v>963</v>
      </c>
      <c r="B968">
        <v>963</v>
      </c>
      <c r="C968">
        <v>2667.5970000000002</v>
      </c>
      <c r="D968">
        <v>2825.3290000000002</v>
      </c>
      <c r="E968">
        <v>-37.838999999999999</v>
      </c>
      <c r="F968">
        <v>-139.595</v>
      </c>
      <c r="G968">
        <v>131.53399999999999</v>
      </c>
      <c r="I968">
        <v>-25.431000000000001</v>
      </c>
      <c r="J968">
        <v>2492.5680000000002</v>
      </c>
      <c r="K968">
        <v>18.248000000000001</v>
      </c>
      <c r="L968">
        <v>-101.376</v>
      </c>
      <c r="M968">
        <v>1189.9590000000001</v>
      </c>
      <c r="N968">
        <v>-14.353999999999999</v>
      </c>
      <c r="O968">
        <v>-2.7690000000000001</v>
      </c>
      <c r="P968">
        <v>-3.7450000000000001</v>
      </c>
      <c r="Q968">
        <v>-1.9770000000000001</v>
      </c>
      <c r="R968">
        <v>-0.108</v>
      </c>
      <c r="S968">
        <v>0.81399999999999995</v>
      </c>
      <c r="T968">
        <v>1.071</v>
      </c>
      <c r="U968">
        <v>1.23</v>
      </c>
      <c r="V968">
        <v>0.48599999999999999</v>
      </c>
      <c r="W968">
        <v>2536.0149999999999</v>
      </c>
      <c r="X968">
        <v>980.34400000000005</v>
      </c>
      <c r="Y968">
        <v>1898.12</v>
      </c>
      <c r="Z968">
        <v>260.95699999999999</v>
      </c>
    </row>
    <row r="969" spans="1:26" x14ac:dyDescent="0.25">
      <c r="A969">
        <v>964</v>
      </c>
      <c r="B969">
        <v>964</v>
      </c>
      <c r="C969">
        <v>2666.1529999999998</v>
      </c>
      <c r="D969">
        <v>2823.4009999999998</v>
      </c>
      <c r="E969">
        <v>-36.881</v>
      </c>
      <c r="F969">
        <v>-138.636</v>
      </c>
      <c r="G969">
        <v>131.05699999999999</v>
      </c>
      <c r="I969">
        <v>-24.951000000000001</v>
      </c>
      <c r="J969">
        <v>2492.5680000000002</v>
      </c>
      <c r="K969">
        <v>19.689</v>
      </c>
      <c r="L969">
        <v>-102.337</v>
      </c>
      <c r="M969">
        <v>1189.482</v>
      </c>
      <c r="N969">
        <v>-13.875</v>
      </c>
      <c r="O969">
        <v>-2.7690000000000001</v>
      </c>
      <c r="P969">
        <v>-3.7450000000000001</v>
      </c>
      <c r="Q969">
        <v>-1.972</v>
      </c>
      <c r="R969">
        <v>-9.8000000000000004E-2</v>
      </c>
      <c r="S969">
        <v>0.80900000000000005</v>
      </c>
      <c r="T969">
        <v>1.071</v>
      </c>
      <c r="U969">
        <v>1.2270000000000001</v>
      </c>
      <c r="V969">
        <v>0.48199999999999998</v>
      </c>
      <c r="W969">
        <v>2535.71</v>
      </c>
      <c r="X969">
        <v>971.798</v>
      </c>
      <c r="Y969">
        <v>1891.71</v>
      </c>
      <c r="Z969">
        <v>260.65199999999999</v>
      </c>
    </row>
    <row r="970" spans="1:26" x14ac:dyDescent="0.25">
      <c r="A970">
        <v>965</v>
      </c>
      <c r="B970">
        <v>965</v>
      </c>
      <c r="C970">
        <v>2664.2280000000001</v>
      </c>
      <c r="D970">
        <v>2821.473</v>
      </c>
      <c r="E970">
        <v>-37.838999999999999</v>
      </c>
      <c r="F970">
        <v>-140.55500000000001</v>
      </c>
      <c r="G970">
        <v>131.05699999999999</v>
      </c>
      <c r="I970">
        <v>-25.431000000000001</v>
      </c>
      <c r="J970">
        <v>2493.5219999999999</v>
      </c>
      <c r="K970">
        <v>19.209</v>
      </c>
      <c r="L970">
        <v>-101.376</v>
      </c>
      <c r="M970">
        <v>1189.9590000000001</v>
      </c>
      <c r="N970">
        <v>-12.917999999999999</v>
      </c>
      <c r="O970">
        <v>-2.7690000000000001</v>
      </c>
      <c r="P970">
        <v>-3.7309999999999999</v>
      </c>
      <c r="Q970">
        <v>-1.9770000000000001</v>
      </c>
      <c r="R970">
        <v>-0.10299999999999999</v>
      </c>
      <c r="S970">
        <v>0.80900000000000005</v>
      </c>
      <c r="T970">
        <v>1.077</v>
      </c>
      <c r="U970">
        <v>1.2270000000000001</v>
      </c>
      <c r="V970">
        <v>0.48599999999999999</v>
      </c>
      <c r="W970">
        <v>2526.248</v>
      </c>
      <c r="X970">
        <v>971.18799999999999</v>
      </c>
      <c r="Y970">
        <v>1892.0160000000001</v>
      </c>
      <c r="Z970">
        <v>260.95699999999999</v>
      </c>
    </row>
    <row r="971" spans="1:26" x14ac:dyDescent="0.25">
      <c r="A971">
        <v>966</v>
      </c>
      <c r="B971">
        <v>966</v>
      </c>
      <c r="C971">
        <v>2661.3420000000001</v>
      </c>
      <c r="D971">
        <v>2819.0630000000001</v>
      </c>
      <c r="E971">
        <v>-36.881</v>
      </c>
      <c r="F971">
        <v>-139.595</v>
      </c>
      <c r="G971">
        <v>132.01</v>
      </c>
      <c r="I971">
        <v>-25.91</v>
      </c>
      <c r="J971">
        <v>2491.1379999999999</v>
      </c>
      <c r="K971">
        <v>19.689</v>
      </c>
      <c r="L971">
        <v>-100.896</v>
      </c>
      <c r="M971">
        <v>1184.7149999999999</v>
      </c>
      <c r="N971">
        <v>-14.353999999999999</v>
      </c>
      <c r="O971">
        <v>-2.7690000000000001</v>
      </c>
      <c r="P971">
        <v>-3.7360000000000002</v>
      </c>
      <c r="Q971">
        <v>-1.9670000000000001</v>
      </c>
      <c r="R971">
        <v>-0.10299999999999999</v>
      </c>
      <c r="S971">
        <v>0.81399999999999995</v>
      </c>
      <c r="T971">
        <v>1.0660000000000001</v>
      </c>
      <c r="U971">
        <v>1.234</v>
      </c>
      <c r="V971">
        <v>0.48599999999999999</v>
      </c>
      <c r="W971">
        <v>2525.6379999999999</v>
      </c>
      <c r="X971">
        <v>970.88300000000004</v>
      </c>
      <c r="Y971">
        <v>1891.71</v>
      </c>
      <c r="Z971">
        <v>260.34699999999998</v>
      </c>
    </row>
    <row r="972" spans="1:26" x14ac:dyDescent="0.25">
      <c r="A972">
        <v>967</v>
      </c>
      <c r="B972">
        <v>967</v>
      </c>
      <c r="C972">
        <v>2659.4169999999999</v>
      </c>
      <c r="D972">
        <v>2815.6880000000001</v>
      </c>
      <c r="E972">
        <v>-36.881</v>
      </c>
      <c r="F972">
        <v>-138.15700000000001</v>
      </c>
      <c r="G972">
        <v>132.01</v>
      </c>
      <c r="I972">
        <v>-24.951000000000001</v>
      </c>
      <c r="J972">
        <v>2491.6149999999998</v>
      </c>
      <c r="K972">
        <v>19.209</v>
      </c>
      <c r="L972">
        <v>-101.376</v>
      </c>
      <c r="M972">
        <v>1183.2850000000001</v>
      </c>
      <c r="N972">
        <v>-13.875</v>
      </c>
      <c r="O972">
        <v>-2.774</v>
      </c>
      <c r="P972">
        <v>-3.7410000000000001</v>
      </c>
      <c r="Q972">
        <v>-1.972</v>
      </c>
      <c r="R972">
        <v>-0.108</v>
      </c>
      <c r="S972">
        <v>0.81899999999999995</v>
      </c>
      <c r="T972">
        <v>1.0660000000000001</v>
      </c>
      <c r="U972">
        <v>1.2270000000000001</v>
      </c>
      <c r="V972">
        <v>0.48599999999999999</v>
      </c>
      <c r="W972">
        <v>2525.9430000000002</v>
      </c>
      <c r="X972">
        <v>970.88300000000004</v>
      </c>
      <c r="Y972">
        <v>1892.0160000000001</v>
      </c>
      <c r="Z972">
        <v>260.65199999999999</v>
      </c>
    </row>
    <row r="973" spans="1:26" x14ac:dyDescent="0.25">
      <c r="A973">
        <v>968</v>
      </c>
      <c r="B973">
        <v>968</v>
      </c>
      <c r="C973">
        <v>2656.53</v>
      </c>
      <c r="D973">
        <v>2812.7959999999998</v>
      </c>
      <c r="E973">
        <v>-37.36</v>
      </c>
      <c r="F973">
        <v>-139.11600000000001</v>
      </c>
      <c r="G973">
        <v>132.01</v>
      </c>
      <c r="I973">
        <v>-25.431000000000001</v>
      </c>
      <c r="J973">
        <v>2488.7539999999999</v>
      </c>
      <c r="K973">
        <v>19.209</v>
      </c>
      <c r="L973">
        <v>-102.337</v>
      </c>
      <c r="M973">
        <v>1180.9010000000001</v>
      </c>
      <c r="N973">
        <v>-15.311</v>
      </c>
      <c r="O973">
        <v>-2.7690000000000001</v>
      </c>
      <c r="P973">
        <v>-3.7360000000000002</v>
      </c>
      <c r="Q973">
        <v>-1.9670000000000001</v>
      </c>
      <c r="R973">
        <v>-9.8000000000000004E-2</v>
      </c>
      <c r="S973">
        <v>0.81899999999999995</v>
      </c>
      <c r="T973">
        <v>1.077</v>
      </c>
      <c r="U973">
        <v>1.2230000000000001</v>
      </c>
      <c r="V973">
        <v>0.48199999999999998</v>
      </c>
      <c r="W973">
        <v>2516.7869999999998</v>
      </c>
      <c r="X973">
        <v>970.88300000000004</v>
      </c>
      <c r="Y973">
        <v>1891.71</v>
      </c>
      <c r="Z973">
        <v>260.95699999999999</v>
      </c>
    </row>
    <row r="974" spans="1:26" x14ac:dyDescent="0.25">
      <c r="A974">
        <v>969</v>
      </c>
      <c r="B974">
        <v>969</v>
      </c>
      <c r="C974">
        <v>2656.049</v>
      </c>
      <c r="D974">
        <v>2810.386</v>
      </c>
      <c r="E974">
        <v>-36.881</v>
      </c>
      <c r="F974">
        <v>-137.67699999999999</v>
      </c>
      <c r="G974">
        <v>132.964</v>
      </c>
      <c r="I974">
        <v>-24.951000000000001</v>
      </c>
      <c r="J974">
        <v>2493.9989999999998</v>
      </c>
      <c r="K974">
        <v>18.728999999999999</v>
      </c>
      <c r="L974">
        <v>-101.376</v>
      </c>
      <c r="M974">
        <v>1190.4359999999999</v>
      </c>
      <c r="N974">
        <v>-12.917999999999999</v>
      </c>
      <c r="O974">
        <v>-2.7690000000000001</v>
      </c>
      <c r="P974">
        <v>-3.7309999999999999</v>
      </c>
      <c r="Q974">
        <v>-1.9770000000000001</v>
      </c>
      <c r="R974">
        <v>-0.10299999999999999</v>
      </c>
      <c r="S974">
        <v>0.81399999999999995</v>
      </c>
      <c r="T974">
        <v>1.077</v>
      </c>
      <c r="U974">
        <v>1.2230000000000001</v>
      </c>
      <c r="V974">
        <v>0.48599999999999999</v>
      </c>
      <c r="W974">
        <v>2516.482</v>
      </c>
      <c r="X974">
        <v>971.18799999999999</v>
      </c>
      <c r="Y974">
        <v>1882.249</v>
      </c>
      <c r="Z974">
        <v>260.65199999999999</v>
      </c>
    </row>
    <row r="975" spans="1:26" x14ac:dyDescent="0.25">
      <c r="A975">
        <v>970</v>
      </c>
      <c r="B975">
        <v>970</v>
      </c>
      <c r="C975">
        <v>2654.125</v>
      </c>
      <c r="D975">
        <v>2807.4940000000001</v>
      </c>
      <c r="E975">
        <v>-36.402000000000001</v>
      </c>
      <c r="F975">
        <v>-138.15700000000001</v>
      </c>
      <c r="G975">
        <v>132.964</v>
      </c>
      <c r="I975">
        <v>-24.951000000000001</v>
      </c>
      <c r="J975">
        <v>2492.5680000000002</v>
      </c>
      <c r="K975">
        <v>19.209</v>
      </c>
      <c r="L975">
        <v>-101.376</v>
      </c>
      <c r="M975">
        <v>1189.9590000000001</v>
      </c>
      <c r="N975">
        <v>-12.917999999999999</v>
      </c>
      <c r="O975">
        <v>-2.7690000000000001</v>
      </c>
      <c r="P975">
        <v>-3.7309999999999999</v>
      </c>
      <c r="Q975">
        <v>-1.9670000000000001</v>
      </c>
      <c r="R975">
        <v>-9.2999999999999999E-2</v>
      </c>
      <c r="S975">
        <v>0.81899999999999995</v>
      </c>
      <c r="T975">
        <v>1.071</v>
      </c>
      <c r="U975">
        <v>1.2270000000000001</v>
      </c>
      <c r="V975">
        <v>0.47899999999999998</v>
      </c>
      <c r="W975">
        <v>2516.1759999999999</v>
      </c>
      <c r="X975">
        <v>971.18799999999999</v>
      </c>
      <c r="Y975">
        <v>1881.3330000000001</v>
      </c>
      <c r="Z975">
        <v>260.95699999999999</v>
      </c>
    </row>
    <row r="976" spans="1:26" x14ac:dyDescent="0.25">
      <c r="A976">
        <v>971</v>
      </c>
      <c r="B976">
        <v>971</v>
      </c>
      <c r="C976">
        <v>2652.2</v>
      </c>
      <c r="D976">
        <v>2804.6019999999999</v>
      </c>
      <c r="E976">
        <v>-35.923000000000002</v>
      </c>
      <c r="F976">
        <v>-138.15700000000001</v>
      </c>
      <c r="G976">
        <v>132.964</v>
      </c>
      <c r="I976">
        <v>-24.471</v>
      </c>
      <c r="J976">
        <v>2490.6610000000001</v>
      </c>
      <c r="K976">
        <v>18.728999999999999</v>
      </c>
      <c r="L976">
        <v>-100.896</v>
      </c>
      <c r="M976">
        <v>1185.6679999999999</v>
      </c>
      <c r="N976">
        <v>-13.397</v>
      </c>
      <c r="O976">
        <v>-2.774</v>
      </c>
      <c r="P976">
        <v>-3.7269999999999999</v>
      </c>
      <c r="Q976">
        <v>-1.972</v>
      </c>
      <c r="R976">
        <v>-0.108</v>
      </c>
      <c r="S976">
        <v>0.81899999999999995</v>
      </c>
      <c r="T976">
        <v>1.071</v>
      </c>
      <c r="U976">
        <v>1.2230000000000001</v>
      </c>
      <c r="V976">
        <v>0.49</v>
      </c>
      <c r="W976">
        <v>2512.2089999999998</v>
      </c>
      <c r="X976">
        <v>970.577</v>
      </c>
      <c r="Y976">
        <v>1881.6379999999999</v>
      </c>
      <c r="Z976">
        <v>260.95699999999999</v>
      </c>
    </row>
    <row r="977" spans="1:26" x14ac:dyDescent="0.25">
      <c r="A977">
        <v>972</v>
      </c>
      <c r="B977">
        <v>972</v>
      </c>
      <c r="C977">
        <v>2648.3510000000001</v>
      </c>
      <c r="D977">
        <v>2801.71</v>
      </c>
      <c r="E977">
        <v>-35.923000000000002</v>
      </c>
      <c r="F977">
        <v>-137.67699999999999</v>
      </c>
      <c r="G977">
        <v>132.48699999999999</v>
      </c>
      <c r="I977">
        <v>-24.951000000000001</v>
      </c>
      <c r="J977">
        <v>2489.2310000000002</v>
      </c>
      <c r="K977">
        <v>18.728999999999999</v>
      </c>
      <c r="L977">
        <v>-100.896</v>
      </c>
      <c r="M977">
        <v>1177.087</v>
      </c>
      <c r="N977">
        <v>-15.311</v>
      </c>
      <c r="O977">
        <v>-2.7690000000000001</v>
      </c>
      <c r="P977">
        <v>-3.7309999999999999</v>
      </c>
      <c r="Q977">
        <v>-1.9670000000000001</v>
      </c>
      <c r="R977">
        <v>-0.10299999999999999</v>
      </c>
      <c r="S977">
        <v>0.81899999999999995</v>
      </c>
      <c r="T977">
        <v>1.0660000000000001</v>
      </c>
      <c r="U977">
        <v>1.2270000000000001</v>
      </c>
      <c r="V977">
        <v>0.49</v>
      </c>
      <c r="W977">
        <v>2506.1039999999998</v>
      </c>
      <c r="X977">
        <v>961.42100000000005</v>
      </c>
      <c r="Y977">
        <v>1881.3330000000001</v>
      </c>
      <c r="Z977">
        <v>260.65199999999999</v>
      </c>
    </row>
    <row r="978" spans="1:26" x14ac:dyDescent="0.25">
      <c r="A978">
        <v>973</v>
      </c>
      <c r="B978">
        <v>973</v>
      </c>
      <c r="C978">
        <v>2645.9450000000002</v>
      </c>
      <c r="D978">
        <v>2799.3009999999999</v>
      </c>
      <c r="E978">
        <v>-37.36</v>
      </c>
      <c r="F978">
        <v>-137.67699999999999</v>
      </c>
      <c r="G978">
        <v>132.48699999999999</v>
      </c>
      <c r="I978">
        <v>-24.951000000000001</v>
      </c>
      <c r="J978">
        <v>2490.1840000000002</v>
      </c>
      <c r="K978">
        <v>19.689</v>
      </c>
      <c r="L978">
        <v>-100.896</v>
      </c>
      <c r="M978">
        <v>1179.471</v>
      </c>
      <c r="N978">
        <v>-14.832000000000001</v>
      </c>
      <c r="O978">
        <v>-2.774</v>
      </c>
      <c r="P978">
        <v>-3.7269999999999999</v>
      </c>
      <c r="Q978">
        <v>-1.9670000000000001</v>
      </c>
      <c r="R978">
        <v>-0.108</v>
      </c>
      <c r="S978">
        <v>0.80900000000000005</v>
      </c>
      <c r="T978">
        <v>1.071</v>
      </c>
      <c r="U978">
        <v>1.2270000000000001</v>
      </c>
      <c r="V978">
        <v>0.48599999999999999</v>
      </c>
      <c r="W978">
        <v>2505.4940000000001</v>
      </c>
      <c r="X978">
        <v>961.11599999999999</v>
      </c>
      <c r="Y978">
        <v>1878.586</v>
      </c>
      <c r="Z978">
        <v>254.85300000000001</v>
      </c>
    </row>
    <row r="979" spans="1:26" x14ac:dyDescent="0.25">
      <c r="A979">
        <v>974</v>
      </c>
      <c r="B979">
        <v>974</v>
      </c>
      <c r="C979">
        <v>2644.502</v>
      </c>
      <c r="D979">
        <v>2796.4090000000001</v>
      </c>
      <c r="E979">
        <v>-36.402000000000001</v>
      </c>
      <c r="F979">
        <v>-137.67699999999999</v>
      </c>
      <c r="G979">
        <v>132.48699999999999</v>
      </c>
      <c r="I979">
        <v>-24.471</v>
      </c>
      <c r="J979">
        <v>2491.1379999999999</v>
      </c>
      <c r="K979">
        <v>18.728999999999999</v>
      </c>
      <c r="L979">
        <v>-100.896</v>
      </c>
      <c r="M979">
        <v>1181.3779999999999</v>
      </c>
      <c r="N979">
        <v>-15.311</v>
      </c>
      <c r="O979">
        <v>-2.7639999999999998</v>
      </c>
      <c r="P979">
        <v>-3.722</v>
      </c>
      <c r="Q979">
        <v>-1.9630000000000001</v>
      </c>
      <c r="R979">
        <v>-0.108</v>
      </c>
      <c r="S979">
        <v>0.80900000000000005</v>
      </c>
      <c r="T979">
        <v>1.0660000000000001</v>
      </c>
      <c r="U979">
        <v>1.2230000000000001</v>
      </c>
      <c r="V979">
        <v>0.48599999999999999</v>
      </c>
      <c r="W979">
        <v>2502.442</v>
      </c>
      <c r="X979">
        <v>960.505</v>
      </c>
      <c r="Y979">
        <v>1871.8720000000001</v>
      </c>
      <c r="Z979">
        <v>255.76900000000001</v>
      </c>
    </row>
    <row r="980" spans="1:26" x14ac:dyDescent="0.25">
      <c r="A980">
        <v>975</v>
      </c>
      <c r="B980">
        <v>975</v>
      </c>
      <c r="C980">
        <v>2643.0590000000002</v>
      </c>
      <c r="D980">
        <v>2793.5169999999998</v>
      </c>
      <c r="E980">
        <v>-34.965000000000003</v>
      </c>
      <c r="F980">
        <v>-137.197</v>
      </c>
      <c r="G980">
        <v>132.01</v>
      </c>
      <c r="I980">
        <v>-24.951000000000001</v>
      </c>
      <c r="J980">
        <v>2489.7080000000001</v>
      </c>
      <c r="K980">
        <v>18.248000000000001</v>
      </c>
      <c r="L980">
        <v>-100.41500000000001</v>
      </c>
      <c r="M980">
        <v>1180.9010000000001</v>
      </c>
      <c r="N980">
        <v>-15.789</v>
      </c>
      <c r="O980">
        <v>-2.7789999999999999</v>
      </c>
      <c r="P980">
        <v>-3.7269999999999999</v>
      </c>
      <c r="Q980">
        <v>-1.9670000000000001</v>
      </c>
      <c r="R980">
        <v>-0.108</v>
      </c>
      <c r="S980">
        <v>0.80900000000000005</v>
      </c>
      <c r="T980">
        <v>1.071</v>
      </c>
      <c r="U980">
        <v>1.22</v>
      </c>
      <c r="V980">
        <v>0.49</v>
      </c>
      <c r="W980">
        <v>2496.0320000000002</v>
      </c>
      <c r="X980">
        <v>960.81100000000004</v>
      </c>
      <c r="Y980">
        <v>1872.1769999999999</v>
      </c>
      <c r="Z980">
        <v>251.19</v>
      </c>
    </row>
    <row r="981" spans="1:26" x14ac:dyDescent="0.25">
      <c r="A981">
        <v>976</v>
      </c>
      <c r="B981">
        <v>976</v>
      </c>
      <c r="C981">
        <v>2640.6529999999998</v>
      </c>
      <c r="D981">
        <v>2792.0709999999999</v>
      </c>
      <c r="E981">
        <v>-36.402000000000001</v>
      </c>
      <c r="F981">
        <v>-137.197</v>
      </c>
      <c r="G981">
        <v>132.01</v>
      </c>
      <c r="I981">
        <v>-25.431000000000001</v>
      </c>
      <c r="J981">
        <v>2490.6610000000001</v>
      </c>
      <c r="K981">
        <v>18.728999999999999</v>
      </c>
      <c r="L981">
        <v>-100.896</v>
      </c>
      <c r="M981">
        <v>1181.855</v>
      </c>
      <c r="N981">
        <v>-15.789</v>
      </c>
      <c r="O981">
        <v>-2.7690000000000001</v>
      </c>
      <c r="P981">
        <v>-3.7309999999999999</v>
      </c>
      <c r="Q981">
        <v>-1.9630000000000001</v>
      </c>
      <c r="R981">
        <v>-9.8000000000000004E-2</v>
      </c>
      <c r="S981">
        <v>0.81399999999999995</v>
      </c>
      <c r="T981">
        <v>1.071</v>
      </c>
      <c r="U981">
        <v>1.22</v>
      </c>
      <c r="V981">
        <v>0.47899999999999998</v>
      </c>
      <c r="W981">
        <v>2496.337</v>
      </c>
      <c r="X981">
        <v>961.42100000000005</v>
      </c>
      <c r="Y981">
        <v>1871.8720000000001</v>
      </c>
      <c r="Z981">
        <v>250.88499999999999</v>
      </c>
    </row>
    <row r="982" spans="1:26" x14ac:dyDescent="0.25">
      <c r="A982">
        <v>977</v>
      </c>
      <c r="B982">
        <v>977</v>
      </c>
      <c r="C982">
        <v>2637.2849999999999</v>
      </c>
      <c r="D982">
        <v>2789.1790000000001</v>
      </c>
      <c r="E982">
        <v>-35.923000000000002</v>
      </c>
      <c r="F982">
        <v>-136.71799999999999</v>
      </c>
      <c r="G982">
        <v>132.48699999999999</v>
      </c>
      <c r="I982">
        <v>-24.951000000000001</v>
      </c>
      <c r="J982">
        <v>2490.1840000000002</v>
      </c>
      <c r="K982">
        <v>19.689</v>
      </c>
      <c r="L982">
        <v>-100.896</v>
      </c>
      <c r="M982">
        <v>1181.855</v>
      </c>
      <c r="N982">
        <v>-13.875</v>
      </c>
      <c r="O982">
        <v>-2.7690000000000001</v>
      </c>
      <c r="P982">
        <v>-3.722</v>
      </c>
      <c r="Q982">
        <v>-1.9670000000000001</v>
      </c>
      <c r="R982">
        <v>-0.10299999999999999</v>
      </c>
      <c r="S982">
        <v>0.81899999999999995</v>
      </c>
      <c r="T982">
        <v>1.0660000000000001</v>
      </c>
      <c r="U982">
        <v>1.22</v>
      </c>
      <c r="V982">
        <v>0.48199999999999998</v>
      </c>
      <c r="W982">
        <v>2496.0320000000002</v>
      </c>
      <c r="X982">
        <v>961.11599999999999</v>
      </c>
      <c r="Y982">
        <v>1872.1769999999999</v>
      </c>
      <c r="Z982">
        <v>250.58</v>
      </c>
    </row>
    <row r="983" spans="1:26" x14ac:dyDescent="0.25">
      <c r="A983">
        <v>978</v>
      </c>
      <c r="B983">
        <v>978</v>
      </c>
      <c r="C983">
        <v>2635.3609999999999</v>
      </c>
      <c r="D983">
        <v>2785.8049999999998</v>
      </c>
      <c r="E983">
        <v>-34.006999999999998</v>
      </c>
      <c r="F983">
        <v>-136.71799999999999</v>
      </c>
      <c r="G983">
        <v>132.964</v>
      </c>
      <c r="I983">
        <v>-24.471</v>
      </c>
      <c r="J983">
        <v>2489.2310000000002</v>
      </c>
      <c r="K983">
        <v>18.728999999999999</v>
      </c>
      <c r="L983">
        <v>-100.896</v>
      </c>
      <c r="M983">
        <v>1181.855</v>
      </c>
      <c r="N983">
        <v>-14.832000000000001</v>
      </c>
      <c r="O983">
        <v>-2.774</v>
      </c>
      <c r="P983">
        <v>-3.7170000000000001</v>
      </c>
      <c r="Q983">
        <v>-1.958</v>
      </c>
      <c r="R983">
        <v>-0.10299999999999999</v>
      </c>
      <c r="S983">
        <v>0.81399999999999995</v>
      </c>
      <c r="T983">
        <v>1.071</v>
      </c>
      <c r="U983">
        <v>1.2230000000000001</v>
      </c>
      <c r="V983">
        <v>0.48199999999999998</v>
      </c>
      <c r="W983">
        <v>2488.0970000000002</v>
      </c>
      <c r="X983">
        <v>961.11599999999999</v>
      </c>
      <c r="Y983">
        <v>1862.105</v>
      </c>
      <c r="Z983">
        <v>251.19</v>
      </c>
    </row>
    <row r="984" spans="1:26" x14ac:dyDescent="0.25">
      <c r="A984">
        <v>979</v>
      </c>
      <c r="B984">
        <v>979</v>
      </c>
      <c r="C984">
        <v>2633.9169999999999</v>
      </c>
      <c r="D984">
        <v>2783.877</v>
      </c>
      <c r="E984">
        <v>-34.485999999999997</v>
      </c>
      <c r="F984">
        <v>-136.71799999999999</v>
      </c>
      <c r="G984">
        <v>132.01</v>
      </c>
      <c r="I984">
        <v>-23.991</v>
      </c>
      <c r="J984">
        <v>2490.6610000000001</v>
      </c>
      <c r="K984">
        <v>18.728999999999999</v>
      </c>
      <c r="L984">
        <v>-101.376</v>
      </c>
      <c r="M984">
        <v>1181.855</v>
      </c>
      <c r="N984">
        <v>-14.832000000000001</v>
      </c>
      <c r="O984">
        <v>-2.7690000000000001</v>
      </c>
      <c r="P984">
        <v>-3.7170000000000001</v>
      </c>
      <c r="Q984">
        <v>-1.958</v>
      </c>
      <c r="R984">
        <v>-0.10299999999999999</v>
      </c>
      <c r="S984">
        <v>0.81899999999999995</v>
      </c>
      <c r="T984">
        <v>1.071</v>
      </c>
      <c r="U984">
        <v>1.22</v>
      </c>
      <c r="V984">
        <v>0.48199999999999998</v>
      </c>
      <c r="W984">
        <v>2485.6550000000002</v>
      </c>
      <c r="X984">
        <v>961.11599999999999</v>
      </c>
      <c r="Y984">
        <v>1861.8</v>
      </c>
      <c r="Z984">
        <v>250.58</v>
      </c>
    </row>
    <row r="985" spans="1:26" x14ac:dyDescent="0.25">
      <c r="A985">
        <v>980</v>
      </c>
      <c r="B985">
        <v>980</v>
      </c>
      <c r="C985">
        <v>2631.5120000000002</v>
      </c>
      <c r="D985">
        <v>2781.4670000000001</v>
      </c>
      <c r="E985">
        <v>-34.485999999999997</v>
      </c>
      <c r="F985">
        <v>-135.75800000000001</v>
      </c>
      <c r="G985">
        <v>132.01</v>
      </c>
      <c r="I985">
        <v>-25.431000000000001</v>
      </c>
      <c r="J985">
        <v>2490.1840000000002</v>
      </c>
      <c r="K985">
        <v>18.728999999999999</v>
      </c>
      <c r="L985">
        <v>-100.41500000000001</v>
      </c>
      <c r="M985">
        <v>1181.3779999999999</v>
      </c>
      <c r="N985">
        <v>-14.353999999999999</v>
      </c>
      <c r="O985">
        <v>-2.7639999999999998</v>
      </c>
      <c r="P985">
        <v>-3.7170000000000001</v>
      </c>
      <c r="Q985">
        <v>-1.9630000000000001</v>
      </c>
      <c r="R985">
        <v>-0.108</v>
      </c>
      <c r="S985">
        <v>0.80900000000000005</v>
      </c>
      <c r="T985">
        <v>1.0660000000000001</v>
      </c>
      <c r="U985">
        <v>1.2230000000000001</v>
      </c>
      <c r="V985">
        <v>0.48599999999999999</v>
      </c>
      <c r="W985">
        <v>2486.2649999999999</v>
      </c>
      <c r="X985">
        <v>951.95899999999995</v>
      </c>
      <c r="Y985">
        <v>1861.4939999999999</v>
      </c>
      <c r="Z985">
        <v>250.58</v>
      </c>
    </row>
    <row r="986" spans="1:26" x14ac:dyDescent="0.25">
      <c r="A986">
        <v>981</v>
      </c>
      <c r="B986">
        <v>981</v>
      </c>
      <c r="C986">
        <v>2629.1060000000002</v>
      </c>
      <c r="D986">
        <v>2779.5390000000002</v>
      </c>
      <c r="E986">
        <v>-34.485999999999997</v>
      </c>
      <c r="F986">
        <v>-135.279</v>
      </c>
      <c r="G986">
        <v>132.48699999999999</v>
      </c>
      <c r="I986">
        <v>-24.471</v>
      </c>
      <c r="J986">
        <v>2490.6610000000001</v>
      </c>
      <c r="K986">
        <v>19.209</v>
      </c>
      <c r="L986">
        <v>-100.896</v>
      </c>
      <c r="M986">
        <v>1180.424</v>
      </c>
      <c r="N986">
        <v>-14.353999999999999</v>
      </c>
      <c r="O986">
        <v>-2.7789999999999999</v>
      </c>
      <c r="P986">
        <v>-3.7170000000000001</v>
      </c>
      <c r="Q986">
        <v>-1.958</v>
      </c>
      <c r="R986">
        <v>-0.10299999999999999</v>
      </c>
      <c r="S986">
        <v>0.80900000000000005</v>
      </c>
      <c r="T986">
        <v>1.06</v>
      </c>
      <c r="U986">
        <v>1.22</v>
      </c>
      <c r="V986">
        <v>0.48199999999999998</v>
      </c>
      <c r="W986">
        <v>2482.6030000000001</v>
      </c>
      <c r="X986">
        <v>950.43299999999999</v>
      </c>
      <c r="Y986">
        <v>1861.8</v>
      </c>
      <c r="Z986">
        <v>250.88499999999999</v>
      </c>
    </row>
    <row r="987" spans="1:26" x14ac:dyDescent="0.25">
      <c r="A987">
        <v>982</v>
      </c>
      <c r="B987">
        <v>982</v>
      </c>
      <c r="C987">
        <v>2627.1819999999998</v>
      </c>
      <c r="D987">
        <v>2776.6469999999999</v>
      </c>
      <c r="E987">
        <v>-34.006999999999998</v>
      </c>
      <c r="F987">
        <v>-135.279</v>
      </c>
      <c r="G987">
        <v>132.964</v>
      </c>
      <c r="I987">
        <v>-24.471</v>
      </c>
      <c r="J987">
        <v>2491.1379999999999</v>
      </c>
      <c r="K987">
        <v>18.248000000000001</v>
      </c>
      <c r="L987">
        <v>-100.41500000000001</v>
      </c>
      <c r="M987">
        <v>1179.471</v>
      </c>
      <c r="N987">
        <v>-14.353999999999999</v>
      </c>
      <c r="O987">
        <v>-2.774</v>
      </c>
      <c r="P987">
        <v>-3.7120000000000002</v>
      </c>
      <c r="Q987">
        <v>-1.958</v>
      </c>
      <c r="R987">
        <v>-0.108</v>
      </c>
      <c r="S987">
        <v>0.80900000000000005</v>
      </c>
      <c r="T987">
        <v>1.06</v>
      </c>
      <c r="U987">
        <v>1.22</v>
      </c>
      <c r="V987">
        <v>0.48199999999999998</v>
      </c>
      <c r="W987">
        <v>2475.8879999999999</v>
      </c>
      <c r="X987">
        <v>950.73900000000003</v>
      </c>
      <c r="Y987">
        <v>1861.1890000000001</v>
      </c>
      <c r="Z987">
        <v>250.88499999999999</v>
      </c>
    </row>
    <row r="988" spans="1:26" x14ac:dyDescent="0.25">
      <c r="A988">
        <v>983</v>
      </c>
      <c r="B988">
        <v>983</v>
      </c>
      <c r="C988">
        <v>2626.22</v>
      </c>
      <c r="D988">
        <v>2773.7559999999999</v>
      </c>
      <c r="E988">
        <v>-33.048999999999999</v>
      </c>
      <c r="F988">
        <v>-135.279</v>
      </c>
      <c r="G988">
        <v>132.01</v>
      </c>
      <c r="I988">
        <v>-23.991</v>
      </c>
      <c r="J988">
        <v>2491.1379999999999</v>
      </c>
      <c r="K988">
        <v>19.209</v>
      </c>
      <c r="L988">
        <v>-99.935000000000002</v>
      </c>
      <c r="M988">
        <v>1178.9939999999999</v>
      </c>
      <c r="N988">
        <v>-13.875</v>
      </c>
      <c r="O988">
        <v>-2.7690000000000001</v>
      </c>
      <c r="P988">
        <v>-3.7120000000000002</v>
      </c>
      <c r="Q988">
        <v>-1.9530000000000001</v>
      </c>
      <c r="R988">
        <v>-8.3000000000000004E-2</v>
      </c>
      <c r="S988">
        <v>0.80900000000000005</v>
      </c>
      <c r="T988">
        <v>1.06</v>
      </c>
      <c r="U988">
        <v>1.2130000000000001</v>
      </c>
      <c r="V988">
        <v>0.48199999999999998</v>
      </c>
      <c r="W988">
        <v>2475.5830000000001</v>
      </c>
      <c r="X988">
        <v>951.04399999999998</v>
      </c>
      <c r="Y988">
        <v>1854.1690000000001</v>
      </c>
      <c r="Z988">
        <v>251.19</v>
      </c>
    </row>
    <row r="989" spans="1:26" x14ac:dyDescent="0.25">
      <c r="A989">
        <v>984</v>
      </c>
      <c r="B989">
        <v>984</v>
      </c>
      <c r="C989">
        <v>2622.8519999999999</v>
      </c>
      <c r="D989">
        <v>2771.828</v>
      </c>
      <c r="E989">
        <v>-33.527999999999999</v>
      </c>
      <c r="F989">
        <v>-135.279</v>
      </c>
      <c r="G989">
        <v>132.964</v>
      </c>
      <c r="I989">
        <v>-23.991</v>
      </c>
      <c r="J989">
        <v>2490.6610000000001</v>
      </c>
      <c r="K989">
        <v>18.248000000000001</v>
      </c>
      <c r="L989">
        <v>-99.935000000000002</v>
      </c>
      <c r="M989">
        <v>1179.9480000000001</v>
      </c>
      <c r="N989">
        <v>-13.875</v>
      </c>
      <c r="O989">
        <v>-2.774</v>
      </c>
      <c r="P989">
        <v>-3.7120000000000002</v>
      </c>
      <c r="Q989">
        <v>-1.9630000000000001</v>
      </c>
      <c r="R989">
        <v>-0.10299999999999999</v>
      </c>
      <c r="S989">
        <v>0.81899999999999995</v>
      </c>
      <c r="T989">
        <v>1.06</v>
      </c>
      <c r="U989">
        <v>1.216</v>
      </c>
      <c r="V989">
        <v>0.47899999999999998</v>
      </c>
      <c r="W989">
        <v>2475.2779999999998</v>
      </c>
      <c r="X989">
        <v>950.73900000000003</v>
      </c>
      <c r="Y989">
        <v>1852.0329999999999</v>
      </c>
      <c r="Z989">
        <v>250.58</v>
      </c>
    </row>
    <row r="990" spans="1:26" x14ac:dyDescent="0.25">
      <c r="A990">
        <v>985</v>
      </c>
      <c r="B990">
        <v>985</v>
      </c>
      <c r="C990">
        <v>2619.9650000000001</v>
      </c>
      <c r="D990">
        <v>2769.4180000000001</v>
      </c>
      <c r="E990">
        <v>-33.048999999999999</v>
      </c>
      <c r="F990">
        <v>-135.75800000000001</v>
      </c>
      <c r="G990">
        <v>132.01</v>
      </c>
      <c r="I990">
        <v>-24.471</v>
      </c>
      <c r="J990">
        <v>2490.1840000000002</v>
      </c>
      <c r="K990">
        <v>17.768000000000001</v>
      </c>
      <c r="L990">
        <v>-99.935000000000002</v>
      </c>
      <c r="M990">
        <v>1178.5170000000001</v>
      </c>
      <c r="N990">
        <v>-14.353999999999999</v>
      </c>
      <c r="O990">
        <v>-2.7789999999999999</v>
      </c>
      <c r="P990">
        <v>-3.7120000000000002</v>
      </c>
      <c r="Q990">
        <v>-1.948</v>
      </c>
      <c r="R990">
        <v>-0.108</v>
      </c>
      <c r="S990">
        <v>0.81899999999999995</v>
      </c>
      <c r="T990">
        <v>1.0549999999999999</v>
      </c>
      <c r="U990">
        <v>1.216</v>
      </c>
      <c r="V990">
        <v>0.48599999999999999</v>
      </c>
      <c r="W990">
        <v>2472.8359999999998</v>
      </c>
      <c r="X990">
        <v>950.73900000000003</v>
      </c>
      <c r="Y990">
        <v>1851.7280000000001</v>
      </c>
      <c r="Z990">
        <v>250.58</v>
      </c>
    </row>
    <row r="991" spans="1:26" x14ac:dyDescent="0.25">
      <c r="A991">
        <v>986</v>
      </c>
      <c r="B991">
        <v>986</v>
      </c>
      <c r="C991">
        <v>2619.0030000000002</v>
      </c>
      <c r="D991">
        <v>2766.5259999999998</v>
      </c>
      <c r="E991">
        <v>-34.006999999999998</v>
      </c>
      <c r="F991">
        <v>-134.31899999999999</v>
      </c>
      <c r="G991">
        <v>132.48699999999999</v>
      </c>
      <c r="I991">
        <v>-24.951000000000001</v>
      </c>
      <c r="J991">
        <v>2491.1379999999999</v>
      </c>
      <c r="K991">
        <v>18.728999999999999</v>
      </c>
      <c r="L991">
        <v>-100.41500000000001</v>
      </c>
      <c r="M991">
        <v>1179.471</v>
      </c>
      <c r="N991">
        <v>-13.397</v>
      </c>
      <c r="O991">
        <v>-2.7690000000000001</v>
      </c>
      <c r="P991">
        <v>-3.7170000000000001</v>
      </c>
      <c r="Q991">
        <v>-1.944</v>
      </c>
      <c r="R991">
        <v>-9.8000000000000004E-2</v>
      </c>
      <c r="S991">
        <v>0.80900000000000005</v>
      </c>
      <c r="T991">
        <v>1.0660000000000001</v>
      </c>
      <c r="U991">
        <v>1.216</v>
      </c>
      <c r="V991">
        <v>0.48199999999999998</v>
      </c>
      <c r="W991">
        <v>2465.8159999999998</v>
      </c>
      <c r="X991">
        <v>951.04399999999998</v>
      </c>
      <c r="Y991">
        <v>1851.7280000000001</v>
      </c>
      <c r="Z991">
        <v>250.27500000000001</v>
      </c>
    </row>
    <row r="992" spans="1:26" x14ac:dyDescent="0.25">
      <c r="A992">
        <v>987</v>
      </c>
      <c r="B992">
        <v>987</v>
      </c>
      <c r="C992">
        <v>2616.116</v>
      </c>
      <c r="D992">
        <v>2764.116</v>
      </c>
      <c r="E992">
        <v>-32.57</v>
      </c>
      <c r="F992">
        <v>-135.279</v>
      </c>
      <c r="G992">
        <v>132.48699999999999</v>
      </c>
      <c r="I992">
        <v>-23.991</v>
      </c>
      <c r="J992">
        <v>2490.1840000000002</v>
      </c>
      <c r="K992">
        <v>18.728999999999999</v>
      </c>
      <c r="L992">
        <v>-98.974000000000004</v>
      </c>
      <c r="M992">
        <v>1177.087</v>
      </c>
      <c r="N992">
        <v>-14.353999999999999</v>
      </c>
      <c r="O992">
        <v>-2.7690000000000001</v>
      </c>
      <c r="P992">
        <v>-3.7120000000000002</v>
      </c>
      <c r="Q992">
        <v>-1.9530000000000001</v>
      </c>
      <c r="R992">
        <v>-9.2999999999999999E-2</v>
      </c>
      <c r="S992">
        <v>0.81899999999999995</v>
      </c>
      <c r="T992">
        <v>1.06</v>
      </c>
      <c r="U992">
        <v>1.2130000000000001</v>
      </c>
      <c r="V992">
        <v>0.48199999999999998</v>
      </c>
      <c r="W992">
        <v>2466.1210000000001</v>
      </c>
      <c r="X992">
        <v>950.73900000000003</v>
      </c>
      <c r="Y992">
        <v>1843.182</v>
      </c>
      <c r="Z992">
        <v>250.58</v>
      </c>
    </row>
    <row r="993" spans="1:26" x14ac:dyDescent="0.25">
      <c r="A993">
        <v>988</v>
      </c>
      <c r="B993">
        <v>988</v>
      </c>
      <c r="C993">
        <v>2615.154</v>
      </c>
      <c r="D993">
        <v>2761.7069999999999</v>
      </c>
      <c r="E993">
        <v>-32.57</v>
      </c>
      <c r="F993">
        <v>-135.279</v>
      </c>
      <c r="G993">
        <v>132.964</v>
      </c>
      <c r="I993">
        <v>-23.991</v>
      </c>
      <c r="J993">
        <v>2491.6149999999998</v>
      </c>
      <c r="K993">
        <v>18.728999999999999</v>
      </c>
      <c r="L993">
        <v>-99.935000000000002</v>
      </c>
      <c r="M993">
        <v>1178.0409999999999</v>
      </c>
      <c r="N993">
        <v>-14.353999999999999</v>
      </c>
      <c r="O993">
        <v>-2.7690000000000001</v>
      </c>
      <c r="P993">
        <v>-3.7080000000000002</v>
      </c>
      <c r="Q993">
        <v>-1.948</v>
      </c>
      <c r="R993">
        <v>-9.2999999999999999E-2</v>
      </c>
      <c r="S993">
        <v>0.81899999999999995</v>
      </c>
      <c r="T993">
        <v>1.0660000000000001</v>
      </c>
      <c r="U993">
        <v>1.2130000000000001</v>
      </c>
      <c r="V993">
        <v>0.48599999999999999</v>
      </c>
      <c r="W993">
        <v>2463.9850000000001</v>
      </c>
      <c r="X993">
        <v>944.32899999999995</v>
      </c>
      <c r="Y993">
        <v>1841.655</v>
      </c>
      <c r="Z993">
        <v>250.88499999999999</v>
      </c>
    </row>
    <row r="994" spans="1:26" x14ac:dyDescent="0.25">
      <c r="A994">
        <v>989</v>
      </c>
      <c r="B994">
        <v>989</v>
      </c>
      <c r="C994">
        <v>2612.7489999999998</v>
      </c>
      <c r="D994">
        <v>2759.297</v>
      </c>
      <c r="E994">
        <v>-32.091000000000001</v>
      </c>
      <c r="F994">
        <v>-133.84</v>
      </c>
      <c r="G994">
        <v>132.964</v>
      </c>
      <c r="I994">
        <v>-24.471</v>
      </c>
      <c r="J994">
        <v>2490.1840000000002</v>
      </c>
      <c r="K994">
        <v>18.728999999999999</v>
      </c>
      <c r="L994">
        <v>-100.41500000000001</v>
      </c>
      <c r="M994">
        <v>1177.087</v>
      </c>
      <c r="N994">
        <v>-13.875</v>
      </c>
      <c r="O994">
        <v>-2.7690000000000001</v>
      </c>
      <c r="P994">
        <v>-3.7080000000000002</v>
      </c>
      <c r="Q994">
        <v>-1.9530000000000001</v>
      </c>
      <c r="R994">
        <v>-9.8000000000000004E-2</v>
      </c>
      <c r="S994">
        <v>0.81899999999999995</v>
      </c>
      <c r="T994">
        <v>1.0549999999999999</v>
      </c>
      <c r="U994">
        <v>1.2130000000000001</v>
      </c>
      <c r="V994">
        <v>0.47899999999999998</v>
      </c>
      <c r="W994">
        <v>2456.355</v>
      </c>
      <c r="X994">
        <v>941.27700000000004</v>
      </c>
      <c r="Y994">
        <v>1841.655</v>
      </c>
      <c r="Z994">
        <v>250.58</v>
      </c>
    </row>
    <row r="995" spans="1:26" x14ac:dyDescent="0.25">
      <c r="A995">
        <v>990</v>
      </c>
      <c r="B995">
        <v>990</v>
      </c>
      <c r="C995">
        <v>2610.8240000000001</v>
      </c>
      <c r="D995">
        <v>2756.8870000000002</v>
      </c>
      <c r="E995">
        <v>-31.134</v>
      </c>
      <c r="F995">
        <v>-134.79900000000001</v>
      </c>
      <c r="G995">
        <v>132.964</v>
      </c>
      <c r="I995">
        <v>-23.510999999999999</v>
      </c>
      <c r="J995">
        <v>2489.7080000000001</v>
      </c>
      <c r="K995">
        <v>17.768000000000001</v>
      </c>
      <c r="L995">
        <v>-99.453999999999994</v>
      </c>
      <c r="M995">
        <v>1176.6099999999999</v>
      </c>
      <c r="N995">
        <v>-13.397</v>
      </c>
      <c r="O995">
        <v>-2.7690000000000001</v>
      </c>
      <c r="P995">
        <v>-3.7120000000000002</v>
      </c>
      <c r="Q995">
        <v>-1.944</v>
      </c>
      <c r="R995">
        <v>-9.8000000000000004E-2</v>
      </c>
      <c r="S995">
        <v>0.81399999999999995</v>
      </c>
      <c r="T995">
        <v>1.06</v>
      </c>
      <c r="U995">
        <v>1.216</v>
      </c>
      <c r="V995">
        <v>0.48199999999999998</v>
      </c>
      <c r="W995">
        <v>2456.049</v>
      </c>
      <c r="X995">
        <v>940.97199999999998</v>
      </c>
      <c r="Y995">
        <v>1841.961</v>
      </c>
      <c r="Z995">
        <v>250.58</v>
      </c>
    </row>
    <row r="996" spans="1:26" x14ac:dyDescent="0.25">
      <c r="A996">
        <v>991</v>
      </c>
      <c r="B996">
        <v>991</v>
      </c>
      <c r="C996">
        <v>2608.4189999999999</v>
      </c>
      <c r="D996">
        <v>2753.9949999999999</v>
      </c>
      <c r="E996">
        <v>-32.57</v>
      </c>
      <c r="F996">
        <v>-133.84</v>
      </c>
      <c r="G996">
        <v>132.48699999999999</v>
      </c>
      <c r="I996">
        <v>-24.471</v>
      </c>
      <c r="J996">
        <v>2491.1379999999999</v>
      </c>
      <c r="K996">
        <v>18.248000000000001</v>
      </c>
      <c r="L996">
        <v>-99.935000000000002</v>
      </c>
      <c r="M996">
        <v>1176.134</v>
      </c>
      <c r="N996">
        <v>-13.397</v>
      </c>
      <c r="O996">
        <v>-2.7690000000000001</v>
      </c>
      <c r="P996">
        <v>-3.7029999999999998</v>
      </c>
      <c r="Q996">
        <v>-1.9530000000000001</v>
      </c>
      <c r="R996">
        <v>-9.2999999999999999E-2</v>
      </c>
      <c r="S996">
        <v>0.81399999999999995</v>
      </c>
      <c r="T996">
        <v>1.06</v>
      </c>
      <c r="U996">
        <v>1.2090000000000001</v>
      </c>
      <c r="V996">
        <v>0.48199999999999998</v>
      </c>
      <c r="W996">
        <v>2455.7440000000001</v>
      </c>
      <c r="X996">
        <v>940.97199999999998</v>
      </c>
      <c r="Y996">
        <v>1841.35</v>
      </c>
      <c r="Z996">
        <v>250.58</v>
      </c>
    </row>
    <row r="997" spans="1:26" x14ac:dyDescent="0.25">
      <c r="A997">
        <v>992</v>
      </c>
      <c r="B997">
        <v>992</v>
      </c>
      <c r="C997">
        <v>2606.4949999999999</v>
      </c>
      <c r="D997">
        <v>2750.6219999999998</v>
      </c>
      <c r="E997">
        <v>-32.57</v>
      </c>
      <c r="F997">
        <v>-133.36000000000001</v>
      </c>
      <c r="G997">
        <v>132.48699999999999</v>
      </c>
      <c r="I997">
        <v>-23.991</v>
      </c>
      <c r="J997">
        <v>2491.6149999999998</v>
      </c>
      <c r="K997">
        <v>17.768000000000001</v>
      </c>
      <c r="L997">
        <v>-99.935000000000002</v>
      </c>
      <c r="M997">
        <v>1177.087</v>
      </c>
      <c r="N997">
        <v>-13.397</v>
      </c>
      <c r="O997">
        <v>-2.7639999999999998</v>
      </c>
      <c r="P997">
        <v>-3.7029999999999998</v>
      </c>
      <c r="Q997">
        <v>-1.944</v>
      </c>
      <c r="R997">
        <v>-0.10299999999999999</v>
      </c>
      <c r="S997">
        <v>0.81899999999999995</v>
      </c>
      <c r="T997">
        <v>1.06</v>
      </c>
      <c r="U997">
        <v>1.2090000000000001</v>
      </c>
      <c r="V997">
        <v>0.48599999999999999</v>
      </c>
      <c r="W997">
        <v>2446.2829999999999</v>
      </c>
      <c r="X997">
        <v>940.97199999999998</v>
      </c>
      <c r="Y997">
        <v>1837.6880000000001</v>
      </c>
      <c r="Z997">
        <v>250.58</v>
      </c>
    </row>
    <row r="998" spans="1:26" x14ac:dyDescent="0.25">
      <c r="A998">
        <v>993</v>
      </c>
      <c r="B998">
        <v>993</v>
      </c>
      <c r="C998">
        <v>2603.6080000000002</v>
      </c>
      <c r="D998">
        <v>2749.6579999999999</v>
      </c>
      <c r="E998">
        <v>-32.091000000000001</v>
      </c>
      <c r="F998">
        <v>-132.88</v>
      </c>
      <c r="G998">
        <v>132.964</v>
      </c>
      <c r="I998">
        <v>-23.991</v>
      </c>
      <c r="J998">
        <v>2490.6610000000001</v>
      </c>
      <c r="K998">
        <v>18.248000000000001</v>
      </c>
      <c r="L998">
        <v>-98.974000000000004</v>
      </c>
      <c r="M998">
        <v>1175.6569999999999</v>
      </c>
      <c r="N998">
        <v>-13.397</v>
      </c>
      <c r="O998">
        <v>-2.7690000000000001</v>
      </c>
      <c r="P998">
        <v>-3.7080000000000002</v>
      </c>
      <c r="Q998">
        <v>-1.944</v>
      </c>
      <c r="R998">
        <v>-9.8000000000000004E-2</v>
      </c>
      <c r="S998">
        <v>0.81899999999999995</v>
      </c>
      <c r="T998">
        <v>1.06</v>
      </c>
      <c r="U998">
        <v>1.206</v>
      </c>
      <c r="V998">
        <v>0.47899999999999998</v>
      </c>
      <c r="W998">
        <v>2445.3670000000002</v>
      </c>
      <c r="X998">
        <v>941.27700000000004</v>
      </c>
      <c r="Y998">
        <v>1831.8889999999999</v>
      </c>
      <c r="Z998">
        <v>250.88499999999999</v>
      </c>
    </row>
    <row r="999" spans="1:26" x14ac:dyDescent="0.25">
      <c r="A999">
        <v>994</v>
      </c>
      <c r="B999">
        <v>994</v>
      </c>
      <c r="C999">
        <v>2603.127</v>
      </c>
      <c r="D999">
        <v>2746.2840000000001</v>
      </c>
      <c r="E999">
        <v>-31.134</v>
      </c>
      <c r="F999">
        <v>-132.88</v>
      </c>
      <c r="G999">
        <v>132.964</v>
      </c>
      <c r="I999">
        <v>-23.510999999999999</v>
      </c>
      <c r="J999">
        <v>2491.1379999999999</v>
      </c>
      <c r="K999">
        <v>18.728999999999999</v>
      </c>
      <c r="L999">
        <v>-100.41500000000001</v>
      </c>
      <c r="M999">
        <v>1176.134</v>
      </c>
      <c r="N999">
        <v>-12.44</v>
      </c>
      <c r="O999">
        <v>-2.7639999999999998</v>
      </c>
      <c r="P999">
        <v>-3.7029999999999998</v>
      </c>
      <c r="Q999">
        <v>-1.9390000000000001</v>
      </c>
      <c r="R999">
        <v>-9.8000000000000004E-2</v>
      </c>
      <c r="S999">
        <v>0.80900000000000005</v>
      </c>
      <c r="T999">
        <v>1.0549999999999999</v>
      </c>
      <c r="U999">
        <v>1.206</v>
      </c>
      <c r="V999">
        <v>0.49</v>
      </c>
      <c r="W999">
        <v>2445.672</v>
      </c>
      <c r="X999">
        <v>941.27700000000004</v>
      </c>
      <c r="Y999">
        <v>1831.5830000000001</v>
      </c>
      <c r="Z999">
        <v>250.88499999999999</v>
      </c>
    </row>
    <row r="1000" spans="1:26" x14ac:dyDescent="0.25">
      <c r="A1000">
        <v>995</v>
      </c>
      <c r="B1000">
        <v>995</v>
      </c>
      <c r="C1000">
        <v>2599.759</v>
      </c>
      <c r="D1000">
        <v>2744.8389999999999</v>
      </c>
      <c r="E1000">
        <v>-31.134</v>
      </c>
      <c r="F1000">
        <v>-132.88</v>
      </c>
      <c r="G1000">
        <v>132.964</v>
      </c>
      <c r="I1000">
        <v>-23.991</v>
      </c>
      <c r="J1000">
        <v>2490.1840000000002</v>
      </c>
      <c r="K1000">
        <v>19.209</v>
      </c>
      <c r="L1000">
        <v>-99.935000000000002</v>
      </c>
      <c r="M1000">
        <v>1175.6569999999999</v>
      </c>
      <c r="N1000">
        <v>-12.917999999999999</v>
      </c>
      <c r="O1000">
        <v>-2.7639999999999998</v>
      </c>
      <c r="P1000">
        <v>-3.698</v>
      </c>
      <c r="Q1000">
        <v>-1.948</v>
      </c>
      <c r="R1000">
        <v>-0.10299999999999999</v>
      </c>
      <c r="S1000">
        <v>0.81899999999999995</v>
      </c>
      <c r="T1000">
        <v>1.06</v>
      </c>
      <c r="U1000">
        <v>1.206</v>
      </c>
      <c r="V1000">
        <v>0.48199999999999998</v>
      </c>
      <c r="W1000">
        <v>2438.3470000000002</v>
      </c>
      <c r="X1000">
        <v>940.66700000000003</v>
      </c>
      <c r="Y1000">
        <v>1831.5830000000001</v>
      </c>
      <c r="Z1000">
        <v>250.88499999999999</v>
      </c>
    </row>
    <row r="1001" spans="1:26" x14ac:dyDescent="0.25">
      <c r="A1001">
        <v>996</v>
      </c>
      <c r="B1001">
        <v>996</v>
      </c>
      <c r="C1001">
        <v>2597.835</v>
      </c>
      <c r="D1001">
        <v>2741.4650000000001</v>
      </c>
      <c r="E1001">
        <v>-31.134</v>
      </c>
      <c r="F1001">
        <v>-132.88</v>
      </c>
      <c r="G1001">
        <v>132.964</v>
      </c>
      <c r="I1001">
        <v>-23.030999999999999</v>
      </c>
      <c r="J1001">
        <v>2490.1840000000002</v>
      </c>
      <c r="K1001">
        <v>18.728999999999999</v>
      </c>
      <c r="L1001">
        <v>-98.492999999999995</v>
      </c>
      <c r="M1001">
        <v>1174.704</v>
      </c>
      <c r="N1001">
        <v>-13.397</v>
      </c>
      <c r="O1001">
        <v>-2.7639999999999998</v>
      </c>
      <c r="P1001">
        <v>-3.6930000000000001</v>
      </c>
      <c r="Q1001">
        <v>-1.9390000000000001</v>
      </c>
      <c r="R1001">
        <v>-9.8000000000000004E-2</v>
      </c>
      <c r="S1001">
        <v>0.81399999999999995</v>
      </c>
      <c r="T1001">
        <v>1.06</v>
      </c>
      <c r="U1001">
        <v>1.2090000000000001</v>
      </c>
      <c r="V1001">
        <v>0.48199999999999998</v>
      </c>
      <c r="W1001">
        <v>2435.9050000000002</v>
      </c>
      <c r="X1001">
        <v>941.27700000000004</v>
      </c>
      <c r="Y1001">
        <v>1831.5830000000001</v>
      </c>
      <c r="Z1001">
        <v>250.58</v>
      </c>
    </row>
    <row r="1002" spans="1:26" x14ac:dyDescent="0.25">
      <c r="A1002">
        <v>997</v>
      </c>
      <c r="B1002">
        <v>997</v>
      </c>
      <c r="C1002">
        <v>2595.9110000000001</v>
      </c>
      <c r="D1002">
        <v>2739.5369999999998</v>
      </c>
      <c r="E1002">
        <v>-31.134</v>
      </c>
      <c r="F1002">
        <v>-131.92099999999999</v>
      </c>
      <c r="G1002">
        <v>132.964</v>
      </c>
      <c r="I1002">
        <v>-23.991</v>
      </c>
      <c r="J1002">
        <v>2491.1379999999999</v>
      </c>
      <c r="K1002">
        <v>18.248000000000001</v>
      </c>
      <c r="L1002">
        <v>-100.41500000000001</v>
      </c>
      <c r="M1002">
        <v>1175.6569999999999</v>
      </c>
      <c r="N1002">
        <v>-12.917999999999999</v>
      </c>
      <c r="O1002">
        <v>-2.7589999999999999</v>
      </c>
      <c r="P1002">
        <v>-3.6890000000000001</v>
      </c>
      <c r="Q1002">
        <v>-1.948</v>
      </c>
      <c r="R1002">
        <v>-0.10299999999999999</v>
      </c>
      <c r="S1002">
        <v>0.81399999999999995</v>
      </c>
      <c r="T1002">
        <v>1.0549999999999999</v>
      </c>
      <c r="U1002">
        <v>1.206</v>
      </c>
      <c r="V1002">
        <v>0.48599999999999999</v>
      </c>
      <c r="W1002">
        <v>2434.9899999999998</v>
      </c>
      <c r="X1002">
        <v>940.97199999999998</v>
      </c>
      <c r="Y1002">
        <v>1827.616</v>
      </c>
      <c r="Z1002">
        <v>250.58</v>
      </c>
    </row>
    <row r="1003" spans="1:26" x14ac:dyDescent="0.25">
      <c r="A1003">
        <v>998</v>
      </c>
      <c r="B1003">
        <v>998</v>
      </c>
      <c r="C1003">
        <v>2593.9859999999999</v>
      </c>
      <c r="D1003">
        <v>2737.61</v>
      </c>
      <c r="E1003">
        <v>-31.134</v>
      </c>
      <c r="F1003">
        <v>-132.40100000000001</v>
      </c>
      <c r="G1003">
        <v>133.44</v>
      </c>
      <c r="I1003">
        <v>-24.471</v>
      </c>
      <c r="J1003">
        <v>2491.6149999999998</v>
      </c>
      <c r="K1003">
        <v>18.248000000000001</v>
      </c>
      <c r="L1003">
        <v>-99.453999999999994</v>
      </c>
      <c r="M1003">
        <v>1174.704</v>
      </c>
      <c r="N1003">
        <v>-12.917999999999999</v>
      </c>
      <c r="O1003">
        <v>-2.7589999999999999</v>
      </c>
      <c r="P1003">
        <v>-3.6890000000000001</v>
      </c>
      <c r="Q1003">
        <v>-1.9390000000000001</v>
      </c>
      <c r="R1003">
        <v>-9.8000000000000004E-2</v>
      </c>
      <c r="S1003">
        <v>0.81399999999999995</v>
      </c>
      <c r="T1003">
        <v>1.0549999999999999</v>
      </c>
      <c r="U1003">
        <v>1.206</v>
      </c>
      <c r="V1003">
        <v>0.48599999999999999</v>
      </c>
      <c r="W1003">
        <v>2435.2950000000001</v>
      </c>
      <c r="X1003">
        <v>932.42600000000004</v>
      </c>
      <c r="Y1003">
        <v>1822.1220000000001</v>
      </c>
      <c r="Z1003">
        <v>250.88499999999999</v>
      </c>
    </row>
    <row r="1004" spans="1:26" x14ac:dyDescent="0.25">
      <c r="A1004">
        <v>999</v>
      </c>
      <c r="B1004">
        <v>999</v>
      </c>
      <c r="C1004">
        <v>2592.0619999999999</v>
      </c>
      <c r="D1004">
        <v>2734.7179999999998</v>
      </c>
      <c r="E1004">
        <v>-31.613</v>
      </c>
      <c r="F1004">
        <v>-131.92099999999999</v>
      </c>
      <c r="G1004">
        <v>133.44</v>
      </c>
      <c r="I1004">
        <v>-24.471</v>
      </c>
      <c r="J1004">
        <v>2491.6149999999998</v>
      </c>
      <c r="K1004">
        <v>18.248000000000001</v>
      </c>
      <c r="L1004">
        <v>-98.974000000000004</v>
      </c>
      <c r="M1004">
        <v>1174.704</v>
      </c>
      <c r="N1004">
        <v>-14.353999999999999</v>
      </c>
      <c r="O1004">
        <v>-2.754</v>
      </c>
      <c r="P1004">
        <v>-3.698</v>
      </c>
      <c r="Q1004">
        <v>-1.9390000000000001</v>
      </c>
      <c r="R1004">
        <v>-9.2999999999999999E-2</v>
      </c>
      <c r="S1004">
        <v>0.81399999999999995</v>
      </c>
      <c r="T1004">
        <v>1.0549999999999999</v>
      </c>
      <c r="U1004">
        <v>1.206</v>
      </c>
      <c r="V1004">
        <v>0.48599999999999999</v>
      </c>
      <c r="W1004">
        <v>2429.4960000000001</v>
      </c>
      <c r="X1004">
        <v>930.59500000000003</v>
      </c>
      <c r="Y1004">
        <v>1821.511</v>
      </c>
      <c r="Z1004">
        <v>250.88499999999999</v>
      </c>
    </row>
    <row r="1005" spans="1:26" x14ac:dyDescent="0.25">
      <c r="A1005">
        <v>1000</v>
      </c>
      <c r="B1005">
        <v>1000</v>
      </c>
      <c r="C1005">
        <v>2589.6570000000002</v>
      </c>
      <c r="D1005">
        <v>2732.308</v>
      </c>
      <c r="E1005">
        <v>-30.655000000000001</v>
      </c>
      <c r="F1005">
        <v>-131.441</v>
      </c>
      <c r="G1005">
        <v>132.964</v>
      </c>
      <c r="I1005">
        <v>-24.471</v>
      </c>
      <c r="J1005">
        <v>2492.5680000000002</v>
      </c>
      <c r="K1005">
        <v>18.248000000000001</v>
      </c>
      <c r="L1005">
        <v>-99.935000000000002</v>
      </c>
      <c r="M1005">
        <v>1175.6569999999999</v>
      </c>
      <c r="N1005">
        <v>-12.917999999999999</v>
      </c>
      <c r="O1005">
        <v>-2.7639999999999998</v>
      </c>
      <c r="P1005">
        <v>-3.698</v>
      </c>
      <c r="Q1005">
        <v>-1.944</v>
      </c>
      <c r="R1005">
        <v>-9.8000000000000004E-2</v>
      </c>
      <c r="S1005">
        <v>0.81399999999999995</v>
      </c>
      <c r="T1005">
        <v>1.0549999999999999</v>
      </c>
      <c r="U1005">
        <v>1.202</v>
      </c>
      <c r="V1005">
        <v>0.48599999999999999</v>
      </c>
      <c r="W1005">
        <v>2426.1379999999999</v>
      </c>
      <c r="X1005">
        <v>930.59500000000003</v>
      </c>
      <c r="Y1005">
        <v>1821.817</v>
      </c>
      <c r="Z1005">
        <v>250.88499999999999</v>
      </c>
    </row>
    <row r="1006" spans="1:26" x14ac:dyDescent="0.25">
      <c r="A1006">
        <v>1001</v>
      </c>
      <c r="B1006">
        <v>1001</v>
      </c>
      <c r="C1006">
        <v>2588.2139999999999</v>
      </c>
      <c r="D1006">
        <v>2729.8989999999999</v>
      </c>
      <c r="E1006">
        <v>-30.655000000000001</v>
      </c>
      <c r="F1006">
        <v>-131.92099999999999</v>
      </c>
      <c r="G1006">
        <v>133.44</v>
      </c>
      <c r="I1006">
        <v>-23.991</v>
      </c>
      <c r="J1006">
        <v>2492.5680000000002</v>
      </c>
      <c r="K1006">
        <v>17.288</v>
      </c>
      <c r="L1006">
        <v>-98.974000000000004</v>
      </c>
      <c r="M1006">
        <v>1173.75</v>
      </c>
      <c r="N1006">
        <v>-12.44</v>
      </c>
      <c r="O1006">
        <v>-2.7589999999999999</v>
      </c>
      <c r="P1006">
        <v>-3.6840000000000002</v>
      </c>
      <c r="Q1006">
        <v>-1.9390000000000001</v>
      </c>
      <c r="R1006">
        <v>-9.8000000000000004E-2</v>
      </c>
      <c r="S1006">
        <v>0.81899999999999995</v>
      </c>
      <c r="T1006">
        <v>1.06</v>
      </c>
      <c r="U1006">
        <v>1.202</v>
      </c>
      <c r="V1006">
        <v>0.48199999999999998</v>
      </c>
      <c r="W1006">
        <v>2426.1379999999999</v>
      </c>
      <c r="X1006">
        <v>930.59500000000003</v>
      </c>
      <c r="Y1006">
        <v>1817.2380000000001</v>
      </c>
      <c r="Z1006">
        <v>250.88499999999999</v>
      </c>
    </row>
    <row r="1007" spans="1:26" x14ac:dyDescent="0.25">
      <c r="A1007">
        <v>1002</v>
      </c>
      <c r="B1007">
        <v>1002</v>
      </c>
      <c r="C1007">
        <v>2585.3270000000002</v>
      </c>
      <c r="D1007">
        <v>2727.0070000000001</v>
      </c>
      <c r="E1007">
        <v>-29.218</v>
      </c>
      <c r="F1007">
        <v>-131.441</v>
      </c>
      <c r="G1007">
        <v>133.917</v>
      </c>
      <c r="I1007">
        <v>-23.991</v>
      </c>
      <c r="J1007">
        <v>2492.0909999999999</v>
      </c>
      <c r="K1007">
        <v>18.248000000000001</v>
      </c>
      <c r="L1007">
        <v>-98.974000000000004</v>
      </c>
      <c r="M1007">
        <v>1172.32</v>
      </c>
      <c r="N1007">
        <v>-12.917999999999999</v>
      </c>
      <c r="O1007">
        <v>-2.7639999999999998</v>
      </c>
      <c r="P1007">
        <v>-3.6789999999999998</v>
      </c>
      <c r="Q1007">
        <v>-1.9339999999999999</v>
      </c>
      <c r="R1007">
        <v>-0.10299999999999999</v>
      </c>
      <c r="S1007">
        <v>0.81399999999999995</v>
      </c>
      <c r="T1007">
        <v>1.05</v>
      </c>
      <c r="U1007">
        <v>1.206</v>
      </c>
      <c r="V1007">
        <v>0.48199999999999998</v>
      </c>
      <c r="W1007">
        <v>2425.8330000000001</v>
      </c>
      <c r="X1007">
        <v>930.59500000000003</v>
      </c>
      <c r="Y1007">
        <v>1812.05</v>
      </c>
      <c r="Z1007">
        <v>250.58</v>
      </c>
    </row>
    <row r="1008" spans="1:26" x14ac:dyDescent="0.25">
      <c r="A1008">
        <v>1003</v>
      </c>
      <c r="B1008">
        <v>1003</v>
      </c>
      <c r="C1008">
        <v>2583.884</v>
      </c>
      <c r="D1008">
        <v>2725.0790000000002</v>
      </c>
      <c r="E1008">
        <v>-30.175999999999998</v>
      </c>
      <c r="F1008">
        <v>-130.96199999999999</v>
      </c>
      <c r="G1008">
        <v>133.44</v>
      </c>
      <c r="I1008">
        <v>-24.471</v>
      </c>
      <c r="J1008">
        <v>2492.0909999999999</v>
      </c>
      <c r="K1008">
        <v>17.768000000000001</v>
      </c>
      <c r="L1008">
        <v>-98.974000000000004</v>
      </c>
      <c r="M1008">
        <v>1171.367</v>
      </c>
      <c r="N1008">
        <v>-13.397</v>
      </c>
      <c r="O1008">
        <v>-2.754</v>
      </c>
      <c r="P1008">
        <v>-3.6739999999999999</v>
      </c>
      <c r="Q1008">
        <v>-1.9339999999999999</v>
      </c>
      <c r="R1008">
        <v>-9.8000000000000004E-2</v>
      </c>
      <c r="S1008">
        <v>0.81899999999999995</v>
      </c>
      <c r="T1008">
        <v>1.05</v>
      </c>
      <c r="U1008">
        <v>1.202</v>
      </c>
      <c r="V1008">
        <v>0.48199999999999998</v>
      </c>
      <c r="W1008">
        <v>2416.3719999999998</v>
      </c>
      <c r="X1008">
        <v>930.9</v>
      </c>
      <c r="Y1008">
        <v>1811.7449999999999</v>
      </c>
      <c r="Z1008">
        <v>250.88499999999999</v>
      </c>
    </row>
    <row r="1009" spans="1:26" x14ac:dyDescent="0.25">
      <c r="A1009">
        <v>1004</v>
      </c>
      <c r="B1009">
        <v>1004</v>
      </c>
      <c r="C1009">
        <v>2580.998</v>
      </c>
      <c r="D1009">
        <v>2722.1880000000001</v>
      </c>
      <c r="E1009">
        <v>-29.218</v>
      </c>
      <c r="F1009">
        <v>-130.482</v>
      </c>
      <c r="G1009">
        <v>133.917</v>
      </c>
      <c r="I1009">
        <v>-24.471</v>
      </c>
      <c r="J1009">
        <v>2474.451</v>
      </c>
      <c r="K1009">
        <v>17.288</v>
      </c>
      <c r="L1009">
        <v>-98.974000000000004</v>
      </c>
      <c r="M1009">
        <v>1172.797</v>
      </c>
      <c r="N1009">
        <v>-12.917999999999999</v>
      </c>
      <c r="O1009">
        <v>-2.7639999999999998</v>
      </c>
      <c r="P1009">
        <v>-3.6789999999999998</v>
      </c>
      <c r="Q1009">
        <v>-1.9390000000000001</v>
      </c>
      <c r="R1009">
        <v>-0.10299999999999999</v>
      </c>
      <c r="S1009">
        <v>0.81399999999999995</v>
      </c>
      <c r="T1009">
        <v>1.05</v>
      </c>
      <c r="U1009">
        <v>1.202</v>
      </c>
      <c r="V1009">
        <v>0.48199999999999998</v>
      </c>
      <c r="W1009">
        <v>2415.4560000000001</v>
      </c>
      <c r="X1009">
        <v>930.59500000000003</v>
      </c>
      <c r="Y1009">
        <v>1811.7449999999999</v>
      </c>
      <c r="Z1009">
        <v>250.27500000000001</v>
      </c>
    </row>
    <row r="1010" spans="1:26" x14ac:dyDescent="0.25">
      <c r="A1010">
        <v>1005</v>
      </c>
      <c r="B1010">
        <v>1005</v>
      </c>
      <c r="C1010">
        <v>2579.0729999999999</v>
      </c>
      <c r="D1010">
        <v>2719.7779999999998</v>
      </c>
      <c r="E1010">
        <v>-29.218</v>
      </c>
      <c r="F1010">
        <v>-130.96199999999999</v>
      </c>
      <c r="G1010">
        <v>133.917</v>
      </c>
      <c r="I1010">
        <v>-23.510999999999999</v>
      </c>
      <c r="J1010">
        <v>2484.94</v>
      </c>
      <c r="K1010">
        <v>17.288</v>
      </c>
      <c r="L1010">
        <v>-98.974000000000004</v>
      </c>
      <c r="M1010">
        <v>1175.6569999999999</v>
      </c>
      <c r="N1010">
        <v>-11.961</v>
      </c>
      <c r="O1010">
        <v>-2.7589999999999999</v>
      </c>
      <c r="P1010">
        <v>-3.6789999999999998</v>
      </c>
      <c r="Q1010">
        <v>-1.9339999999999999</v>
      </c>
      <c r="R1010">
        <v>-9.8000000000000004E-2</v>
      </c>
      <c r="S1010">
        <v>0.82399999999999995</v>
      </c>
      <c r="T1010">
        <v>1.06</v>
      </c>
      <c r="U1010">
        <v>1.206</v>
      </c>
      <c r="V1010">
        <v>0.47899999999999998</v>
      </c>
      <c r="W1010">
        <v>2415.761</v>
      </c>
      <c r="X1010">
        <v>930.59500000000003</v>
      </c>
      <c r="Y1010">
        <v>1811.7449999999999</v>
      </c>
      <c r="Z1010">
        <v>244.78100000000001</v>
      </c>
    </row>
    <row r="1011" spans="1:26" x14ac:dyDescent="0.25">
      <c r="A1011">
        <v>1006</v>
      </c>
      <c r="B1011">
        <v>1006</v>
      </c>
      <c r="C1011">
        <v>2578.1109999999999</v>
      </c>
      <c r="D1011">
        <v>2718.3330000000001</v>
      </c>
      <c r="E1011">
        <v>-29.218</v>
      </c>
      <c r="F1011">
        <v>-130.00299999999999</v>
      </c>
      <c r="G1011">
        <v>134.393</v>
      </c>
      <c r="I1011">
        <v>-23.510999999999999</v>
      </c>
      <c r="J1011">
        <v>2483.0329999999999</v>
      </c>
      <c r="K1011">
        <v>17.768000000000001</v>
      </c>
      <c r="L1011">
        <v>-99.453999999999994</v>
      </c>
      <c r="M1011">
        <v>1184.2380000000001</v>
      </c>
      <c r="N1011">
        <v>-8.6120000000000001</v>
      </c>
      <c r="O1011">
        <v>-2.754</v>
      </c>
      <c r="P1011">
        <v>-3.67</v>
      </c>
      <c r="Q1011">
        <v>-1.9339999999999999</v>
      </c>
      <c r="R1011">
        <v>-9.8000000000000004E-2</v>
      </c>
      <c r="S1011">
        <v>0.82399999999999995</v>
      </c>
      <c r="T1011">
        <v>1.0549999999999999</v>
      </c>
      <c r="U1011">
        <v>1.1990000000000001</v>
      </c>
      <c r="V1011">
        <v>0.48199999999999998</v>
      </c>
      <c r="W1011">
        <v>2410.8780000000002</v>
      </c>
      <c r="X1011">
        <v>930.9</v>
      </c>
      <c r="Y1011">
        <v>1812.05</v>
      </c>
      <c r="Z1011">
        <v>246.61199999999999</v>
      </c>
    </row>
    <row r="1012" spans="1:26" x14ac:dyDescent="0.25">
      <c r="A1012">
        <v>1007</v>
      </c>
      <c r="B1012">
        <v>1007</v>
      </c>
      <c r="C1012">
        <v>2575.7060000000001</v>
      </c>
      <c r="D1012">
        <v>2715.4409999999998</v>
      </c>
      <c r="E1012">
        <v>-29.218</v>
      </c>
      <c r="F1012">
        <v>-129.523</v>
      </c>
      <c r="G1012">
        <v>134.87</v>
      </c>
      <c r="I1012">
        <v>-23.510999999999999</v>
      </c>
      <c r="J1012">
        <v>2491.6149999999998</v>
      </c>
      <c r="K1012">
        <v>18.248000000000001</v>
      </c>
      <c r="L1012">
        <v>-98.974000000000004</v>
      </c>
      <c r="M1012">
        <v>1181.3779999999999</v>
      </c>
      <c r="N1012">
        <v>-9.0909999999999993</v>
      </c>
      <c r="O1012">
        <v>-2.754</v>
      </c>
      <c r="P1012">
        <v>-3.6739999999999999</v>
      </c>
      <c r="Q1012">
        <v>-1.9339999999999999</v>
      </c>
      <c r="R1012">
        <v>-9.8000000000000004E-2</v>
      </c>
      <c r="S1012">
        <v>0.81399999999999995</v>
      </c>
      <c r="T1012">
        <v>1.05</v>
      </c>
      <c r="U1012">
        <v>1.202</v>
      </c>
      <c r="V1012">
        <v>0.47899999999999998</v>
      </c>
      <c r="W1012">
        <v>2406.3000000000002</v>
      </c>
      <c r="X1012">
        <v>922.96400000000006</v>
      </c>
      <c r="Y1012">
        <v>1808.692</v>
      </c>
      <c r="Z1012">
        <v>246.30699999999999</v>
      </c>
    </row>
    <row r="1013" spans="1:26" x14ac:dyDescent="0.25">
      <c r="A1013">
        <v>1008</v>
      </c>
      <c r="B1013">
        <v>1008</v>
      </c>
      <c r="C1013">
        <v>2573.7820000000002</v>
      </c>
      <c r="D1013">
        <v>2713.9949999999999</v>
      </c>
      <c r="E1013">
        <v>-29.696999999999999</v>
      </c>
      <c r="F1013">
        <v>-129.04300000000001</v>
      </c>
      <c r="G1013">
        <v>134.393</v>
      </c>
      <c r="I1013">
        <v>-23.030999999999999</v>
      </c>
      <c r="J1013">
        <v>2495.4290000000001</v>
      </c>
      <c r="K1013">
        <v>17.768000000000001</v>
      </c>
      <c r="L1013">
        <v>-98.974000000000004</v>
      </c>
      <c r="M1013">
        <v>1179.9480000000001</v>
      </c>
      <c r="N1013">
        <v>-10.526</v>
      </c>
      <c r="O1013">
        <v>-2.7589999999999999</v>
      </c>
      <c r="P1013">
        <v>-3.67</v>
      </c>
      <c r="Q1013">
        <v>-1.9339999999999999</v>
      </c>
      <c r="R1013">
        <v>-9.2999999999999999E-2</v>
      </c>
      <c r="S1013">
        <v>0.81399999999999995</v>
      </c>
      <c r="T1013">
        <v>1.05</v>
      </c>
      <c r="U1013">
        <v>1.202</v>
      </c>
      <c r="V1013">
        <v>0.48599999999999999</v>
      </c>
      <c r="W1013">
        <v>2405.6889999999999</v>
      </c>
      <c r="X1013">
        <v>921.43799999999999</v>
      </c>
      <c r="Y1013">
        <v>1801.673</v>
      </c>
      <c r="Z1013">
        <v>241.11799999999999</v>
      </c>
    </row>
    <row r="1014" spans="1:26" x14ac:dyDescent="0.25">
      <c r="A1014">
        <v>1009</v>
      </c>
      <c r="B1014">
        <v>1009</v>
      </c>
      <c r="C1014">
        <v>2572.3380000000002</v>
      </c>
      <c r="D1014">
        <v>2711.5859999999998</v>
      </c>
      <c r="E1014">
        <v>-29.218</v>
      </c>
      <c r="F1014">
        <v>-129.04300000000001</v>
      </c>
      <c r="G1014">
        <v>135.34700000000001</v>
      </c>
      <c r="I1014">
        <v>-23.510999999999999</v>
      </c>
      <c r="J1014">
        <v>2494.9520000000002</v>
      </c>
      <c r="K1014">
        <v>18.728999999999999</v>
      </c>
      <c r="L1014">
        <v>-98.974000000000004</v>
      </c>
      <c r="M1014">
        <v>1177.087</v>
      </c>
      <c r="N1014">
        <v>-9.5690000000000008</v>
      </c>
      <c r="O1014">
        <v>-2.7589999999999999</v>
      </c>
      <c r="P1014">
        <v>-3.6739999999999999</v>
      </c>
      <c r="Q1014">
        <v>-1.929</v>
      </c>
      <c r="R1014">
        <v>-0.108</v>
      </c>
      <c r="S1014">
        <v>0.81399999999999995</v>
      </c>
      <c r="T1014">
        <v>1.05</v>
      </c>
      <c r="U1014">
        <v>1.1950000000000001</v>
      </c>
      <c r="V1014">
        <v>0.47899999999999998</v>
      </c>
      <c r="W1014">
        <v>2405.9940000000001</v>
      </c>
      <c r="X1014">
        <v>921.43799999999999</v>
      </c>
      <c r="Y1014">
        <v>1801.673</v>
      </c>
      <c r="Z1014">
        <v>241.11799999999999</v>
      </c>
    </row>
    <row r="1015" spans="1:26" x14ac:dyDescent="0.25">
      <c r="A1015">
        <v>1010</v>
      </c>
      <c r="B1015">
        <v>1010</v>
      </c>
      <c r="C1015">
        <v>2569.4520000000002</v>
      </c>
      <c r="D1015">
        <v>2708.6950000000002</v>
      </c>
      <c r="E1015">
        <v>-28.739000000000001</v>
      </c>
      <c r="F1015">
        <v>-129.523</v>
      </c>
      <c r="G1015">
        <v>135.34700000000001</v>
      </c>
      <c r="I1015">
        <v>-23.030999999999999</v>
      </c>
      <c r="J1015">
        <v>2491.6149999999998</v>
      </c>
      <c r="K1015">
        <v>18.248000000000001</v>
      </c>
      <c r="L1015">
        <v>-98.974000000000004</v>
      </c>
      <c r="M1015">
        <v>1170.8900000000001</v>
      </c>
      <c r="N1015">
        <v>-11.483000000000001</v>
      </c>
      <c r="O1015">
        <v>-2.754</v>
      </c>
      <c r="P1015">
        <v>-3.67</v>
      </c>
      <c r="Q1015">
        <v>-1.9339999999999999</v>
      </c>
      <c r="R1015">
        <v>-0.10299999999999999</v>
      </c>
      <c r="S1015">
        <v>0.81899999999999995</v>
      </c>
      <c r="T1015">
        <v>1.05</v>
      </c>
      <c r="U1015">
        <v>1.1990000000000001</v>
      </c>
      <c r="V1015">
        <v>0.47899999999999998</v>
      </c>
      <c r="W1015">
        <v>2396.2280000000001</v>
      </c>
      <c r="X1015">
        <v>921.43799999999999</v>
      </c>
      <c r="Y1015">
        <v>1801.367</v>
      </c>
      <c r="Z1015">
        <v>240.50800000000001</v>
      </c>
    </row>
    <row r="1016" spans="1:26" x14ac:dyDescent="0.25">
      <c r="A1016">
        <v>1011</v>
      </c>
      <c r="B1016">
        <v>1011</v>
      </c>
      <c r="C1016">
        <v>2568.4899999999998</v>
      </c>
      <c r="D1016">
        <v>2705.3209999999999</v>
      </c>
      <c r="E1016">
        <v>-28.739000000000001</v>
      </c>
      <c r="F1016">
        <v>-129.523</v>
      </c>
      <c r="G1016">
        <v>134.87</v>
      </c>
      <c r="I1016">
        <v>-23.030999999999999</v>
      </c>
      <c r="J1016">
        <v>2494.4749999999999</v>
      </c>
      <c r="K1016">
        <v>18.248000000000001</v>
      </c>
      <c r="L1016">
        <v>-98.492999999999995</v>
      </c>
      <c r="M1016">
        <v>1175.18</v>
      </c>
      <c r="N1016">
        <v>-10.526</v>
      </c>
      <c r="O1016">
        <v>-2.754</v>
      </c>
      <c r="P1016">
        <v>-3.66</v>
      </c>
      <c r="Q1016">
        <v>-1.929</v>
      </c>
      <c r="R1016">
        <v>-0.10299999999999999</v>
      </c>
      <c r="S1016">
        <v>0.81399999999999995</v>
      </c>
      <c r="T1016">
        <v>1.05</v>
      </c>
      <c r="U1016">
        <v>1.1990000000000001</v>
      </c>
      <c r="V1016">
        <v>0.48599999999999999</v>
      </c>
      <c r="W1016">
        <v>2395.922</v>
      </c>
      <c r="X1016">
        <v>921.13300000000004</v>
      </c>
      <c r="Y1016">
        <v>1801.673</v>
      </c>
      <c r="Z1016">
        <v>240.81299999999999</v>
      </c>
    </row>
    <row r="1017" spans="1:26" x14ac:dyDescent="0.25">
      <c r="A1017">
        <v>1012</v>
      </c>
      <c r="B1017">
        <v>1012</v>
      </c>
      <c r="C1017">
        <v>2566.085</v>
      </c>
      <c r="D1017">
        <v>2703.8760000000002</v>
      </c>
      <c r="E1017">
        <v>-28.26</v>
      </c>
      <c r="F1017">
        <v>-128.56399999999999</v>
      </c>
      <c r="G1017">
        <v>134.393</v>
      </c>
      <c r="I1017">
        <v>-23.510999999999999</v>
      </c>
      <c r="J1017">
        <v>2495.9059999999999</v>
      </c>
      <c r="K1017">
        <v>18.248000000000001</v>
      </c>
      <c r="L1017">
        <v>-98.974000000000004</v>
      </c>
      <c r="M1017">
        <v>1176.134</v>
      </c>
      <c r="N1017">
        <v>-9.0909999999999993</v>
      </c>
      <c r="O1017">
        <v>-2.754</v>
      </c>
      <c r="P1017">
        <v>-3.665</v>
      </c>
      <c r="Q1017">
        <v>-1.925</v>
      </c>
      <c r="R1017">
        <v>-0.10299999999999999</v>
      </c>
      <c r="S1017">
        <v>0.81399999999999995</v>
      </c>
      <c r="T1017">
        <v>1.05</v>
      </c>
      <c r="U1017">
        <v>1.1990000000000001</v>
      </c>
      <c r="V1017">
        <v>0.48199999999999998</v>
      </c>
      <c r="W1017">
        <v>2395.922</v>
      </c>
      <c r="X1017">
        <v>921.13300000000004</v>
      </c>
      <c r="Y1017">
        <v>1798.62</v>
      </c>
      <c r="Z1017">
        <v>240.50800000000001</v>
      </c>
    </row>
    <row r="1018" spans="1:26" x14ac:dyDescent="0.25">
      <c r="A1018">
        <v>1013</v>
      </c>
      <c r="B1018">
        <v>1013</v>
      </c>
      <c r="C1018">
        <v>2564.6419999999998</v>
      </c>
      <c r="D1018">
        <v>2701.4659999999999</v>
      </c>
      <c r="E1018">
        <v>-28.739000000000001</v>
      </c>
      <c r="F1018">
        <v>-128.56399999999999</v>
      </c>
      <c r="G1018">
        <v>134.393</v>
      </c>
      <c r="I1018">
        <v>-23.510999999999999</v>
      </c>
      <c r="J1018">
        <v>2494.9520000000002</v>
      </c>
      <c r="K1018">
        <v>18.248000000000001</v>
      </c>
      <c r="L1018">
        <v>-98.013000000000005</v>
      </c>
      <c r="M1018">
        <v>1175.18</v>
      </c>
      <c r="N1018">
        <v>-10.048</v>
      </c>
      <c r="O1018">
        <v>-2.75</v>
      </c>
      <c r="P1018">
        <v>-3.66</v>
      </c>
      <c r="Q1018">
        <v>-1.9339999999999999</v>
      </c>
      <c r="R1018">
        <v>-9.8000000000000004E-2</v>
      </c>
      <c r="S1018">
        <v>0.81899999999999995</v>
      </c>
      <c r="T1018">
        <v>1.044</v>
      </c>
      <c r="U1018">
        <v>1.1990000000000001</v>
      </c>
      <c r="V1018">
        <v>0.48599999999999999</v>
      </c>
      <c r="W1018">
        <v>2395.3119999999999</v>
      </c>
      <c r="X1018">
        <v>921.13300000000004</v>
      </c>
      <c r="Y1018">
        <v>1791.9059999999999</v>
      </c>
      <c r="Z1018">
        <v>240.81299999999999</v>
      </c>
    </row>
    <row r="1019" spans="1:26" x14ac:dyDescent="0.25">
      <c r="A1019">
        <v>1014</v>
      </c>
      <c r="B1019">
        <v>1014</v>
      </c>
      <c r="C1019">
        <v>2561.7550000000001</v>
      </c>
      <c r="D1019">
        <v>2700.02</v>
      </c>
      <c r="E1019">
        <v>-28.26</v>
      </c>
      <c r="F1019">
        <v>-128.56399999999999</v>
      </c>
      <c r="G1019">
        <v>134.87</v>
      </c>
      <c r="I1019">
        <v>-23.030999999999999</v>
      </c>
      <c r="J1019">
        <v>2495.9059999999999</v>
      </c>
      <c r="K1019">
        <v>18.248000000000001</v>
      </c>
      <c r="L1019">
        <v>-99.935000000000002</v>
      </c>
      <c r="M1019">
        <v>1174.704</v>
      </c>
      <c r="N1019">
        <v>-9.0909999999999993</v>
      </c>
      <c r="O1019">
        <v>-2.754</v>
      </c>
      <c r="P1019">
        <v>-3.66</v>
      </c>
      <c r="Q1019">
        <v>-1.929</v>
      </c>
      <c r="R1019">
        <v>-9.8000000000000004E-2</v>
      </c>
      <c r="S1019">
        <v>0.81399999999999995</v>
      </c>
      <c r="T1019">
        <v>1.044</v>
      </c>
      <c r="U1019">
        <v>1.1919999999999999</v>
      </c>
      <c r="V1019">
        <v>0.48599999999999999</v>
      </c>
      <c r="W1019">
        <v>2386.1559999999999</v>
      </c>
      <c r="X1019">
        <v>921.13300000000004</v>
      </c>
      <c r="Y1019">
        <v>1791.9059999999999</v>
      </c>
      <c r="Z1019">
        <v>241.11799999999999</v>
      </c>
    </row>
    <row r="1020" spans="1:26" x14ac:dyDescent="0.25">
      <c r="A1020">
        <v>1015</v>
      </c>
      <c r="B1020">
        <v>1015</v>
      </c>
      <c r="C1020">
        <v>2559.35</v>
      </c>
      <c r="D1020">
        <v>2697.1289999999999</v>
      </c>
      <c r="E1020">
        <v>-28.26</v>
      </c>
      <c r="F1020">
        <v>-128.56399999999999</v>
      </c>
      <c r="G1020">
        <v>134.393</v>
      </c>
      <c r="I1020">
        <v>-23.030999999999999</v>
      </c>
      <c r="J1020">
        <v>2494.9520000000002</v>
      </c>
      <c r="K1020">
        <v>17.768000000000001</v>
      </c>
      <c r="L1020">
        <v>-100.41500000000001</v>
      </c>
      <c r="M1020">
        <v>1173.2729999999999</v>
      </c>
      <c r="N1020">
        <v>-9.0909999999999993</v>
      </c>
      <c r="O1020">
        <v>-2.75</v>
      </c>
      <c r="P1020">
        <v>-3.6549999999999998</v>
      </c>
      <c r="Q1020">
        <v>-1.925</v>
      </c>
      <c r="R1020">
        <v>-0.10299999999999999</v>
      </c>
      <c r="S1020">
        <v>0.81399999999999995</v>
      </c>
      <c r="T1020">
        <v>1.05</v>
      </c>
      <c r="U1020">
        <v>1.1919999999999999</v>
      </c>
      <c r="V1020">
        <v>0.47899999999999998</v>
      </c>
      <c r="W1020">
        <v>2385.5450000000001</v>
      </c>
      <c r="X1020">
        <v>920.82799999999997</v>
      </c>
      <c r="Y1020">
        <v>1791.9059999999999</v>
      </c>
      <c r="Z1020">
        <v>240.50800000000001</v>
      </c>
    </row>
    <row r="1021" spans="1:26" x14ac:dyDescent="0.25">
      <c r="A1021">
        <v>1016</v>
      </c>
      <c r="B1021">
        <v>1016</v>
      </c>
      <c r="C1021">
        <v>2556.9450000000002</v>
      </c>
      <c r="D1021">
        <v>2694.72</v>
      </c>
      <c r="E1021">
        <v>-27.302</v>
      </c>
      <c r="F1021">
        <v>-128.084</v>
      </c>
      <c r="G1021">
        <v>134.87</v>
      </c>
      <c r="I1021">
        <v>-23.030999999999999</v>
      </c>
      <c r="J1021">
        <v>2493.0450000000001</v>
      </c>
      <c r="K1021">
        <v>18.248000000000001</v>
      </c>
      <c r="L1021">
        <v>-99.935000000000002</v>
      </c>
      <c r="M1021">
        <v>1170.413</v>
      </c>
      <c r="N1021">
        <v>-9.5690000000000008</v>
      </c>
      <c r="O1021">
        <v>-2.754</v>
      </c>
      <c r="P1021">
        <v>-3.66</v>
      </c>
      <c r="Q1021">
        <v>-1.929</v>
      </c>
      <c r="R1021">
        <v>-0.10299999999999999</v>
      </c>
      <c r="S1021">
        <v>0.81899999999999995</v>
      </c>
      <c r="T1021">
        <v>1.0549999999999999</v>
      </c>
      <c r="U1021">
        <v>1.1919999999999999</v>
      </c>
      <c r="V1021">
        <v>0.49299999999999999</v>
      </c>
      <c r="W1021">
        <v>2385.5450000000001</v>
      </c>
      <c r="X1021">
        <v>913.50300000000004</v>
      </c>
      <c r="Y1021">
        <v>1791.9059999999999</v>
      </c>
      <c r="Z1021">
        <v>240.81299999999999</v>
      </c>
    </row>
    <row r="1022" spans="1:26" x14ac:dyDescent="0.25">
      <c r="A1022">
        <v>1017</v>
      </c>
      <c r="B1022">
        <v>1017</v>
      </c>
      <c r="C1022">
        <v>2555.502</v>
      </c>
      <c r="D1022">
        <v>2692.7919999999999</v>
      </c>
      <c r="E1022">
        <v>-27.780999999999999</v>
      </c>
      <c r="F1022">
        <v>-127.604</v>
      </c>
      <c r="G1022">
        <v>133.917</v>
      </c>
      <c r="I1022">
        <v>-23.510999999999999</v>
      </c>
      <c r="J1022">
        <v>2493.9989999999998</v>
      </c>
      <c r="K1022">
        <v>18.728999999999999</v>
      </c>
      <c r="L1022">
        <v>-100.896</v>
      </c>
      <c r="M1022">
        <v>1172.32</v>
      </c>
      <c r="N1022">
        <v>-8.6120000000000001</v>
      </c>
      <c r="O1022">
        <v>-2.754</v>
      </c>
      <c r="P1022">
        <v>-3.6459999999999999</v>
      </c>
      <c r="Q1022">
        <v>-1.92</v>
      </c>
      <c r="R1022">
        <v>-9.8000000000000004E-2</v>
      </c>
      <c r="S1022">
        <v>0.81399999999999995</v>
      </c>
      <c r="T1022">
        <v>1.05</v>
      </c>
      <c r="U1022">
        <v>1.1919999999999999</v>
      </c>
      <c r="V1022">
        <v>0.48199999999999998</v>
      </c>
      <c r="W1022">
        <v>2384.0189999999998</v>
      </c>
      <c r="X1022">
        <v>910.75599999999997</v>
      </c>
      <c r="Y1022">
        <v>1783.665</v>
      </c>
      <c r="Z1022">
        <v>241.11799999999999</v>
      </c>
    </row>
    <row r="1023" spans="1:26" x14ac:dyDescent="0.25">
      <c r="A1023">
        <v>1018</v>
      </c>
      <c r="B1023">
        <v>1018</v>
      </c>
      <c r="C1023">
        <v>2553.578</v>
      </c>
      <c r="D1023">
        <v>2689.4189999999999</v>
      </c>
      <c r="E1023">
        <v>-27.780999999999999</v>
      </c>
      <c r="F1023">
        <v>-128.084</v>
      </c>
      <c r="G1023">
        <v>135.82300000000001</v>
      </c>
      <c r="I1023">
        <v>-20.152999999999999</v>
      </c>
      <c r="J1023">
        <v>2493.5219999999999</v>
      </c>
      <c r="K1023">
        <v>17.768000000000001</v>
      </c>
      <c r="L1023">
        <v>-76.875</v>
      </c>
      <c r="M1023">
        <v>1176.6099999999999</v>
      </c>
      <c r="N1023">
        <v>-9.5690000000000008</v>
      </c>
      <c r="O1023">
        <v>-2.754</v>
      </c>
      <c r="P1023">
        <v>-3.6509999999999998</v>
      </c>
      <c r="Q1023">
        <v>-1.925</v>
      </c>
      <c r="R1023">
        <v>-9.8000000000000004E-2</v>
      </c>
      <c r="S1023">
        <v>0.81399999999999995</v>
      </c>
      <c r="T1023">
        <v>1.05</v>
      </c>
      <c r="U1023">
        <v>1.1950000000000001</v>
      </c>
      <c r="V1023">
        <v>0.48599999999999999</v>
      </c>
      <c r="W1023">
        <v>2375.473</v>
      </c>
      <c r="X1023">
        <v>910.75599999999997</v>
      </c>
      <c r="Y1023">
        <v>1781.529</v>
      </c>
      <c r="Z1023">
        <v>240.81299999999999</v>
      </c>
    </row>
    <row r="1024" spans="1:26" x14ac:dyDescent="0.25">
      <c r="A1024">
        <v>1019</v>
      </c>
      <c r="B1024">
        <v>1019</v>
      </c>
      <c r="C1024">
        <v>2550.6909999999998</v>
      </c>
      <c r="D1024">
        <v>2687.491</v>
      </c>
      <c r="E1024">
        <v>-27.302</v>
      </c>
      <c r="F1024">
        <v>-127.125</v>
      </c>
      <c r="G1024">
        <v>135.34700000000001</v>
      </c>
      <c r="I1024">
        <v>-20.632000000000001</v>
      </c>
      <c r="J1024">
        <v>2493.9989999999998</v>
      </c>
      <c r="K1024">
        <v>18.248000000000001</v>
      </c>
      <c r="L1024">
        <v>-86.963999999999999</v>
      </c>
      <c r="M1024">
        <v>1175.18</v>
      </c>
      <c r="N1024">
        <v>-8.6120000000000001</v>
      </c>
      <c r="O1024">
        <v>-2.754</v>
      </c>
      <c r="P1024">
        <v>-3.6509999999999998</v>
      </c>
      <c r="Q1024">
        <v>-1.925</v>
      </c>
      <c r="R1024">
        <v>-9.8000000000000004E-2</v>
      </c>
      <c r="S1024">
        <v>0.81399999999999995</v>
      </c>
      <c r="T1024">
        <v>1.0549999999999999</v>
      </c>
      <c r="U1024">
        <v>1.1919999999999999</v>
      </c>
      <c r="V1024">
        <v>0.48199999999999998</v>
      </c>
      <c r="W1024">
        <v>2375.7779999999998</v>
      </c>
      <c r="X1024">
        <v>911.06100000000004</v>
      </c>
      <c r="Y1024">
        <v>1781.529</v>
      </c>
      <c r="Z1024">
        <v>240.50800000000001</v>
      </c>
    </row>
    <row r="1025" spans="1:26" x14ac:dyDescent="0.25">
      <c r="A1025">
        <v>1020</v>
      </c>
      <c r="B1025">
        <v>1020</v>
      </c>
      <c r="C1025">
        <v>2548.7669999999998</v>
      </c>
      <c r="D1025">
        <v>2685.5639999999999</v>
      </c>
      <c r="E1025">
        <v>-27.302</v>
      </c>
      <c r="F1025">
        <v>-126.645</v>
      </c>
      <c r="G1025">
        <v>134.87</v>
      </c>
      <c r="I1025">
        <v>-20.632000000000001</v>
      </c>
      <c r="J1025">
        <v>2493.5219999999999</v>
      </c>
      <c r="K1025">
        <v>17.768000000000001</v>
      </c>
      <c r="L1025">
        <v>-86.483000000000004</v>
      </c>
      <c r="M1025">
        <v>1174.2270000000001</v>
      </c>
      <c r="N1025">
        <v>-8.6120000000000001</v>
      </c>
      <c r="O1025">
        <v>-2.754</v>
      </c>
      <c r="P1025">
        <v>-3.6459999999999999</v>
      </c>
      <c r="Q1025">
        <v>-1.92</v>
      </c>
      <c r="R1025">
        <v>-0.10299999999999999</v>
      </c>
      <c r="S1025">
        <v>0.81899999999999995</v>
      </c>
      <c r="T1025">
        <v>1.044</v>
      </c>
      <c r="U1025">
        <v>1.1919999999999999</v>
      </c>
      <c r="V1025">
        <v>0.47899999999999998</v>
      </c>
      <c r="W1025">
        <v>2373.0309999999999</v>
      </c>
      <c r="X1025">
        <v>910.75599999999997</v>
      </c>
      <c r="Y1025">
        <v>1781.8340000000001</v>
      </c>
      <c r="Z1025">
        <v>240.50800000000001</v>
      </c>
    </row>
    <row r="1026" spans="1:26" x14ac:dyDescent="0.25">
      <c r="A1026">
        <v>1021</v>
      </c>
      <c r="B1026">
        <v>1021</v>
      </c>
      <c r="C1026">
        <v>2546.8429999999998</v>
      </c>
      <c r="D1026">
        <v>2683.154</v>
      </c>
      <c r="E1026">
        <v>-26.823</v>
      </c>
      <c r="F1026">
        <v>-127.604</v>
      </c>
      <c r="G1026">
        <v>135.82300000000001</v>
      </c>
      <c r="I1026">
        <v>-19.672999999999998</v>
      </c>
      <c r="J1026">
        <v>2493.9989999999998</v>
      </c>
      <c r="K1026">
        <v>17.768000000000001</v>
      </c>
      <c r="L1026">
        <v>-86.963999999999999</v>
      </c>
      <c r="M1026">
        <v>1174.2270000000001</v>
      </c>
      <c r="N1026">
        <v>-9.0909999999999993</v>
      </c>
      <c r="O1026">
        <v>-2.75</v>
      </c>
      <c r="P1026">
        <v>-3.6459999999999999</v>
      </c>
      <c r="Q1026">
        <v>-1.925</v>
      </c>
      <c r="R1026">
        <v>-0.10299999999999999</v>
      </c>
      <c r="S1026">
        <v>0.81399999999999995</v>
      </c>
      <c r="T1026">
        <v>1.044</v>
      </c>
      <c r="U1026">
        <v>1.1919999999999999</v>
      </c>
      <c r="V1026">
        <v>0.48199999999999998</v>
      </c>
      <c r="W1026">
        <v>2365.7060000000001</v>
      </c>
      <c r="X1026">
        <v>911.06100000000004</v>
      </c>
      <c r="Y1026">
        <v>1781.529</v>
      </c>
      <c r="Z1026">
        <v>240.50800000000001</v>
      </c>
    </row>
    <row r="1027" spans="1:26" x14ac:dyDescent="0.25">
      <c r="A1027">
        <v>1022</v>
      </c>
      <c r="B1027">
        <v>1022</v>
      </c>
      <c r="C1027">
        <v>2544.9189999999999</v>
      </c>
      <c r="D1027">
        <v>2680.7449999999999</v>
      </c>
      <c r="E1027">
        <v>-27.780999999999999</v>
      </c>
      <c r="F1027">
        <v>-126.645</v>
      </c>
      <c r="G1027">
        <v>135.82300000000001</v>
      </c>
      <c r="I1027">
        <v>-19.672999999999998</v>
      </c>
      <c r="J1027">
        <v>2494.9520000000002</v>
      </c>
      <c r="K1027">
        <v>17.768000000000001</v>
      </c>
      <c r="L1027">
        <v>-87.924000000000007</v>
      </c>
      <c r="M1027">
        <v>1175.6569999999999</v>
      </c>
      <c r="N1027">
        <v>-8.1340000000000003</v>
      </c>
      <c r="O1027">
        <v>-2.754</v>
      </c>
      <c r="P1027">
        <v>-3.641</v>
      </c>
      <c r="Q1027">
        <v>-1.929</v>
      </c>
      <c r="R1027">
        <v>-9.8000000000000004E-2</v>
      </c>
      <c r="S1027">
        <v>0.81399999999999995</v>
      </c>
      <c r="T1027">
        <v>1.0389999999999999</v>
      </c>
      <c r="U1027">
        <v>1.1879999999999999</v>
      </c>
      <c r="V1027">
        <v>0.47899999999999998</v>
      </c>
      <c r="W1027">
        <v>2365.7060000000001</v>
      </c>
      <c r="X1027">
        <v>910.75599999999997</v>
      </c>
      <c r="Y1027">
        <v>1781.529</v>
      </c>
      <c r="Z1027">
        <v>241.11799999999999</v>
      </c>
    </row>
    <row r="1028" spans="1:26" x14ac:dyDescent="0.25">
      <c r="A1028">
        <v>1023</v>
      </c>
      <c r="B1028">
        <v>1023</v>
      </c>
      <c r="C1028">
        <v>2542.9949999999999</v>
      </c>
      <c r="D1028">
        <v>2678.817</v>
      </c>
      <c r="E1028">
        <v>-26.823</v>
      </c>
      <c r="F1028">
        <v>-126.16500000000001</v>
      </c>
      <c r="G1028">
        <v>134.87</v>
      </c>
      <c r="I1028">
        <v>-19.672999999999998</v>
      </c>
      <c r="J1028">
        <v>2495.4290000000001</v>
      </c>
      <c r="K1028">
        <v>16.808</v>
      </c>
      <c r="L1028">
        <v>-87.924000000000007</v>
      </c>
      <c r="M1028">
        <v>1176.134</v>
      </c>
      <c r="N1028">
        <v>-8.1340000000000003</v>
      </c>
      <c r="O1028">
        <v>-2.754</v>
      </c>
      <c r="P1028">
        <v>-3.6320000000000001</v>
      </c>
      <c r="Q1028">
        <v>-1.92</v>
      </c>
      <c r="R1028">
        <v>-9.8000000000000004E-2</v>
      </c>
      <c r="S1028">
        <v>0.81399999999999995</v>
      </c>
      <c r="T1028">
        <v>1.028</v>
      </c>
      <c r="U1028">
        <v>1.1879999999999999</v>
      </c>
      <c r="V1028">
        <v>0.47899999999999998</v>
      </c>
      <c r="W1028">
        <v>2365.7060000000001</v>
      </c>
      <c r="X1028">
        <v>910.75599999999997</v>
      </c>
      <c r="Y1028">
        <v>1772.6769999999999</v>
      </c>
      <c r="Z1028">
        <v>240.50800000000001</v>
      </c>
    </row>
    <row r="1029" spans="1:26" x14ac:dyDescent="0.25">
      <c r="A1029">
        <v>1024</v>
      </c>
      <c r="B1029">
        <v>1024</v>
      </c>
      <c r="C1029">
        <v>2540.59</v>
      </c>
      <c r="D1029">
        <v>2675.9259999999999</v>
      </c>
      <c r="E1029">
        <v>-27.302</v>
      </c>
      <c r="F1029">
        <v>-126.645</v>
      </c>
      <c r="G1029">
        <v>135.34700000000001</v>
      </c>
      <c r="I1029">
        <v>-18.713000000000001</v>
      </c>
      <c r="J1029">
        <v>2490.6610000000001</v>
      </c>
      <c r="K1029">
        <v>17.768000000000001</v>
      </c>
      <c r="L1029">
        <v>-88.405000000000001</v>
      </c>
      <c r="M1029">
        <v>1164.2159999999999</v>
      </c>
      <c r="N1029">
        <v>-10.048</v>
      </c>
      <c r="O1029">
        <v>-2.7450000000000001</v>
      </c>
      <c r="P1029">
        <v>-3.6360000000000001</v>
      </c>
      <c r="Q1029">
        <v>-1.925</v>
      </c>
      <c r="R1029">
        <v>-9.8000000000000004E-2</v>
      </c>
      <c r="S1029">
        <v>0.80500000000000005</v>
      </c>
      <c r="T1029">
        <v>1.044</v>
      </c>
      <c r="U1029">
        <v>1.1850000000000001</v>
      </c>
      <c r="V1029">
        <v>0.48599999999999999</v>
      </c>
      <c r="W1029">
        <v>2358.3809999999999</v>
      </c>
      <c r="X1029">
        <v>911.06100000000004</v>
      </c>
      <c r="Y1029">
        <v>1772.067</v>
      </c>
      <c r="Z1029">
        <v>240.81299999999999</v>
      </c>
    </row>
    <row r="1030" spans="1:26" x14ac:dyDescent="0.25">
      <c r="A1030">
        <v>1025</v>
      </c>
      <c r="B1030">
        <v>1025</v>
      </c>
      <c r="C1030">
        <v>2538.6660000000002</v>
      </c>
      <c r="D1030">
        <v>2673.5169999999998</v>
      </c>
      <c r="E1030">
        <v>-26.823</v>
      </c>
      <c r="F1030">
        <v>-126.645</v>
      </c>
      <c r="G1030">
        <v>135.82300000000001</v>
      </c>
      <c r="I1030">
        <v>-20.152999999999999</v>
      </c>
      <c r="J1030">
        <v>2493.5219999999999</v>
      </c>
      <c r="K1030">
        <v>16.808</v>
      </c>
      <c r="L1030">
        <v>-89.366</v>
      </c>
      <c r="M1030">
        <v>1169.46</v>
      </c>
      <c r="N1030">
        <v>-9.0909999999999993</v>
      </c>
      <c r="O1030">
        <v>-2.75</v>
      </c>
      <c r="P1030">
        <v>-3.6360000000000001</v>
      </c>
      <c r="Q1030">
        <v>-1.92</v>
      </c>
      <c r="R1030">
        <v>-9.8000000000000004E-2</v>
      </c>
      <c r="S1030">
        <v>0.81899999999999995</v>
      </c>
      <c r="T1030">
        <v>1.05</v>
      </c>
      <c r="U1030">
        <v>1.1879999999999999</v>
      </c>
      <c r="V1030">
        <v>0.48199999999999998</v>
      </c>
      <c r="W1030">
        <v>2355.634</v>
      </c>
      <c r="X1030">
        <v>910.75599999999997</v>
      </c>
      <c r="Y1030">
        <v>1772.067</v>
      </c>
      <c r="Z1030">
        <v>240.81299999999999</v>
      </c>
    </row>
    <row r="1031" spans="1:26" x14ac:dyDescent="0.25">
      <c r="A1031">
        <v>1026</v>
      </c>
      <c r="B1031">
        <v>1026</v>
      </c>
      <c r="C1031">
        <v>2537.223</v>
      </c>
      <c r="D1031">
        <v>2672.0709999999999</v>
      </c>
      <c r="E1031">
        <v>-25.864999999999998</v>
      </c>
      <c r="F1031">
        <v>-126.16500000000001</v>
      </c>
      <c r="G1031">
        <v>136.77699999999999</v>
      </c>
      <c r="I1031">
        <v>-20.152999999999999</v>
      </c>
      <c r="J1031">
        <v>2494.9520000000002</v>
      </c>
      <c r="K1031">
        <v>17.768000000000001</v>
      </c>
      <c r="L1031">
        <v>-90.807000000000002</v>
      </c>
      <c r="M1031">
        <v>1171.367</v>
      </c>
      <c r="N1031">
        <v>-8.6120000000000001</v>
      </c>
      <c r="O1031">
        <v>-2.7450000000000001</v>
      </c>
      <c r="P1031">
        <v>-3.6320000000000001</v>
      </c>
      <c r="Q1031">
        <v>-1.92</v>
      </c>
      <c r="R1031">
        <v>-0.10299999999999999</v>
      </c>
      <c r="S1031">
        <v>0.81399999999999995</v>
      </c>
      <c r="T1031">
        <v>1.0389999999999999</v>
      </c>
      <c r="U1031">
        <v>1.1879999999999999</v>
      </c>
      <c r="V1031">
        <v>0.48599999999999999</v>
      </c>
      <c r="W1031">
        <v>2355.3290000000002</v>
      </c>
      <c r="X1031">
        <v>902.21</v>
      </c>
      <c r="Y1031">
        <v>1771.7619999999999</v>
      </c>
      <c r="Z1031">
        <v>241.11799999999999</v>
      </c>
    </row>
    <row r="1032" spans="1:26" x14ac:dyDescent="0.25">
      <c r="A1032">
        <v>1027</v>
      </c>
      <c r="B1032">
        <v>1027</v>
      </c>
      <c r="C1032">
        <v>2534.8180000000002</v>
      </c>
      <c r="D1032">
        <v>2669.6619999999998</v>
      </c>
      <c r="E1032">
        <v>-26.823</v>
      </c>
      <c r="F1032">
        <v>-125.68600000000001</v>
      </c>
      <c r="G1032">
        <v>136.30000000000001</v>
      </c>
      <c r="I1032">
        <v>-20.632000000000001</v>
      </c>
      <c r="J1032">
        <v>2493.5219999999999</v>
      </c>
      <c r="K1032">
        <v>17.288</v>
      </c>
      <c r="L1032">
        <v>-89.366</v>
      </c>
      <c r="M1032">
        <v>1172.797</v>
      </c>
      <c r="N1032">
        <v>-8.6120000000000001</v>
      </c>
      <c r="O1032">
        <v>-2.75</v>
      </c>
      <c r="P1032">
        <v>-3.6320000000000001</v>
      </c>
      <c r="Q1032">
        <v>-1.92</v>
      </c>
      <c r="R1032">
        <v>-9.8000000000000004E-2</v>
      </c>
      <c r="S1032">
        <v>0.81899999999999995</v>
      </c>
      <c r="T1032">
        <v>1.044</v>
      </c>
      <c r="U1032">
        <v>1.1879999999999999</v>
      </c>
      <c r="V1032">
        <v>0.48199999999999998</v>
      </c>
      <c r="W1032">
        <v>2355.3290000000002</v>
      </c>
      <c r="X1032">
        <v>900.98900000000003</v>
      </c>
      <c r="Y1032">
        <v>1771.7619999999999</v>
      </c>
      <c r="Z1032">
        <v>240.203</v>
      </c>
    </row>
    <row r="1033" spans="1:26" x14ac:dyDescent="0.25">
      <c r="A1033">
        <v>1028</v>
      </c>
      <c r="B1033">
        <v>1028</v>
      </c>
      <c r="C1033">
        <v>2532.4119999999998</v>
      </c>
      <c r="D1033">
        <v>2668.2159999999999</v>
      </c>
      <c r="E1033">
        <v>-24.907</v>
      </c>
      <c r="F1033">
        <v>-125.68600000000001</v>
      </c>
      <c r="G1033">
        <v>135.82300000000001</v>
      </c>
      <c r="I1033">
        <v>-19.672999999999998</v>
      </c>
      <c r="J1033">
        <v>2492.5680000000002</v>
      </c>
      <c r="K1033">
        <v>17.768000000000001</v>
      </c>
      <c r="L1033">
        <v>-89.366</v>
      </c>
      <c r="M1033">
        <v>1169.9359999999999</v>
      </c>
      <c r="N1033">
        <v>-9.0909999999999993</v>
      </c>
      <c r="O1033">
        <v>-2.754</v>
      </c>
      <c r="P1033">
        <v>-3.6320000000000001</v>
      </c>
      <c r="Q1033">
        <v>-1.91</v>
      </c>
      <c r="R1033">
        <v>-0.108</v>
      </c>
      <c r="S1033">
        <v>0.81899999999999995</v>
      </c>
      <c r="T1033">
        <v>1.0389999999999999</v>
      </c>
      <c r="U1033">
        <v>1.1879999999999999</v>
      </c>
      <c r="V1033">
        <v>0.48199999999999998</v>
      </c>
      <c r="W1033">
        <v>2349.835</v>
      </c>
      <c r="X1033">
        <v>900.98900000000003</v>
      </c>
      <c r="Y1033">
        <v>1762.605</v>
      </c>
      <c r="Z1033">
        <v>240.81299999999999</v>
      </c>
    </row>
    <row r="1034" spans="1:26" x14ac:dyDescent="0.25">
      <c r="A1034">
        <v>1029</v>
      </c>
      <c r="B1034">
        <v>1029</v>
      </c>
      <c r="C1034">
        <v>2531.4499999999998</v>
      </c>
      <c r="D1034">
        <v>2665.3249999999998</v>
      </c>
      <c r="E1034">
        <v>-26.344000000000001</v>
      </c>
      <c r="F1034">
        <v>-124.726</v>
      </c>
      <c r="G1034">
        <v>136.30000000000001</v>
      </c>
      <c r="I1034">
        <v>-20.632000000000001</v>
      </c>
      <c r="J1034">
        <v>2495.9059999999999</v>
      </c>
      <c r="K1034">
        <v>17.768000000000001</v>
      </c>
      <c r="L1034">
        <v>-89.366</v>
      </c>
      <c r="M1034">
        <v>1171.8430000000001</v>
      </c>
      <c r="N1034">
        <v>-7.6550000000000002</v>
      </c>
      <c r="O1034">
        <v>-2.7450000000000001</v>
      </c>
      <c r="P1034">
        <v>-3.6269999999999998</v>
      </c>
      <c r="Q1034">
        <v>-1.91</v>
      </c>
      <c r="R1034">
        <v>-0.10299999999999999</v>
      </c>
      <c r="S1034">
        <v>0.81899999999999995</v>
      </c>
      <c r="T1034">
        <v>1.0329999999999999</v>
      </c>
      <c r="U1034">
        <v>1.1850000000000001</v>
      </c>
      <c r="V1034">
        <v>0.48599999999999999</v>
      </c>
      <c r="W1034">
        <v>2345.2570000000001</v>
      </c>
      <c r="X1034">
        <v>900.98900000000003</v>
      </c>
      <c r="Y1034">
        <v>1761.69</v>
      </c>
      <c r="Z1034">
        <v>240.50800000000001</v>
      </c>
    </row>
    <row r="1035" spans="1:26" x14ac:dyDescent="0.25">
      <c r="A1035">
        <v>1030</v>
      </c>
      <c r="B1035">
        <v>1030</v>
      </c>
      <c r="C1035">
        <v>2529.0450000000001</v>
      </c>
      <c r="D1035">
        <v>2662.9160000000002</v>
      </c>
      <c r="E1035">
        <v>-25.864999999999998</v>
      </c>
      <c r="F1035">
        <v>-125.206</v>
      </c>
      <c r="G1035">
        <v>136.77699999999999</v>
      </c>
      <c r="I1035">
        <v>-19.193000000000001</v>
      </c>
      <c r="J1035">
        <v>2494.9520000000002</v>
      </c>
      <c r="K1035">
        <v>18.248000000000001</v>
      </c>
      <c r="L1035">
        <v>-89.366</v>
      </c>
      <c r="M1035">
        <v>1171.367</v>
      </c>
      <c r="N1035">
        <v>-8.1340000000000003</v>
      </c>
      <c r="O1035">
        <v>-2.74</v>
      </c>
      <c r="P1035">
        <v>-3.617</v>
      </c>
      <c r="Q1035">
        <v>-1.915</v>
      </c>
      <c r="R1035">
        <v>-9.8000000000000004E-2</v>
      </c>
      <c r="S1035">
        <v>0.81899999999999995</v>
      </c>
      <c r="T1035">
        <v>1.044</v>
      </c>
      <c r="U1035">
        <v>1.181</v>
      </c>
      <c r="V1035">
        <v>0.48199999999999998</v>
      </c>
      <c r="W1035">
        <v>2345.5619999999999</v>
      </c>
      <c r="X1035">
        <v>900.98900000000003</v>
      </c>
      <c r="Y1035">
        <v>1761.69</v>
      </c>
      <c r="Z1035">
        <v>240.50800000000001</v>
      </c>
    </row>
    <row r="1036" spans="1:26" x14ac:dyDescent="0.25">
      <c r="A1036">
        <v>1031</v>
      </c>
      <c r="B1036">
        <v>1031</v>
      </c>
      <c r="C1036">
        <v>2528.0830000000001</v>
      </c>
      <c r="D1036">
        <v>2660.9879999999998</v>
      </c>
      <c r="E1036">
        <v>-24.907</v>
      </c>
      <c r="F1036">
        <v>-125.206</v>
      </c>
      <c r="G1036">
        <v>136.30000000000001</v>
      </c>
      <c r="I1036">
        <v>-20.632000000000001</v>
      </c>
      <c r="J1036">
        <v>2496.8589999999999</v>
      </c>
      <c r="K1036">
        <v>17.288</v>
      </c>
      <c r="L1036">
        <v>-90.325999999999993</v>
      </c>
      <c r="M1036">
        <v>1170.413</v>
      </c>
      <c r="N1036">
        <v>-7.6550000000000002</v>
      </c>
      <c r="O1036">
        <v>-2.75</v>
      </c>
      <c r="P1036">
        <v>-3.6269999999999998</v>
      </c>
      <c r="Q1036">
        <v>-1.915</v>
      </c>
      <c r="R1036">
        <v>-0.108</v>
      </c>
      <c r="S1036">
        <v>0.81899999999999995</v>
      </c>
      <c r="T1036">
        <v>1.0389999999999999</v>
      </c>
      <c r="U1036">
        <v>1.1850000000000001</v>
      </c>
      <c r="V1036">
        <v>0.47899999999999998</v>
      </c>
      <c r="W1036">
        <v>2345.2570000000001</v>
      </c>
      <c r="X1036">
        <v>900.68399999999997</v>
      </c>
      <c r="Y1036">
        <v>1761.9949999999999</v>
      </c>
      <c r="Z1036">
        <v>240.81299999999999</v>
      </c>
    </row>
    <row r="1037" spans="1:26" x14ac:dyDescent="0.25">
      <c r="A1037">
        <v>1032</v>
      </c>
      <c r="B1037">
        <v>1032</v>
      </c>
      <c r="C1037">
        <v>2527.6019999999999</v>
      </c>
      <c r="D1037">
        <v>2658.5790000000002</v>
      </c>
      <c r="E1037">
        <v>-24.907</v>
      </c>
      <c r="F1037">
        <v>-124.247</v>
      </c>
      <c r="G1037">
        <v>136.77699999999999</v>
      </c>
      <c r="I1037">
        <v>-19.672999999999998</v>
      </c>
      <c r="J1037">
        <v>2495.9059999999999</v>
      </c>
      <c r="K1037">
        <v>17.288</v>
      </c>
      <c r="L1037">
        <v>-89.366</v>
      </c>
      <c r="M1037">
        <v>1171.8430000000001</v>
      </c>
      <c r="N1037">
        <v>-7.1769999999999996</v>
      </c>
      <c r="O1037">
        <v>-2.74</v>
      </c>
      <c r="P1037">
        <v>-3.617</v>
      </c>
      <c r="Q1037">
        <v>-1.91</v>
      </c>
      <c r="R1037">
        <v>-0.10299999999999999</v>
      </c>
      <c r="S1037">
        <v>0.81899999999999995</v>
      </c>
      <c r="T1037">
        <v>1.0329999999999999</v>
      </c>
      <c r="U1037">
        <v>1.181</v>
      </c>
      <c r="V1037">
        <v>0.48199999999999998</v>
      </c>
      <c r="W1037">
        <v>2337.3209999999999</v>
      </c>
      <c r="X1037">
        <v>900.37800000000004</v>
      </c>
      <c r="Y1037">
        <v>1761.384</v>
      </c>
      <c r="Z1037">
        <v>240.203</v>
      </c>
    </row>
    <row r="1038" spans="1:26" x14ac:dyDescent="0.25">
      <c r="A1038">
        <v>1033</v>
      </c>
      <c r="B1038">
        <v>1033</v>
      </c>
      <c r="C1038">
        <v>2524.2350000000001</v>
      </c>
      <c r="D1038">
        <v>2655.6880000000001</v>
      </c>
      <c r="E1038">
        <v>-24.907</v>
      </c>
      <c r="F1038">
        <v>-124.726</v>
      </c>
      <c r="G1038">
        <v>136.30000000000001</v>
      </c>
      <c r="I1038">
        <v>-19.672999999999998</v>
      </c>
      <c r="J1038">
        <v>2496.8589999999999</v>
      </c>
      <c r="K1038">
        <v>17.768000000000001</v>
      </c>
      <c r="L1038">
        <v>-88.885000000000005</v>
      </c>
      <c r="M1038">
        <v>1170.413</v>
      </c>
      <c r="N1038">
        <v>-6.6980000000000004</v>
      </c>
      <c r="O1038">
        <v>-2.7450000000000001</v>
      </c>
      <c r="P1038">
        <v>-3.617</v>
      </c>
      <c r="Q1038">
        <v>-1.91</v>
      </c>
      <c r="R1038">
        <v>-9.8000000000000004E-2</v>
      </c>
      <c r="S1038">
        <v>0.81899999999999995</v>
      </c>
      <c r="T1038">
        <v>1.044</v>
      </c>
      <c r="U1038">
        <v>1.1779999999999999</v>
      </c>
      <c r="V1038">
        <v>0.47899999999999998</v>
      </c>
      <c r="W1038">
        <v>2335.4899999999998</v>
      </c>
      <c r="X1038">
        <v>901.29399999999998</v>
      </c>
      <c r="Y1038">
        <v>1752.838</v>
      </c>
      <c r="Z1038">
        <v>241.11799999999999</v>
      </c>
    </row>
    <row r="1039" spans="1:26" x14ac:dyDescent="0.25">
      <c r="A1039">
        <v>1034</v>
      </c>
      <c r="B1039">
        <v>1034</v>
      </c>
      <c r="C1039">
        <v>2522.7919999999999</v>
      </c>
      <c r="D1039">
        <v>2654.7240000000002</v>
      </c>
      <c r="E1039">
        <v>-24.907</v>
      </c>
      <c r="F1039">
        <v>-123.767</v>
      </c>
      <c r="G1039">
        <v>135.82300000000001</v>
      </c>
      <c r="I1039">
        <v>-20.632000000000001</v>
      </c>
      <c r="J1039">
        <v>2496.3820000000001</v>
      </c>
      <c r="K1039">
        <v>17.288</v>
      </c>
      <c r="L1039">
        <v>-88.885000000000005</v>
      </c>
      <c r="M1039">
        <v>1170.413</v>
      </c>
      <c r="N1039">
        <v>-7.6550000000000002</v>
      </c>
      <c r="O1039">
        <v>-2.7450000000000001</v>
      </c>
      <c r="P1039">
        <v>-3.613</v>
      </c>
      <c r="Q1039">
        <v>-1.9059999999999999</v>
      </c>
      <c r="R1039">
        <v>-0.10299999999999999</v>
      </c>
      <c r="S1039">
        <v>0.81899999999999995</v>
      </c>
      <c r="T1039">
        <v>1.044</v>
      </c>
      <c r="U1039">
        <v>1.181</v>
      </c>
      <c r="V1039">
        <v>0.48599999999999999</v>
      </c>
      <c r="W1039">
        <v>2335.4899999999998</v>
      </c>
      <c r="X1039">
        <v>901.29399999999998</v>
      </c>
      <c r="Y1039">
        <v>1751.3119999999999</v>
      </c>
      <c r="Z1039">
        <v>240.81299999999999</v>
      </c>
    </row>
    <row r="1040" spans="1:26" x14ac:dyDescent="0.25">
      <c r="A1040">
        <v>1035</v>
      </c>
      <c r="B1040">
        <v>1035</v>
      </c>
      <c r="C1040">
        <v>2519.9059999999999</v>
      </c>
      <c r="D1040">
        <v>2651.8330000000001</v>
      </c>
      <c r="E1040">
        <v>-24.907</v>
      </c>
      <c r="F1040">
        <v>-123.28700000000001</v>
      </c>
      <c r="G1040">
        <v>136.30000000000001</v>
      </c>
      <c r="I1040">
        <v>-19.193000000000001</v>
      </c>
      <c r="J1040">
        <v>2495.9059999999999</v>
      </c>
      <c r="K1040">
        <v>17.768000000000001</v>
      </c>
      <c r="L1040">
        <v>-88.885000000000005</v>
      </c>
      <c r="M1040">
        <v>1169.46</v>
      </c>
      <c r="N1040">
        <v>-7.6550000000000002</v>
      </c>
      <c r="O1040">
        <v>-2.74</v>
      </c>
      <c r="P1040">
        <v>-3.6219999999999999</v>
      </c>
      <c r="Q1040">
        <v>-1.91</v>
      </c>
      <c r="R1040">
        <v>-9.8000000000000004E-2</v>
      </c>
      <c r="S1040">
        <v>0.81899999999999995</v>
      </c>
      <c r="T1040">
        <v>1.0389999999999999</v>
      </c>
      <c r="U1040">
        <v>1.181</v>
      </c>
      <c r="V1040">
        <v>0.48599999999999999</v>
      </c>
      <c r="W1040">
        <v>2335.4899999999998</v>
      </c>
      <c r="X1040">
        <v>891.83199999999999</v>
      </c>
      <c r="Y1040">
        <v>1751.3119999999999</v>
      </c>
      <c r="Z1040">
        <v>240.81299999999999</v>
      </c>
    </row>
    <row r="1041" spans="1:26" x14ac:dyDescent="0.25">
      <c r="A1041">
        <v>1036</v>
      </c>
      <c r="B1041">
        <v>1036</v>
      </c>
      <c r="C1041">
        <v>2518.944</v>
      </c>
      <c r="D1041">
        <v>2649.9059999999999</v>
      </c>
      <c r="E1041">
        <v>-25.385999999999999</v>
      </c>
      <c r="F1041">
        <v>-123.767</v>
      </c>
      <c r="G1041">
        <v>136.77699999999999</v>
      </c>
      <c r="I1041">
        <v>-19.193000000000001</v>
      </c>
      <c r="J1041">
        <v>2493.9989999999998</v>
      </c>
      <c r="K1041">
        <v>17.288</v>
      </c>
      <c r="L1041">
        <v>-88.885000000000005</v>
      </c>
      <c r="M1041">
        <v>1168.029</v>
      </c>
      <c r="N1041">
        <v>-7.1769999999999996</v>
      </c>
      <c r="O1041">
        <v>-2.7349999999999999</v>
      </c>
      <c r="P1041">
        <v>-3.617</v>
      </c>
      <c r="Q1041">
        <v>-1.901</v>
      </c>
      <c r="R1041">
        <v>-9.8000000000000004E-2</v>
      </c>
      <c r="S1041">
        <v>0.82399999999999995</v>
      </c>
      <c r="T1041">
        <v>1.0389999999999999</v>
      </c>
      <c r="U1041">
        <v>1.181</v>
      </c>
      <c r="V1041">
        <v>0.48599999999999999</v>
      </c>
      <c r="W1041">
        <v>2327.5549999999998</v>
      </c>
      <c r="X1041">
        <v>891.22199999999998</v>
      </c>
      <c r="Y1041">
        <v>1751.6179999999999</v>
      </c>
      <c r="Z1041">
        <v>238.67699999999999</v>
      </c>
    </row>
    <row r="1042" spans="1:26" x14ac:dyDescent="0.25">
      <c r="A1042">
        <v>1037</v>
      </c>
      <c r="B1042">
        <v>1037</v>
      </c>
      <c r="C1042">
        <v>2516.058</v>
      </c>
      <c r="D1042">
        <v>2647.4969999999998</v>
      </c>
      <c r="E1042">
        <v>-24.428000000000001</v>
      </c>
      <c r="F1042">
        <v>-123.767</v>
      </c>
      <c r="G1042">
        <v>136.77699999999999</v>
      </c>
      <c r="I1042">
        <v>-19.672999999999998</v>
      </c>
      <c r="J1042">
        <v>2494.4749999999999</v>
      </c>
      <c r="K1042">
        <v>17.288</v>
      </c>
      <c r="L1042">
        <v>-89.366</v>
      </c>
      <c r="M1042">
        <v>1166.5989999999999</v>
      </c>
      <c r="N1042">
        <v>-7.1769999999999996</v>
      </c>
      <c r="O1042">
        <v>-2.73</v>
      </c>
      <c r="P1042">
        <v>-3.6080000000000001</v>
      </c>
      <c r="Q1042">
        <v>-1.91</v>
      </c>
      <c r="R1042">
        <v>-0.108</v>
      </c>
      <c r="S1042">
        <v>0.81899999999999995</v>
      </c>
      <c r="T1042">
        <v>1.0329999999999999</v>
      </c>
      <c r="U1042">
        <v>1.1850000000000001</v>
      </c>
      <c r="V1042">
        <v>0.48199999999999998</v>
      </c>
      <c r="W1042">
        <v>2325.723</v>
      </c>
      <c r="X1042">
        <v>890.91700000000003</v>
      </c>
      <c r="Y1042">
        <v>1751.3119999999999</v>
      </c>
      <c r="Z1042">
        <v>233.79300000000001</v>
      </c>
    </row>
    <row r="1043" spans="1:26" x14ac:dyDescent="0.25">
      <c r="A1043">
        <v>1038</v>
      </c>
      <c r="B1043">
        <v>1038</v>
      </c>
      <c r="C1043">
        <v>2513.6529999999998</v>
      </c>
      <c r="D1043">
        <v>2645.087</v>
      </c>
      <c r="E1043">
        <v>-23.949000000000002</v>
      </c>
      <c r="F1043">
        <v>-123.767</v>
      </c>
      <c r="G1043">
        <v>136.77699999999999</v>
      </c>
      <c r="I1043">
        <v>-20.152999999999999</v>
      </c>
      <c r="J1043">
        <v>2494.4749999999999</v>
      </c>
      <c r="K1043">
        <v>18.248000000000001</v>
      </c>
      <c r="L1043">
        <v>-88.405000000000001</v>
      </c>
      <c r="M1043">
        <v>1166.123</v>
      </c>
      <c r="N1043">
        <v>-6.6980000000000004</v>
      </c>
      <c r="O1043">
        <v>-2.72</v>
      </c>
      <c r="P1043">
        <v>-3.6080000000000001</v>
      </c>
      <c r="Q1043">
        <v>-1.9059999999999999</v>
      </c>
      <c r="R1043">
        <v>-0.10299999999999999</v>
      </c>
      <c r="S1043">
        <v>0.81899999999999995</v>
      </c>
      <c r="T1043">
        <v>1.0389999999999999</v>
      </c>
      <c r="U1043">
        <v>1.181</v>
      </c>
      <c r="V1043">
        <v>0.47899999999999998</v>
      </c>
      <c r="W1043">
        <v>2325.4180000000001</v>
      </c>
      <c r="X1043">
        <v>890.61199999999997</v>
      </c>
      <c r="Y1043">
        <v>1743.0719999999999</v>
      </c>
      <c r="Z1043">
        <v>237.761</v>
      </c>
    </row>
    <row r="1044" spans="1:26" x14ac:dyDescent="0.25">
      <c r="A1044">
        <v>1039</v>
      </c>
      <c r="B1044">
        <v>1039</v>
      </c>
      <c r="C1044">
        <v>2511.7289999999998</v>
      </c>
      <c r="D1044">
        <v>2643.6419999999998</v>
      </c>
      <c r="E1044">
        <v>-23.47</v>
      </c>
      <c r="F1044">
        <v>-122.80800000000001</v>
      </c>
      <c r="G1044">
        <v>135.82300000000001</v>
      </c>
      <c r="I1044">
        <v>-19.672999999999998</v>
      </c>
      <c r="J1044">
        <v>2494.4749999999999</v>
      </c>
      <c r="K1044">
        <v>18.248000000000001</v>
      </c>
      <c r="L1044">
        <v>-88.405000000000001</v>
      </c>
      <c r="M1044">
        <v>1166.123</v>
      </c>
      <c r="N1044">
        <v>-8.1340000000000003</v>
      </c>
      <c r="O1044">
        <v>-2.7450000000000001</v>
      </c>
      <c r="P1044">
        <v>-3.6080000000000001</v>
      </c>
      <c r="Q1044">
        <v>-1.9059999999999999</v>
      </c>
      <c r="R1044">
        <v>-0.10299999999999999</v>
      </c>
      <c r="S1044">
        <v>0.81899999999999995</v>
      </c>
      <c r="T1044">
        <v>1.044</v>
      </c>
      <c r="U1044">
        <v>1.1779999999999999</v>
      </c>
      <c r="V1044">
        <v>0.48199999999999998</v>
      </c>
      <c r="W1044">
        <v>2325.4180000000001</v>
      </c>
      <c r="X1044">
        <v>890.61199999999997</v>
      </c>
      <c r="Y1044">
        <v>1741.546</v>
      </c>
      <c r="Z1044">
        <v>235.31899999999999</v>
      </c>
    </row>
    <row r="1045" spans="1:26" x14ac:dyDescent="0.25">
      <c r="A1045">
        <v>1040</v>
      </c>
      <c r="B1045">
        <v>1040</v>
      </c>
      <c r="C1045">
        <v>2509.3240000000001</v>
      </c>
      <c r="D1045">
        <v>2640.2689999999998</v>
      </c>
      <c r="E1045">
        <v>-23.47</v>
      </c>
      <c r="F1045">
        <v>-122.80800000000001</v>
      </c>
      <c r="G1045">
        <v>136.30000000000001</v>
      </c>
      <c r="I1045">
        <v>-20.152999999999999</v>
      </c>
      <c r="J1045">
        <v>2494.9520000000002</v>
      </c>
      <c r="K1045">
        <v>17.288</v>
      </c>
      <c r="L1045">
        <v>-87.924000000000007</v>
      </c>
      <c r="M1045">
        <v>1167.5530000000001</v>
      </c>
      <c r="N1045">
        <v>-7.1769999999999996</v>
      </c>
      <c r="O1045">
        <v>-2.7349999999999999</v>
      </c>
      <c r="P1045">
        <v>-3.613</v>
      </c>
      <c r="Q1045">
        <v>-1.91</v>
      </c>
      <c r="R1045">
        <v>-0.10299999999999999</v>
      </c>
      <c r="S1045">
        <v>0.81399999999999995</v>
      </c>
      <c r="T1045">
        <v>1.044</v>
      </c>
      <c r="U1045">
        <v>1.1779999999999999</v>
      </c>
      <c r="V1045">
        <v>0.48599999999999999</v>
      </c>
      <c r="W1045">
        <v>2317.788</v>
      </c>
      <c r="X1045">
        <v>890.91700000000003</v>
      </c>
      <c r="Y1045">
        <v>1742.1559999999999</v>
      </c>
      <c r="Z1045">
        <v>232.267</v>
      </c>
    </row>
    <row r="1046" spans="1:26" x14ac:dyDescent="0.25">
      <c r="A1046">
        <v>1041</v>
      </c>
      <c r="B1046">
        <v>1041</v>
      </c>
      <c r="C1046">
        <v>2507.4</v>
      </c>
      <c r="D1046">
        <v>2639.3049999999998</v>
      </c>
      <c r="E1046">
        <v>-24.428000000000001</v>
      </c>
      <c r="F1046">
        <v>-122.328</v>
      </c>
      <c r="G1046">
        <v>135.34700000000001</v>
      </c>
      <c r="I1046">
        <v>-19.193000000000001</v>
      </c>
      <c r="J1046">
        <v>2492.0909999999999</v>
      </c>
      <c r="K1046">
        <v>16.808</v>
      </c>
      <c r="L1046">
        <v>-89.366</v>
      </c>
      <c r="M1046">
        <v>1162.309</v>
      </c>
      <c r="N1046">
        <v>-7.6550000000000002</v>
      </c>
      <c r="O1046">
        <v>-2.74</v>
      </c>
      <c r="P1046">
        <v>-3.613</v>
      </c>
      <c r="Q1046">
        <v>-1.9059999999999999</v>
      </c>
      <c r="R1046">
        <v>-9.8000000000000004E-2</v>
      </c>
      <c r="S1046">
        <v>0.81899999999999995</v>
      </c>
      <c r="T1046">
        <v>1.0389999999999999</v>
      </c>
      <c r="U1046">
        <v>1.1779999999999999</v>
      </c>
      <c r="V1046">
        <v>0.48199999999999998</v>
      </c>
      <c r="W1046">
        <v>2315.6509999999998</v>
      </c>
      <c r="X1046">
        <v>890.91700000000003</v>
      </c>
      <c r="Y1046">
        <v>1741.8510000000001</v>
      </c>
      <c r="Z1046">
        <v>230.43600000000001</v>
      </c>
    </row>
    <row r="1047" spans="1:26" x14ac:dyDescent="0.25">
      <c r="A1047">
        <v>1042</v>
      </c>
      <c r="B1047">
        <v>1042</v>
      </c>
      <c r="C1047">
        <v>2505.9569999999999</v>
      </c>
      <c r="D1047">
        <v>2636.4140000000002</v>
      </c>
      <c r="E1047">
        <v>-22.991</v>
      </c>
      <c r="F1047">
        <v>-122.328</v>
      </c>
      <c r="G1047">
        <v>135.82300000000001</v>
      </c>
      <c r="I1047">
        <v>-20.632000000000001</v>
      </c>
      <c r="J1047">
        <v>2492.5680000000002</v>
      </c>
      <c r="K1047">
        <v>17.288</v>
      </c>
      <c r="L1047">
        <v>-88.885000000000005</v>
      </c>
      <c r="M1047">
        <v>1163.2619999999999</v>
      </c>
      <c r="N1047">
        <v>-8.1340000000000003</v>
      </c>
      <c r="O1047">
        <v>-2.73</v>
      </c>
      <c r="P1047">
        <v>-3.6080000000000001</v>
      </c>
      <c r="Q1047">
        <v>-1.9059999999999999</v>
      </c>
      <c r="R1047">
        <v>-9.8000000000000004E-2</v>
      </c>
      <c r="S1047">
        <v>0.81899999999999995</v>
      </c>
      <c r="T1047">
        <v>1.0389999999999999</v>
      </c>
      <c r="U1047">
        <v>1.1779999999999999</v>
      </c>
      <c r="V1047">
        <v>0.47899999999999998</v>
      </c>
      <c r="W1047">
        <v>2315.346</v>
      </c>
      <c r="X1047">
        <v>890.91700000000003</v>
      </c>
      <c r="Y1047">
        <v>1741.546</v>
      </c>
      <c r="Z1047">
        <v>230.74100000000001</v>
      </c>
    </row>
    <row r="1048" spans="1:26" x14ac:dyDescent="0.25">
      <c r="A1048">
        <v>1043</v>
      </c>
      <c r="B1048">
        <v>1043</v>
      </c>
      <c r="C1048">
        <v>2503.5520000000001</v>
      </c>
      <c r="D1048">
        <v>2634.4870000000001</v>
      </c>
      <c r="E1048">
        <v>-23.949000000000002</v>
      </c>
      <c r="F1048">
        <v>-122.328</v>
      </c>
      <c r="G1048">
        <v>136.30000000000001</v>
      </c>
      <c r="I1048">
        <v>-18.713000000000001</v>
      </c>
      <c r="J1048">
        <v>2491.1379999999999</v>
      </c>
      <c r="K1048">
        <v>16.808</v>
      </c>
      <c r="L1048">
        <v>-88.885000000000005</v>
      </c>
      <c r="M1048">
        <v>1162.7860000000001</v>
      </c>
      <c r="N1048">
        <v>-8.6120000000000001</v>
      </c>
      <c r="O1048">
        <v>-2.73</v>
      </c>
      <c r="P1048">
        <v>-3.6030000000000002</v>
      </c>
      <c r="Q1048">
        <v>-1.901</v>
      </c>
      <c r="R1048">
        <v>-0.10299999999999999</v>
      </c>
      <c r="S1048">
        <v>0.82399999999999995</v>
      </c>
      <c r="T1048">
        <v>1.0389999999999999</v>
      </c>
      <c r="U1048">
        <v>1.1739999999999999</v>
      </c>
      <c r="V1048">
        <v>0.48199999999999998</v>
      </c>
      <c r="W1048">
        <v>2313.5149999999999</v>
      </c>
      <c r="X1048">
        <v>890.61199999999997</v>
      </c>
      <c r="Y1048">
        <v>1741.8510000000001</v>
      </c>
      <c r="Z1048">
        <v>230.43600000000001</v>
      </c>
    </row>
    <row r="1049" spans="1:26" x14ac:dyDescent="0.25">
      <c r="A1049">
        <v>1044</v>
      </c>
      <c r="B1049">
        <v>1044</v>
      </c>
      <c r="C1049">
        <v>2500.6660000000002</v>
      </c>
      <c r="D1049">
        <v>2632.56</v>
      </c>
      <c r="E1049">
        <v>-23.47</v>
      </c>
      <c r="F1049">
        <v>-122.328</v>
      </c>
      <c r="G1049">
        <v>136.30000000000001</v>
      </c>
      <c r="I1049">
        <v>-20.152999999999999</v>
      </c>
      <c r="J1049">
        <v>2490.6610000000001</v>
      </c>
      <c r="K1049">
        <v>17.768000000000001</v>
      </c>
      <c r="L1049">
        <v>-88.885000000000005</v>
      </c>
      <c r="M1049">
        <v>1163.739</v>
      </c>
      <c r="N1049">
        <v>-7.1769999999999996</v>
      </c>
      <c r="O1049">
        <v>-2.7349999999999999</v>
      </c>
      <c r="P1049">
        <v>-3.6080000000000001</v>
      </c>
      <c r="Q1049">
        <v>-1.91</v>
      </c>
      <c r="R1049">
        <v>-0.10299999999999999</v>
      </c>
      <c r="S1049">
        <v>0.81899999999999995</v>
      </c>
      <c r="T1049">
        <v>1.0329999999999999</v>
      </c>
      <c r="U1049">
        <v>1.1739999999999999</v>
      </c>
      <c r="V1049">
        <v>0.48199999999999998</v>
      </c>
      <c r="W1049">
        <v>2305.5790000000002</v>
      </c>
      <c r="X1049">
        <v>886.33900000000006</v>
      </c>
      <c r="Y1049">
        <v>1731.779</v>
      </c>
      <c r="Z1049">
        <v>230.43600000000001</v>
      </c>
    </row>
    <row r="1050" spans="1:26" x14ac:dyDescent="0.25">
      <c r="A1050">
        <v>1045</v>
      </c>
      <c r="B1050">
        <v>1045</v>
      </c>
      <c r="C1050">
        <v>2499.7040000000002</v>
      </c>
      <c r="D1050">
        <v>2630.6320000000001</v>
      </c>
      <c r="E1050">
        <v>-23.949000000000002</v>
      </c>
      <c r="F1050">
        <v>-121.848</v>
      </c>
      <c r="G1050">
        <v>135.82300000000001</v>
      </c>
      <c r="I1050">
        <v>-19.672999999999998</v>
      </c>
      <c r="J1050">
        <v>2488.7539999999999</v>
      </c>
      <c r="K1050">
        <v>17.768000000000001</v>
      </c>
      <c r="L1050">
        <v>-89.366</v>
      </c>
      <c r="M1050">
        <v>1163.2619999999999</v>
      </c>
      <c r="N1050">
        <v>-8.6120000000000001</v>
      </c>
      <c r="O1050">
        <v>-2.74</v>
      </c>
      <c r="P1050">
        <v>-3.6030000000000002</v>
      </c>
      <c r="Q1050">
        <v>-1.9059999999999999</v>
      </c>
      <c r="R1050">
        <v>-0.10299999999999999</v>
      </c>
      <c r="S1050">
        <v>0.82399999999999995</v>
      </c>
      <c r="T1050">
        <v>1.0389999999999999</v>
      </c>
      <c r="U1050">
        <v>1.1779999999999999</v>
      </c>
      <c r="V1050">
        <v>0.48199999999999998</v>
      </c>
      <c r="W1050">
        <v>2304.9690000000001</v>
      </c>
      <c r="X1050">
        <v>881.15</v>
      </c>
      <c r="Y1050">
        <v>1731.4739999999999</v>
      </c>
      <c r="Z1050">
        <v>230.74100000000001</v>
      </c>
    </row>
    <row r="1051" spans="1:26" x14ac:dyDescent="0.25">
      <c r="A1051">
        <v>1046</v>
      </c>
      <c r="B1051">
        <v>1046</v>
      </c>
      <c r="C1051">
        <v>2498.261</v>
      </c>
      <c r="D1051">
        <v>2628.223</v>
      </c>
      <c r="E1051">
        <v>-22.991</v>
      </c>
      <c r="F1051">
        <v>-121.848</v>
      </c>
      <c r="G1051">
        <v>136.77699999999999</v>
      </c>
      <c r="I1051">
        <v>-19.193000000000001</v>
      </c>
      <c r="J1051">
        <v>2485.4169999999999</v>
      </c>
      <c r="K1051">
        <v>17.768000000000001</v>
      </c>
      <c r="L1051">
        <v>-88.405000000000001</v>
      </c>
      <c r="M1051">
        <v>1162.7860000000001</v>
      </c>
      <c r="N1051">
        <v>-6.6980000000000004</v>
      </c>
      <c r="O1051">
        <v>-2.73</v>
      </c>
      <c r="P1051">
        <v>-3.5990000000000002</v>
      </c>
      <c r="Q1051">
        <v>-1.901</v>
      </c>
      <c r="R1051">
        <v>-0.10299999999999999</v>
      </c>
      <c r="S1051">
        <v>0.81899999999999995</v>
      </c>
      <c r="T1051">
        <v>1.0329999999999999</v>
      </c>
      <c r="U1051">
        <v>1.181</v>
      </c>
      <c r="V1051">
        <v>0.47899999999999998</v>
      </c>
      <c r="W1051">
        <v>2305.5790000000002</v>
      </c>
      <c r="X1051">
        <v>881.15</v>
      </c>
      <c r="Y1051">
        <v>1731.4739999999999</v>
      </c>
      <c r="Z1051">
        <v>230.43600000000001</v>
      </c>
    </row>
    <row r="1052" spans="1:26" x14ac:dyDescent="0.25">
      <c r="A1052">
        <v>1047</v>
      </c>
      <c r="B1052">
        <v>1047</v>
      </c>
      <c r="C1052">
        <v>2495.375</v>
      </c>
      <c r="D1052">
        <v>2625.3319999999999</v>
      </c>
      <c r="E1052">
        <v>-23.47</v>
      </c>
      <c r="F1052">
        <v>-121.369</v>
      </c>
      <c r="G1052">
        <v>135.82300000000001</v>
      </c>
      <c r="I1052">
        <v>-19.672999999999998</v>
      </c>
      <c r="J1052">
        <v>2467.7759999999998</v>
      </c>
      <c r="K1052">
        <v>17.288</v>
      </c>
      <c r="L1052">
        <v>-88.405000000000001</v>
      </c>
      <c r="M1052">
        <v>1162.7860000000001</v>
      </c>
      <c r="N1052">
        <v>-7.6550000000000002</v>
      </c>
      <c r="O1052">
        <v>-2.73</v>
      </c>
      <c r="P1052">
        <v>-3.5990000000000002</v>
      </c>
      <c r="Q1052">
        <v>-1.9059999999999999</v>
      </c>
      <c r="R1052">
        <v>-0.10299999999999999</v>
      </c>
      <c r="S1052">
        <v>0.81899999999999995</v>
      </c>
      <c r="T1052">
        <v>1.0329999999999999</v>
      </c>
      <c r="U1052">
        <v>1.171</v>
      </c>
      <c r="V1052">
        <v>0.48599999999999999</v>
      </c>
      <c r="W1052">
        <v>2299.17</v>
      </c>
      <c r="X1052">
        <v>880.54</v>
      </c>
      <c r="Y1052">
        <v>1731.779</v>
      </c>
      <c r="Z1052">
        <v>230.74100000000001</v>
      </c>
    </row>
    <row r="1053" spans="1:26" x14ac:dyDescent="0.25">
      <c r="A1053">
        <v>1048</v>
      </c>
      <c r="B1053">
        <v>1048</v>
      </c>
      <c r="C1053">
        <v>2493.933</v>
      </c>
      <c r="D1053">
        <v>2622.4409999999998</v>
      </c>
      <c r="E1053">
        <v>-22.991</v>
      </c>
      <c r="F1053">
        <v>-121.369</v>
      </c>
      <c r="G1053">
        <v>135.82300000000001</v>
      </c>
      <c r="I1053">
        <v>-19.193000000000001</v>
      </c>
      <c r="J1053">
        <v>2424.87</v>
      </c>
      <c r="K1053">
        <v>17.288</v>
      </c>
      <c r="L1053">
        <v>-88.885000000000005</v>
      </c>
      <c r="M1053">
        <v>1159.4490000000001</v>
      </c>
      <c r="N1053">
        <v>-8.6120000000000001</v>
      </c>
      <c r="O1053">
        <v>-2.73</v>
      </c>
      <c r="P1053">
        <v>-3.5939999999999999</v>
      </c>
      <c r="Q1053">
        <v>-1.9059999999999999</v>
      </c>
      <c r="R1053">
        <v>-0.10299999999999999</v>
      </c>
      <c r="S1053">
        <v>0.82399999999999995</v>
      </c>
      <c r="T1053">
        <v>1.0329999999999999</v>
      </c>
      <c r="U1053">
        <v>1.171</v>
      </c>
      <c r="V1053">
        <v>0.47899999999999998</v>
      </c>
      <c r="W1053">
        <v>2296.1179999999999</v>
      </c>
      <c r="X1053">
        <v>880.84500000000003</v>
      </c>
      <c r="Y1053">
        <v>1731.4739999999999</v>
      </c>
      <c r="Z1053">
        <v>230.74100000000001</v>
      </c>
    </row>
    <row r="1054" spans="1:26" x14ac:dyDescent="0.25">
      <c r="A1054">
        <v>1049</v>
      </c>
      <c r="B1054">
        <v>1049</v>
      </c>
      <c r="C1054">
        <v>2490.5659999999998</v>
      </c>
      <c r="D1054">
        <v>2620.9960000000001</v>
      </c>
      <c r="E1054">
        <v>-22.991</v>
      </c>
      <c r="F1054">
        <v>-121.848</v>
      </c>
      <c r="G1054">
        <v>135.82300000000001</v>
      </c>
      <c r="I1054">
        <v>-19.672999999999998</v>
      </c>
      <c r="J1054">
        <v>2235.6509999999998</v>
      </c>
      <c r="K1054">
        <v>17.768000000000001</v>
      </c>
      <c r="L1054">
        <v>-88.885000000000005</v>
      </c>
      <c r="M1054">
        <v>1151.345</v>
      </c>
      <c r="N1054">
        <v>-10.526</v>
      </c>
      <c r="O1054">
        <v>-2.73</v>
      </c>
      <c r="P1054">
        <v>-3.589</v>
      </c>
      <c r="Q1054">
        <v>-1.901</v>
      </c>
      <c r="R1054">
        <v>-9.8000000000000004E-2</v>
      </c>
      <c r="S1054">
        <v>0.81899999999999995</v>
      </c>
      <c r="T1054">
        <v>1.0329999999999999</v>
      </c>
      <c r="U1054">
        <v>1.1739999999999999</v>
      </c>
      <c r="V1054">
        <v>0.48199999999999998</v>
      </c>
      <c r="W1054">
        <v>2295.2020000000002</v>
      </c>
      <c r="X1054">
        <v>880.84500000000003</v>
      </c>
      <c r="Y1054">
        <v>1728.116</v>
      </c>
      <c r="Z1054">
        <v>230.74100000000001</v>
      </c>
    </row>
    <row r="1055" spans="1:26" x14ac:dyDescent="0.25">
      <c r="A1055">
        <v>1050</v>
      </c>
      <c r="B1055">
        <v>1050</v>
      </c>
      <c r="C1055">
        <v>2489.123</v>
      </c>
      <c r="D1055">
        <v>2618.105</v>
      </c>
      <c r="E1055">
        <v>-22.991</v>
      </c>
      <c r="F1055">
        <v>-120.40900000000001</v>
      </c>
      <c r="G1055">
        <v>135.34700000000001</v>
      </c>
      <c r="I1055">
        <v>-19.672999999999998</v>
      </c>
      <c r="J1055">
        <v>2396.7449999999999</v>
      </c>
      <c r="K1055">
        <v>16.808</v>
      </c>
      <c r="L1055">
        <v>-89.366</v>
      </c>
      <c r="M1055">
        <v>1160.8789999999999</v>
      </c>
      <c r="N1055">
        <v>-8.6120000000000001</v>
      </c>
      <c r="O1055">
        <v>-2.73</v>
      </c>
      <c r="P1055">
        <v>-3.5939999999999999</v>
      </c>
      <c r="Q1055">
        <v>-1.901</v>
      </c>
      <c r="R1055">
        <v>-0.10299999999999999</v>
      </c>
      <c r="S1055">
        <v>0.82399999999999995</v>
      </c>
      <c r="T1055">
        <v>1.0389999999999999</v>
      </c>
      <c r="U1055">
        <v>1.171</v>
      </c>
      <c r="V1055">
        <v>0.47899999999999998</v>
      </c>
      <c r="W1055">
        <v>2295.2020000000002</v>
      </c>
      <c r="X1055">
        <v>880.84500000000003</v>
      </c>
      <c r="Y1055">
        <v>1722.0119999999999</v>
      </c>
      <c r="Z1055">
        <v>230.43600000000001</v>
      </c>
    </row>
    <row r="1056" spans="1:26" x14ac:dyDescent="0.25">
      <c r="A1056">
        <v>1051</v>
      </c>
      <c r="B1056">
        <v>1051</v>
      </c>
      <c r="C1056">
        <v>2487.1990000000001</v>
      </c>
      <c r="D1056">
        <v>2616.6590000000001</v>
      </c>
      <c r="E1056">
        <v>-22.512</v>
      </c>
      <c r="F1056">
        <v>-120.889</v>
      </c>
      <c r="G1056">
        <v>135.34700000000001</v>
      </c>
      <c r="I1056">
        <v>-19.672999999999998</v>
      </c>
      <c r="J1056">
        <v>2439.172</v>
      </c>
      <c r="K1056">
        <v>16.808</v>
      </c>
      <c r="L1056">
        <v>-88.405000000000001</v>
      </c>
      <c r="M1056">
        <v>1161.8320000000001</v>
      </c>
      <c r="N1056">
        <v>-8.1340000000000003</v>
      </c>
      <c r="O1056">
        <v>-2.7250000000000001</v>
      </c>
      <c r="P1056">
        <v>-3.5939999999999999</v>
      </c>
      <c r="Q1056">
        <v>-1.901</v>
      </c>
      <c r="R1056">
        <v>-0.10299999999999999</v>
      </c>
      <c r="S1056">
        <v>0.81899999999999995</v>
      </c>
      <c r="T1056">
        <v>1.0329999999999999</v>
      </c>
      <c r="U1056">
        <v>1.171</v>
      </c>
      <c r="V1056">
        <v>0.48599999999999999</v>
      </c>
      <c r="W1056">
        <v>2286.3510000000001</v>
      </c>
      <c r="X1056">
        <v>880.84500000000003</v>
      </c>
      <c r="Y1056">
        <v>1721.7070000000001</v>
      </c>
      <c r="Z1056">
        <v>230.74100000000001</v>
      </c>
    </row>
    <row r="1057" spans="1:26" x14ac:dyDescent="0.25">
      <c r="A1057">
        <v>1052</v>
      </c>
      <c r="B1057">
        <v>1052</v>
      </c>
      <c r="C1057">
        <v>2486.7179999999998</v>
      </c>
      <c r="D1057">
        <v>2614.732</v>
      </c>
      <c r="E1057">
        <v>-22.033000000000001</v>
      </c>
      <c r="F1057">
        <v>-120.40900000000001</v>
      </c>
      <c r="G1057">
        <v>135.82300000000001</v>
      </c>
      <c r="I1057">
        <v>-20.632000000000001</v>
      </c>
      <c r="J1057">
        <v>2444.4160000000002</v>
      </c>
      <c r="K1057">
        <v>17.288</v>
      </c>
      <c r="L1057">
        <v>-88.885000000000005</v>
      </c>
      <c r="M1057">
        <v>1161.355</v>
      </c>
      <c r="N1057">
        <v>-7.6550000000000002</v>
      </c>
      <c r="O1057">
        <v>-2.7250000000000001</v>
      </c>
      <c r="P1057">
        <v>-3.5990000000000002</v>
      </c>
      <c r="Q1057">
        <v>-1.891</v>
      </c>
      <c r="R1057">
        <v>-0.10299999999999999</v>
      </c>
      <c r="S1057">
        <v>0.81899999999999995</v>
      </c>
      <c r="T1057">
        <v>1.0329999999999999</v>
      </c>
      <c r="U1057">
        <v>1.171</v>
      </c>
      <c r="V1057">
        <v>0.48199999999999998</v>
      </c>
      <c r="W1057">
        <v>2286.0459999999998</v>
      </c>
      <c r="X1057">
        <v>880.84500000000003</v>
      </c>
      <c r="Y1057">
        <v>1721.7070000000001</v>
      </c>
      <c r="Z1057">
        <v>230.43600000000001</v>
      </c>
    </row>
    <row r="1058" spans="1:26" x14ac:dyDescent="0.25">
      <c r="A1058">
        <v>1053</v>
      </c>
      <c r="B1058">
        <v>1053</v>
      </c>
      <c r="C1058">
        <v>2483.8319999999999</v>
      </c>
      <c r="D1058">
        <v>2612.8049999999998</v>
      </c>
      <c r="E1058">
        <v>-22.033000000000001</v>
      </c>
      <c r="F1058">
        <v>-119.93</v>
      </c>
      <c r="G1058">
        <v>135.82300000000001</v>
      </c>
      <c r="I1058">
        <v>-19.672999999999998</v>
      </c>
      <c r="J1058">
        <v>2481.6019999999999</v>
      </c>
      <c r="K1058">
        <v>17.288</v>
      </c>
      <c r="L1058">
        <v>-88.405000000000001</v>
      </c>
      <c r="M1058">
        <v>1163.739</v>
      </c>
      <c r="N1058">
        <v>-7.1769999999999996</v>
      </c>
      <c r="O1058">
        <v>-2.73</v>
      </c>
      <c r="P1058">
        <v>-3.589</v>
      </c>
      <c r="Q1058">
        <v>-1.8959999999999999</v>
      </c>
      <c r="R1058">
        <v>-0.108</v>
      </c>
      <c r="S1058">
        <v>0.81899999999999995</v>
      </c>
      <c r="T1058">
        <v>1.0329999999999999</v>
      </c>
      <c r="U1058">
        <v>1.1739999999999999</v>
      </c>
      <c r="V1058">
        <v>0.47899999999999998</v>
      </c>
      <c r="W1058">
        <v>2286.0459999999998</v>
      </c>
      <c r="X1058">
        <v>880.84500000000003</v>
      </c>
      <c r="Y1058">
        <v>1721.7070000000001</v>
      </c>
      <c r="Z1058">
        <v>231.04599999999999</v>
      </c>
    </row>
    <row r="1059" spans="1:26" x14ac:dyDescent="0.25">
      <c r="A1059">
        <v>1054</v>
      </c>
      <c r="B1059">
        <v>1054</v>
      </c>
      <c r="C1059">
        <v>2482.87</v>
      </c>
      <c r="D1059">
        <v>2609.9140000000002</v>
      </c>
      <c r="E1059">
        <v>-22.512</v>
      </c>
      <c r="F1059">
        <v>-120.40900000000001</v>
      </c>
      <c r="G1059">
        <v>135.82300000000001</v>
      </c>
      <c r="I1059">
        <v>-19.672999999999998</v>
      </c>
      <c r="J1059">
        <v>2487.8000000000002</v>
      </c>
      <c r="K1059">
        <v>17.288</v>
      </c>
      <c r="L1059">
        <v>-87.924000000000007</v>
      </c>
      <c r="M1059">
        <v>1162.309</v>
      </c>
      <c r="N1059">
        <v>-7.1769999999999996</v>
      </c>
      <c r="O1059">
        <v>-2.7250000000000001</v>
      </c>
      <c r="P1059">
        <v>-3.5840000000000001</v>
      </c>
      <c r="Q1059">
        <v>-1.8959999999999999</v>
      </c>
      <c r="R1059">
        <v>-0.10299999999999999</v>
      </c>
      <c r="S1059">
        <v>0.82399999999999995</v>
      </c>
      <c r="T1059">
        <v>1.0329999999999999</v>
      </c>
      <c r="U1059">
        <v>1.167</v>
      </c>
      <c r="V1059">
        <v>0.48599999999999999</v>
      </c>
      <c r="W1059">
        <v>2285.4349999999999</v>
      </c>
      <c r="X1059">
        <v>878.40300000000002</v>
      </c>
      <c r="Y1059">
        <v>1718.655</v>
      </c>
      <c r="Z1059">
        <v>230.74100000000001</v>
      </c>
    </row>
    <row r="1060" spans="1:26" x14ac:dyDescent="0.25">
      <c r="A1060">
        <v>1055</v>
      </c>
      <c r="B1060">
        <v>1055</v>
      </c>
      <c r="C1060">
        <v>2480.4650000000001</v>
      </c>
      <c r="D1060">
        <v>2607.9870000000001</v>
      </c>
      <c r="E1060">
        <v>-21.553999999999998</v>
      </c>
      <c r="F1060">
        <v>-119.93</v>
      </c>
      <c r="G1060">
        <v>135.82300000000001</v>
      </c>
      <c r="I1060">
        <v>-19.672999999999998</v>
      </c>
      <c r="J1060">
        <v>2489.7080000000001</v>
      </c>
      <c r="K1060">
        <v>16.327000000000002</v>
      </c>
      <c r="L1060">
        <v>-87.924000000000007</v>
      </c>
      <c r="M1060">
        <v>1161.8320000000001</v>
      </c>
      <c r="N1060">
        <v>-6.6980000000000004</v>
      </c>
      <c r="O1060">
        <v>-2.73</v>
      </c>
      <c r="P1060">
        <v>-3.589</v>
      </c>
      <c r="Q1060">
        <v>-1.8819999999999999</v>
      </c>
      <c r="R1060">
        <v>-0.10299999999999999</v>
      </c>
      <c r="S1060">
        <v>0.82899999999999996</v>
      </c>
      <c r="T1060">
        <v>1.028</v>
      </c>
      <c r="U1060">
        <v>1.167</v>
      </c>
      <c r="V1060">
        <v>0.47899999999999998</v>
      </c>
      <c r="W1060">
        <v>2281.7730000000001</v>
      </c>
      <c r="X1060">
        <v>870.46799999999996</v>
      </c>
      <c r="Y1060">
        <v>1711.33</v>
      </c>
      <c r="Z1060">
        <v>230.131</v>
      </c>
    </row>
    <row r="1061" spans="1:26" x14ac:dyDescent="0.25">
      <c r="A1061">
        <v>1056</v>
      </c>
      <c r="B1061">
        <v>1056</v>
      </c>
      <c r="C1061">
        <v>2478.06</v>
      </c>
      <c r="D1061">
        <v>2606.5410000000002</v>
      </c>
      <c r="E1061">
        <v>-21.074999999999999</v>
      </c>
      <c r="F1061">
        <v>-120.40900000000001</v>
      </c>
      <c r="G1061">
        <v>135.34700000000001</v>
      </c>
      <c r="I1061">
        <v>-19.193000000000001</v>
      </c>
      <c r="J1061">
        <v>2493.9989999999998</v>
      </c>
      <c r="K1061">
        <v>16.808</v>
      </c>
      <c r="L1061">
        <v>-87.924000000000007</v>
      </c>
      <c r="M1061">
        <v>1161.355</v>
      </c>
      <c r="N1061">
        <v>-8.1340000000000003</v>
      </c>
      <c r="O1061">
        <v>-2.73</v>
      </c>
      <c r="P1061">
        <v>-3.5840000000000001</v>
      </c>
      <c r="Q1061">
        <v>-1.901</v>
      </c>
      <c r="R1061">
        <v>-9.8000000000000004E-2</v>
      </c>
      <c r="S1061">
        <v>0.81899999999999995</v>
      </c>
      <c r="T1061">
        <v>1.028</v>
      </c>
      <c r="U1061">
        <v>1.1639999999999999</v>
      </c>
      <c r="V1061">
        <v>0.48599999999999999</v>
      </c>
      <c r="W1061">
        <v>2275.6680000000001</v>
      </c>
      <c r="X1061">
        <v>870.77300000000002</v>
      </c>
      <c r="Y1061">
        <v>1711.94</v>
      </c>
      <c r="Z1061">
        <v>230.74100000000001</v>
      </c>
    </row>
    <row r="1062" spans="1:26" x14ac:dyDescent="0.25">
      <c r="A1062">
        <v>1057</v>
      </c>
      <c r="B1062">
        <v>1057</v>
      </c>
      <c r="C1062">
        <v>2476.6179999999999</v>
      </c>
      <c r="D1062">
        <v>2604.1320000000001</v>
      </c>
      <c r="E1062">
        <v>-21.553999999999998</v>
      </c>
      <c r="F1062">
        <v>-118.491</v>
      </c>
      <c r="G1062">
        <v>135.34700000000001</v>
      </c>
      <c r="I1062">
        <v>-19.193000000000001</v>
      </c>
      <c r="J1062">
        <v>2495.9059999999999</v>
      </c>
      <c r="K1062">
        <v>16.327000000000002</v>
      </c>
      <c r="L1062">
        <v>-87.924000000000007</v>
      </c>
      <c r="M1062">
        <v>1162.309</v>
      </c>
      <c r="N1062">
        <v>-6.6980000000000004</v>
      </c>
      <c r="O1062">
        <v>-2.7149999999999999</v>
      </c>
      <c r="P1062">
        <v>-3.58</v>
      </c>
      <c r="Q1062">
        <v>-1.891</v>
      </c>
      <c r="R1062">
        <v>-9.8000000000000004E-2</v>
      </c>
      <c r="S1062">
        <v>0.81399999999999995</v>
      </c>
      <c r="T1062">
        <v>1.028</v>
      </c>
      <c r="U1062">
        <v>1.171</v>
      </c>
      <c r="V1062">
        <v>0.48599999999999999</v>
      </c>
      <c r="W1062">
        <v>2275.3629999999998</v>
      </c>
      <c r="X1062">
        <v>870.77300000000002</v>
      </c>
      <c r="Y1062">
        <v>1711.635</v>
      </c>
      <c r="Z1062">
        <v>230.43600000000001</v>
      </c>
    </row>
    <row r="1063" spans="1:26" x14ac:dyDescent="0.25">
      <c r="A1063">
        <v>1058</v>
      </c>
      <c r="B1063">
        <v>1058</v>
      </c>
      <c r="C1063">
        <v>2474.694</v>
      </c>
      <c r="D1063">
        <v>2600.7600000000002</v>
      </c>
      <c r="E1063">
        <v>-20.596</v>
      </c>
      <c r="F1063">
        <v>-118.491</v>
      </c>
      <c r="G1063">
        <v>135.34700000000001</v>
      </c>
      <c r="I1063">
        <v>-19.672999999999998</v>
      </c>
      <c r="J1063">
        <v>2493.5219999999999</v>
      </c>
      <c r="K1063">
        <v>17.288</v>
      </c>
      <c r="L1063">
        <v>-88.405000000000001</v>
      </c>
      <c r="M1063">
        <v>1161.8320000000001</v>
      </c>
      <c r="N1063">
        <v>-6.6980000000000004</v>
      </c>
      <c r="O1063">
        <v>-2.72</v>
      </c>
      <c r="P1063">
        <v>-3.5840000000000001</v>
      </c>
      <c r="Q1063">
        <v>-1.8959999999999999</v>
      </c>
      <c r="R1063">
        <v>-0.108</v>
      </c>
      <c r="S1063">
        <v>0.81899999999999995</v>
      </c>
      <c r="T1063">
        <v>1.028</v>
      </c>
      <c r="U1063">
        <v>1.1639999999999999</v>
      </c>
      <c r="V1063">
        <v>0.48599999999999999</v>
      </c>
      <c r="W1063">
        <v>2275.6680000000001</v>
      </c>
      <c r="X1063">
        <v>871.07799999999997</v>
      </c>
      <c r="Y1063">
        <v>1711.94</v>
      </c>
      <c r="Z1063">
        <v>231.04599999999999</v>
      </c>
    </row>
    <row r="1064" spans="1:26" x14ac:dyDescent="0.25">
      <c r="A1064">
        <v>1059</v>
      </c>
      <c r="B1064">
        <v>1059</v>
      </c>
      <c r="C1064">
        <v>2471.3270000000002</v>
      </c>
      <c r="D1064">
        <v>2599.3139999999999</v>
      </c>
      <c r="E1064">
        <v>-20.117000000000001</v>
      </c>
      <c r="F1064">
        <v>-118.97</v>
      </c>
      <c r="G1064">
        <v>135.34700000000001</v>
      </c>
      <c r="I1064">
        <v>-18.713000000000001</v>
      </c>
      <c r="J1064">
        <v>2494.4749999999999</v>
      </c>
      <c r="K1064">
        <v>16.808</v>
      </c>
      <c r="L1064">
        <v>-87.924000000000007</v>
      </c>
      <c r="M1064">
        <v>1161.8320000000001</v>
      </c>
      <c r="N1064">
        <v>-6.22</v>
      </c>
      <c r="O1064">
        <v>-2.73</v>
      </c>
      <c r="P1064">
        <v>-3.57</v>
      </c>
      <c r="Q1064">
        <v>-1.8959999999999999</v>
      </c>
      <c r="R1064">
        <v>-9.8000000000000004E-2</v>
      </c>
      <c r="S1064">
        <v>0.82899999999999996</v>
      </c>
      <c r="T1064">
        <v>1.0389999999999999</v>
      </c>
      <c r="U1064">
        <v>1.167</v>
      </c>
      <c r="V1064">
        <v>0.48199999999999998</v>
      </c>
      <c r="W1064">
        <v>2275.6680000000001</v>
      </c>
      <c r="X1064">
        <v>870.77300000000002</v>
      </c>
      <c r="Y1064">
        <v>1708.8879999999999</v>
      </c>
      <c r="Z1064">
        <v>230.74100000000001</v>
      </c>
    </row>
    <row r="1065" spans="1:26" x14ac:dyDescent="0.25">
      <c r="A1065">
        <v>1060</v>
      </c>
      <c r="B1065">
        <v>1060</v>
      </c>
      <c r="C1065">
        <v>2470.3649999999998</v>
      </c>
      <c r="D1065">
        <v>2596.424</v>
      </c>
      <c r="E1065">
        <v>-20.117000000000001</v>
      </c>
      <c r="F1065">
        <v>-118.97</v>
      </c>
      <c r="G1065">
        <v>134.393</v>
      </c>
      <c r="I1065">
        <v>-19.672999999999998</v>
      </c>
      <c r="J1065">
        <v>2494.4749999999999</v>
      </c>
      <c r="K1065">
        <v>16.808</v>
      </c>
      <c r="L1065">
        <v>-87.444000000000003</v>
      </c>
      <c r="M1065">
        <v>1162.7860000000001</v>
      </c>
      <c r="N1065">
        <v>-7.1769999999999996</v>
      </c>
      <c r="O1065">
        <v>-2.7149999999999999</v>
      </c>
      <c r="P1065">
        <v>-3.5840000000000001</v>
      </c>
      <c r="Q1065">
        <v>-1.891</v>
      </c>
      <c r="R1065">
        <v>-0.10299999999999999</v>
      </c>
      <c r="S1065">
        <v>0.81899999999999995</v>
      </c>
      <c r="T1065">
        <v>1.022</v>
      </c>
      <c r="U1065">
        <v>1.1639999999999999</v>
      </c>
      <c r="V1065">
        <v>0.48599999999999999</v>
      </c>
      <c r="W1065">
        <v>2265.902</v>
      </c>
      <c r="X1065">
        <v>871.07799999999997</v>
      </c>
      <c r="Y1065">
        <v>1701.5630000000001</v>
      </c>
      <c r="Z1065">
        <v>230.74100000000001</v>
      </c>
    </row>
    <row r="1066" spans="1:26" x14ac:dyDescent="0.25">
      <c r="A1066">
        <v>1061</v>
      </c>
      <c r="B1066">
        <v>1061</v>
      </c>
      <c r="C1066">
        <v>2467.96</v>
      </c>
      <c r="D1066">
        <v>2594.4960000000001</v>
      </c>
      <c r="E1066">
        <v>-20.117000000000001</v>
      </c>
      <c r="F1066">
        <v>-118.97</v>
      </c>
      <c r="G1066">
        <v>134.87</v>
      </c>
      <c r="I1066">
        <v>-19.193000000000001</v>
      </c>
      <c r="J1066">
        <v>2485.4169999999999</v>
      </c>
      <c r="K1066">
        <v>16.808</v>
      </c>
      <c r="L1066">
        <v>-87.924000000000007</v>
      </c>
      <c r="M1066">
        <v>1158.972</v>
      </c>
      <c r="N1066">
        <v>-7.6550000000000002</v>
      </c>
      <c r="O1066">
        <v>-2.7149999999999999</v>
      </c>
      <c r="P1066">
        <v>-3.57</v>
      </c>
      <c r="Q1066">
        <v>-1.891</v>
      </c>
      <c r="R1066">
        <v>-0.10299999999999999</v>
      </c>
      <c r="S1066">
        <v>0.82899999999999996</v>
      </c>
      <c r="T1066">
        <v>1.028</v>
      </c>
      <c r="U1066">
        <v>1.1639999999999999</v>
      </c>
      <c r="V1066">
        <v>0.48199999999999998</v>
      </c>
      <c r="W1066">
        <v>2265.2910000000002</v>
      </c>
      <c r="X1066">
        <v>870.77300000000002</v>
      </c>
      <c r="Y1066">
        <v>1701.5630000000001</v>
      </c>
      <c r="Z1066">
        <v>230.74100000000001</v>
      </c>
    </row>
    <row r="1067" spans="1:26" x14ac:dyDescent="0.25">
      <c r="A1067">
        <v>1062</v>
      </c>
      <c r="B1067">
        <v>1062</v>
      </c>
      <c r="C1067">
        <v>2465.556</v>
      </c>
      <c r="D1067">
        <v>2592.569</v>
      </c>
      <c r="E1067">
        <v>-20.596</v>
      </c>
      <c r="F1067">
        <v>-118.97</v>
      </c>
      <c r="G1067">
        <v>134.87</v>
      </c>
      <c r="I1067">
        <v>-19.672999999999998</v>
      </c>
      <c r="J1067">
        <v>2489.2310000000002</v>
      </c>
      <c r="K1067">
        <v>16.808</v>
      </c>
      <c r="L1067">
        <v>-88.405000000000001</v>
      </c>
      <c r="M1067">
        <v>1156.588</v>
      </c>
      <c r="N1067">
        <v>-7.6550000000000002</v>
      </c>
      <c r="O1067">
        <v>-2.72</v>
      </c>
      <c r="P1067">
        <v>-3.57</v>
      </c>
      <c r="Q1067">
        <v>-1.891</v>
      </c>
      <c r="R1067">
        <v>-9.8000000000000004E-2</v>
      </c>
      <c r="S1067">
        <v>0.81899999999999995</v>
      </c>
      <c r="T1067">
        <v>1.022</v>
      </c>
      <c r="U1067">
        <v>1.167</v>
      </c>
      <c r="V1067">
        <v>0.47899999999999998</v>
      </c>
      <c r="W1067">
        <v>2265.2910000000002</v>
      </c>
      <c r="X1067">
        <v>870.46799999999996</v>
      </c>
      <c r="Y1067">
        <v>1701.8679999999999</v>
      </c>
      <c r="Z1067">
        <v>230.74100000000001</v>
      </c>
    </row>
    <row r="1068" spans="1:26" x14ac:dyDescent="0.25">
      <c r="A1068">
        <v>1063</v>
      </c>
      <c r="B1068">
        <v>1063</v>
      </c>
      <c r="C1068">
        <v>2463.1509999999998</v>
      </c>
      <c r="D1068">
        <v>2589.6779999999999</v>
      </c>
      <c r="E1068">
        <v>-20.117000000000001</v>
      </c>
      <c r="F1068">
        <v>-118.491</v>
      </c>
      <c r="G1068">
        <v>135.34700000000001</v>
      </c>
      <c r="I1068">
        <v>-19.193000000000001</v>
      </c>
      <c r="J1068">
        <v>2483.5100000000002</v>
      </c>
      <c r="K1068">
        <v>17.288</v>
      </c>
      <c r="L1068">
        <v>-87.444000000000003</v>
      </c>
      <c r="M1068">
        <v>1156.588</v>
      </c>
      <c r="N1068">
        <v>-8.1340000000000003</v>
      </c>
      <c r="O1068">
        <v>-2.7149999999999999</v>
      </c>
      <c r="P1068">
        <v>-3.57</v>
      </c>
      <c r="Q1068">
        <v>-1.891</v>
      </c>
      <c r="R1068">
        <v>-9.8000000000000004E-2</v>
      </c>
      <c r="S1068">
        <v>0.82899999999999996</v>
      </c>
      <c r="T1068">
        <v>1.022</v>
      </c>
      <c r="U1068">
        <v>1.1639999999999999</v>
      </c>
      <c r="V1068">
        <v>0.48599999999999999</v>
      </c>
      <c r="W1068">
        <v>2264.9859999999999</v>
      </c>
      <c r="X1068">
        <v>870.77300000000002</v>
      </c>
      <c r="Y1068">
        <v>1701.2570000000001</v>
      </c>
      <c r="Z1068">
        <v>230.74100000000001</v>
      </c>
    </row>
    <row r="1069" spans="1:26" x14ac:dyDescent="0.25">
      <c r="A1069">
        <v>1064</v>
      </c>
      <c r="B1069">
        <v>1064</v>
      </c>
      <c r="C1069">
        <v>2461.7080000000001</v>
      </c>
      <c r="D1069">
        <v>2588.7150000000001</v>
      </c>
      <c r="E1069">
        <v>-19.158999999999999</v>
      </c>
      <c r="F1069">
        <v>-118.491</v>
      </c>
      <c r="G1069">
        <v>134.87</v>
      </c>
      <c r="I1069">
        <v>-19.672999999999998</v>
      </c>
      <c r="J1069">
        <v>2485.893</v>
      </c>
      <c r="K1069">
        <v>17.288</v>
      </c>
      <c r="L1069">
        <v>-87.924000000000007</v>
      </c>
      <c r="M1069">
        <v>1158.4949999999999</v>
      </c>
      <c r="N1069">
        <v>-7.1769999999999996</v>
      </c>
      <c r="O1069">
        <v>-2.72</v>
      </c>
      <c r="P1069">
        <v>-3.5750000000000002</v>
      </c>
      <c r="Q1069">
        <v>-1.887</v>
      </c>
      <c r="R1069">
        <v>-0.10299999999999999</v>
      </c>
      <c r="S1069">
        <v>0.82899999999999996</v>
      </c>
      <c r="T1069">
        <v>1.022</v>
      </c>
      <c r="U1069">
        <v>1.1639999999999999</v>
      </c>
      <c r="V1069">
        <v>0.47899999999999998</v>
      </c>
      <c r="W1069">
        <v>2255.5239999999999</v>
      </c>
      <c r="X1069">
        <v>864.97400000000005</v>
      </c>
      <c r="Y1069">
        <v>1701.5630000000001</v>
      </c>
      <c r="Z1069">
        <v>230.74100000000001</v>
      </c>
    </row>
    <row r="1070" spans="1:26" x14ac:dyDescent="0.25">
      <c r="A1070">
        <v>1065</v>
      </c>
      <c r="B1070">
        <v>1065</v>
      </c>
      <c r="C1070">
        <v>2459.3029999999999</v>
      </c>
      <c r="D1070">
        <v>2586.306</v>
      </c>
      <c r="E1070">
        <v>-19.638000000000002</v>
      </c>
      <c r="F1070">
        <v>-118.011</v>
      </c>
      <c r="G1070">
        <v>135.34700000000001</v>
      </c>
      <c r="I1070">
        <v>-19.193000000000001</v>
      </c>
      <c r="J1070">
        <v>2486.8470000000002</v>
      </c>
      <c r="K1070">
        <v>16.808</v>
      </c>
      <c r="L1070">
        <v>-87.924000000000007</v>
      </c>
      <c r="M1070">
        <v>1153.7280000000001</v>
      </c>
      <c r="N1070">
        <v>-8.1340000000000003</v>
      </c>
      <c r="O1070">
        <v>-2.72</v>
      </c>
      <c r="P1070">
        <v>-3.57</v>
      </c>
      <c r="Q1070">
        <v>-1.891</v>
      </c>
      <c r="R1070">
        <v>-0.10299999999999999</v>
      </c>
      <c r="S1070">
        <v>0.81899999999999995</v>
      </c>
      <c r="T1070">
        <v>1.028</v>
      </c>
      <c r="U1070">
        <v>1.1639999999999999</v>
      </c>
      <c r="V1070">
        <v>0.47899999999999998</v>
      </c>
      <c r="W1070">
        <v>2255.5239999999999</v>
      </c>
      <c r="X1070">
        <v>861.00599999999997</v>
      </c>
      <c r="Y1070">
        <v>1694.5429999999999</v>
      </c>
      <c r="Z1070">
        <v>231.04599999999999</v>
      </c>
    </row>
    <row r="1071" spans="1:26" x14ac:dyDescent="0.25">
      <c r="A1071">
        <v>1066</v>
      </c>
      <c r="B1071">
        <v>1066</v>
      </c>
      <c r="C1071">
        <v>2457.3789999999999</v>
      </c>
      <c r="D1071">
        <v>2583.8969999999999</v>
      </c>
      <c r="E1071">
        <v>-19.638000000000002</v>
      </c>
      <c r="F1071">
        <v>-118.491</v>
      </c>
      <c r="G1071">
        <v>134.87</v>
      </c>
      <c r="I1071">
        <v>-18.713000000000001</v>
      </c>
      <c r="J1071">
        <v>2488.7539999999999</v>
      </c>
      <c r="K1071">
        <v>16.327000000000002</v>
      </c>
      <c r="L1071">
        <v>-88.405000000000001</v>
      </c>
      <c r="M1071">
        <v>1155.635</v>
      </c>
      <c r="N1071">
        <v>-8.6120000000000001</v>
      </c>
      <c r="O1071">
        <v>-2.7149999999999999</v>
      </c>
      <c r="P1071">
        <v>-3.5609999999999999</v>
      </c>
      <c r="Q1071">
        <v>-1.887</v>
      </c>
      <c r="R1071">
        <v>-9.8000000000000004E-2</v>
      </c>
      <c r="S1071">
        <v>0.81899999999999995</v>
      </c>
      <c r="T1071">
        <v>1.028</v>
      </c>
      <c r="U1071">
        <v>1.1599999999999999</v>
      </c>
      <c r="V1071">
        <v>0.48199999999999998</v>
      </c>
      <c r="W1071">
        <v>2255.5239999999999</v>
      </c>
      <c r="X1071">
        <v>861.00599999999997</v>
      </c>
      <c r="Y1071">
        <v>1691.796</v>
      </c>
      <c r="Z1071">
        <v>230.74100000000001</v>
      </c>
    </row>
    <row r="1072" spans="1:26" x14ac:dyDescent="0.25">
      <c r="A1072">
        <v>1067</v>
      </c>
      <c r="B1072">
        <v>1067</v>
      </c>
      <c r="C1072">
        <v>2455.4560000000001</v>
      </c>
      <c r="D1072">
        <v>2581.4879999999998</v>
      </c>
      <c r="E1072">
        <v>-19.158999999999999</v>
      </c>
      <c r="F1072">
        <v>-117.53100000000001</v>
      </c>
      <c r="G1072">
        <v>135.34700000000001</v>
      </c>
      <c r="I1072">
        <v>-18.233000000000001</v>
      </c>
      <c r="J1072">
        <v>2490.6610000000001</v>
      </c>
      <c r="K1072">
        <v>16.808</v>
      </c>
      <c r="L1072">
        <v>-87.444000000000003</v>
      </c>
      <c r="M1072">
        <v>1154.681</v>
      </c>
      <c r="N1072">
        <v>-7.6550000000000002</v>
      </c>
      <c r="O1072">
        <v>-2.72</v>
      </c>
      <c r="P1072">
        <v>-3.5609999999999999</v>
      </c>
      <c r="Q1072">
        <v>-1.8819999999999999</v>
      </c>
      <c r="R1072">
        <v>-9.8000000000000004E-2</v>
      </c>
      <c r="S1072">
        <v>0.81399999999999995</v>
      </c>
      <c r="T1072">
        <v>1.0329999999999999</v>
      </c>
      <c r="U1072">
        <v>1.157</v>
      </c>
      <c r="V1072">
        <v>0.48599999999999999</v>
      </c>
      <c r="W1072">
        <v>2249.7249999999999</v>
      </c>
      <c r="X1072">
        <v>860.70100000000002</v>
      </c>
      <c r="Y1072">
        <v>1691.491</v>
      </c>
      <c r="Z1072">
        <v>230.43600000000001</v>
      </c>
    </row>
    <row r="1073" spans="1:26" x14ac:dyDescent="0.25">
      <c r="A1073">
        <v>1068</v>
      </c>
      <c r="B1073">
        <v>1068</v>
      </c>
      <c r="C1073">
        <v>2453.5320000000002</v>
      </c>
      <c r="D1073">
        <v>2580.0430000000001</v>
      </c>
      <c r="E1073">
        <v>-19.158999999999999</v>
      </c>
      <c r="F1073">
        <v>-117.53100000000001</v>
      </c>
      <c r="G1073">
        <v>135.34700000000001</v>
      </c>
      <c r="I1073">
        <v>-18.713000000000001</v>
      </c>
      <c r="J1073">
        <v>2491.6149999999998</v>
      </c>
      <c r="K1073">
        <v>16.327000000000002</v>
      </c>
      <c r="L1073">
        <v>-86.483000000000004</v>
      </c>
      <c r="M1073">
        <v>1154.681</v>
      </c>
      <c r="N1073">
        <v>-7.1769999999999996</v>
      </c>
      <c r="O1073">
        <v>-2.7149999999999999</v>
      </c>
      <c r="P1073">
        <v>-3.5649999999999999</v>
      </c>
      <c r="Q1073">
        <v>-1.887</v>
      </c>
      <c r="R1073">
        <v>-0.108</v>
      </c>
      <c r="S1073">
        <v>0.82399999999999995</v>
      </c>
      <c r="T1073">
        <v>1.022</v>
      </c>
      <c r="U1073">
        <v>1.157</v>
      </c>
      <c r="V1073">
        <v>0.47899999999999998</v>
      </c>
      <c r="W1073">
        <v>2245.1469999999999</v>
      </c>
      <c r="X1073">
        <v>861.31100000000004</v>
      </c>
      <c r="Y1073">
        <v>1691.1849999999999</v>
      </c>
      <c r="Z1073">
        <v>230.43600000000001</v>
      </c>
    </row>
    <row r="1074" spans="1:26" x14ac:dyDescent="0.25">
      <c r="A1074">
        <v>1069</v>
      </c>
      <c r="B1074">
        <v>1069</v>
      </c>
      <c r="C1074">
        <v>2451.6080000000002</v>
      </c>
      <c r="D1074">
        <v>2577.152</v>
      </c>
      <c r="E1074">
        <v>-19.158999999999999</v>
      </c>
      <c r="F1074">
        <v>-117.53100000000001</v>
      </c>
      <c r="G1074">
        <v>134.87</v>
      </c>
      <c r="I1074">
        <v>-19.672999999999998</v>
      </c>
      <c r="J1074">
        <v>2491.6149999999998</v>
      </c>
      <c r="K1074">
        <v>16.808</v>
      </c>
      <c r="L1074">
        <v>-86.963999999999999</v>
      </c>
      <c r="M1074">
        <v>1151.345</v>
      </c>
      <c r="N1074">
        <v>-9.0909999999999993</v>
      </c>
      <c r="O1074">
        <v>-2.72</v>
      </c>
      <c r="P1074">
        <v>-3.5649999999999999</v>
      </c>
      <c r="Q1074">
        <v>-1.8819999999999999</v>
      </c>
      <c r="R1074">
        <v>-9.8000000000000004E-2</v>
      </c>
      <c r="S1074">
        <v>0.81899999999999995</v>
      </c>
      <c r="T1074">
        <v>1.022</v>
      </c>
      <c r="U1074">
        <v>1.157</v>
      </c>
      <c r="V1074">
        <v>0.48199999999999998</v>
      </c>
      <c r="W1074">
        <v>2245.1469999999999</v>
      </c>
      <c r="X1074">
        <v>861.00599999999997</v>
      </c>
      <c r="Y1074">
        <v>1691.796</v>
      </c>
      <c r="Z1074">
        <v>230.43600000000001</v>
      </c>
    </row>
    <row r="1075" spans="1:26" x14ac:dyDescent="0.25">
      <c r="A1075">
        <v>1070</v>
      </c>
      <c r="B1075">
        <v>1070</v>
      </c>
      <c r="C1075">
        <v>2449.6840000000002</v>
      </c>
      <c r="D1075">
        <v>2576.1889999999999</v>
      </c>
      <c r="E1075">
        <v>-18.68</v>
      </c>
      <c r="F1075">
        <v>-116.572</v>
      </c>
      <c r="G1075">
        <v>134.87</v>
      </c>
      <c r="I1075">
        <v>-18.713000000000001</v>
      </c>
      <c r="J1075">
        <v>2492.5680000000002</v>
      </c>
      <c r="K1075">
        <v>16.808</v>
      </c>
      <c r="L1075">
        <v>-87.444000000000003</v>
      </c>
      <c r="M1075">
        <v>1152.298</v>
      </c>
      <c r="N1075">
        <v>-8.1340000000000003</v>
      </c>
      <c r="O1075">
        <v>-2.706</v>
      </c>
      <c r="P1075">
        <v>-3.5609999999999999</v>
      </c>
      <c r="Q1075">
        <v>-1.8819999999999999</v>
      </c>
      <c r="R1075">
        <v>-0.108</v>
      </c>
      <c r="S1075">
        <v>0.81399999999999995</v>
      </c>
      <c r="T1075">
        <v>1.022</v>
      </c>
      <c r="U1075">
        <v>1.157</v>
      </c>
      <c r="V1075">
        <v>0.48599999999999999</v>
      </c>
      <c r="W1075">
        <v>2245.4520000000002</v>
      </c>
      <c r="X1075">
        <v>861.00599999999997</v>
      </c>
      <c r="Y1075">
        <v>1691.796</v>
      </c>
      <c r="Z1075">
        <v>230.74100000000001</v>
      </c>
    </row>
    <row r="1076" spans="1:26" x14ac:dyDescent="0.25">
      <c r="A1076">
        <v>1071</v>
      </c>
      <c r="B1076">
        <v>1071</v>
      </c>
      <c r="C1076">
        <v>2448.241</v>
      </c>
      <c r="D1076">
        <v>2572.8159999999998</v>
      </c>
      <c r="E1076">
        <v>-19.158999999999999</v>
      </c>
      <c r="F1076">
        <v>-117.05200000000001</v>
      </c>
      <c r="G1076">
        <v>135.34700000000001</v>
      </c>
      <c r="I1076">
        <v>-19.193000000000001</v>
      </c>
      <c r="J1076">
        <v>2490.6610000000001</v>
      </c>
      <c r="K1076">
        <v>16.327000000000002</v>
      </c>
      <c r="L1076">
        <v>-87.444000000000003</v>
      </c>
      <c r="M1076">
        <v>1152.298</v>
      </c>
      <c r="N1076">
        <v>-7.6550000000000002</v>
      </c>
      <c r="O1076">
        <v>-2.7109999999999999</v>
      </c>
      <c r="P1076">
        <v>-3.5609999999999999</v>
      </c>
      <c r="Q1076">
        <v>-1.887</v>
      </c>
      <c r="R1076">
        <v>-9.8000000000000004E-2</v>
      </c>
      <c r="S1076">
        <v>0.82899999999999996</v>
      </c>
      <c r="T1076">
        <v>1.0169999999999999</v>
      </c>
      <c r="U1076">
        <v>1.1599999999999999</v>
      </c>
      <c r="V1076">
        <v>0.48199999999999998</v>
      </c>
      <c r="W1076">
        <v>2245.4520000000002</v>
      </c>
      <c r="X1076">
        <v>860.70100000000002</v>
      </c>
      <c r="Y1076">
        <v>1682.3340000000001</v>
      </c>
      <c r="Z1076">
        <v>230.74100000000001</v>
      </c>
    </row>
    <row r="1077" spans="1:26" x14ac:dyDescent="0.25">
      <c r="A1077">
        <v>1072</v>
      </c>
      <c r="B1077">
        <v>1072</v>
      </c>
      <c r="C1077">
        <v>2445.837</v>
      </c>
      <c r="D1077">
        <v>2571.8530000000001</v>
      </c>
      <c r="E1077">
        <v>-18.68</v>
      </c>
      <c r="F1077">
        <v>-116.572</v>
      </c>
      <c r="G1077">
        <v>134.87</v>
      </c>
      <c r="I1077">
        <v>-19.193000000000001</v>
      </c>
      <c r="J1077">
        <v>2489.2310000000002</v>
      </c>
      <c r="K1077">
        <v>16.327000000000002</v>
      </c>
      <c r="L1077">
        <v>-87.444000000000003</v>
      </c>
      <c r="M1077">
        <v>1150.8679999999999</v>
      </c>
      <c r="N1077">
        <v>-8.1340000000000003</v>
      </c>
      <c r="O1077">
        <v>-2.7149999999999999</v>
      </c>
      <c r="P1077">
        <v>-3.5609999999999999</v>
      </c>
      <c r="Q1077">
        <v>-1.887</v>
      </c>
      <c r="R1077">
        <v>-9.8000000000000004E-2</v>
      </c>
      <c r="S1077">
        <v>0.81899999999999995</v>
      </c>
      <c r="T1077">
        <v>1.022</v>
      </c>
      <c r="U1077">
        <v>1.157</v>
      </c>
      <c r="V1077">
        <v>0.48199999999999998</v>
      </c>
      <c r="W1077">
        <v>2235.6860000000001</v>
      </c>
      <c r="X1077">
        <v>861.31100000000004</v>
      </c>
      <c r="Y1077">
        <v>1681.4190000000001</v>
      </c>
      <c r="Z1077">
        <v>230.43600000000001</v>
      </c>
    </row>
    <row r="1078" spans="1:26" x14ac:dyDescent="0.25">
      <c r="A1078">
        <v>1073</v>
      </c>
      <c r="B1078">
        <v>1073</v>
      </c>
      <c r="C1078">
        <v>2442.951</v>
      </c>
      <c r="D1078">
        <v>2568.962</v>
      </c>
      <c r="E1078">
        <v>-18.201000000000001</v>
      </c>
      <c r="F1078">
        <v>-116.572</v>
      </c>
      <c r="G1078">
        <v>134.87</v>
      </c>
      <c r="I1078">
        <v>-19.193000000000001</v>
      </c>
      <c r="J1078">
        <v>2489.2310000000002</v>
      </c>
      <c r="K1078">
        <v>16.327000000000002</v>
      </c>
      <c r="L1078">
        <v>-86.963999999999999</v>
      </c>
      <c r="M1078">
        <v>1150.8679999999999</v>
      </c>
      <c r="N1078">
        <v>-7.6550000000000002</v>
      </c>
      <c r="O1078">
        <v>-2.7109999999999999</v>
      </c>
      <c r="P1078">
        <v>-3.556</v>
      </c>
      <c r="Q1078">
        <v>-1.8819999999999999</v>
      </c>
      <c r="R1078">
        <v>-0.10299999999999999</v>
      </c>
      <c r="S1078">
        <v>0.81899999999999995</v>
      </c>
      <c r="T1078">
        <v>1.022</v>
      </c>
      <c r="U1078">
        <v>1.153</v>
      </c>
      <c r="V1078">
        <v>0.48599999999999999</v>
      </c>
      <c r="W1078">
        <v>2235.38</v>
      </c>
      <c r="X1078">
        <v>861.00599999999997</v>
      </c>
      <c r="Y1078">
        <v>1681.4190000000001</v>
      </c>
      <c r="Z1078">
        <v>227.68899999999999</v>
      </c>
    </row>
    <row r="1079" spans="1:26" x14ac:dyDescent="0.25">
      <c r="A1079">
        <v>1074</v>
      </c>
      <c r="B1079">
        <v>1074</v>
      </c>
      <c r="C1079">
        <v>2441.5079999999998</v>
      </c>
      <c r="D1079">
        <v>2567.0349999999999</v>
      </c>
      <c r="E1079">
        <v>-18.201000000000001</v>
      </c>
      <c r="F1079">
        <v>-116.092</v>
      </c>
      <c r="G1079">
        <v>135.34700000000001</v>
      </c>
      <c r="I1079">
        <v>-19.193000000000001</v>
      </c>
      <c r="J1079">
        <v>2490.6610000000001</v>
      </c>
      <c r="K1079">
        <v>16.327000000000002</v>
      </c>
      <c r="L1079">
        <v>-87.444000000000003</v>
      </c>
      <c r="M1079">
        <v>1150.8679999999999</v>
      </c>
      <c r="N1079">
        <v>-7.6550000000000002</v>
      </c>
      <c r="O1079">
        <v>-2.706</v>
      </c>
      <c r="P1079">
        <v>-3.556</v>
      </c>
      <c r="Q1079">
        <v>-1.877</v>
      </c>
      <c r="R1079">
        <v>-9.8000000000000004E-2</v>
      </c>
      <c r="S1079">
        <v>0.82399999999999995</v>
      </c>
      <c r="T1079">
        <v>1.0169999999999999</v>
      </c>
      <c r="U1079">
        <v>1.153</v>
      </c>
      <c r="V1079">
        <v>0.47899999999999998</v>
      </c>
      <c r="W1079">
        <v>2235.6860000000001</v>
      </c>
      <c r="X1079">
        <v>861.00599999999997</v>
      </c>
      <c r="Y1079">
        <v>1681.4190000000001</v>
      </c>
      <c r="Z1079">
        <v>224.02600000000001</v>
      </c>
    </row>
    <row r="1080" spans="1:26" x14ac:dyDescent="0.25">
      <c r="A1080">
        <v>1075</v>
      </c>
      <c r="B1080">
        <v>1075</v>
      </c>
      <c r="C1080">
        <v>2439.1039999999998</v>
      </c>
      <c r="D1080">
        <v>2565.1080000000002</v>
      </c>
      <c r="E1080">
        <v>-18.201000000000001</v>
      </c>
      <c r="F1080">
        <v>-117.05200000000001</v>
      </c>
      <c r="G1080">
        <v>134.87</v>
      </c>
      <c r="I1080">
        <v>-19.193000000000001</v>
      </c>
      <c r="J1080">
        <v>2490.6610000000001</v>
      </c>
      <c r="K1080">
        <v>16.327000000000002</v>
      </c>
      <c r="L1080">
        <v>-86.963999999999999</v>
      </c>
      <c r="M1080">
        <v>1148.4839999999999</v>
      </c>
      <c r="N1080">
        <v>-8.6120000000000001</v>
      </c>
      <c r="O1080">
        <v>-2.7109999999999999</v>
      </c>
      <c r="P1080">
        <v>-3.5510000000000002</v>
      </c>
      <c r="Q1080">
        <v>-1.8680000000000001</v>
      </c>
      <c r="R1080">
        <v>-9.8000000000000004E-2</v>
      </c>
      <c r="S1080">
        <v>0.81399999999999995</v>
      </c>
      <c r="T1080">
        <v>1.012</v>
      </c>
      <c r="U1080">
        <v>1.1499999999999999</v>
      </c>
      <c r="V1080">
        <v>0.48199999999999998</v>
      </c>
      <c r="W1080">
        <v>2232.328</v>
      </c>
      <c r="X1080">
        <v>851.54399999999998</v>
      </c>
      <c r="Y1080">
        <v>1681.4190000000001</v>
      </c>
      <c r="Z1080">
        <v>221.89</v>
      </c>
    </row>
    <row r="1081" spans="1:26" x14ac:dyDescent="0.25">
      <c r="A1081">
        <v>1076</v>
      </c>
      <c r="B1081">
        <v>1076</v>
      </c>
      <c r="C1081">
        <v>2437.1799999999998</v>
      </c>
      <c r="D1081">
        <v>2562.2170000000001</v>
      </c>
      <c r="E1081">
        <v>-17.722000000000001</v>
      </c>
      <c r="F1081">
        <v>-116.092</v>
      </c>
      <c r="G1081">
        <v>134.87</v>
      </c>
      <c r="I1081">
        <v>-18.713000000000001</v>
      </c>
      <c r="J1081">
        <v>2490.1840000000002</v>
      </c>
      <c r="K1081">
        <v>16.808</v>
      </c>
      <c r="L1081">
        <v>-87.444000000000003</v>
      </c>
      <c r="M1081">
        <v>1147.0540000000001</v>
      </c>
      <c r="N1081">
        <v>-8.6120000000000001</v>
      </c>
      <c r="O1081">
        <v>-2.7109999999999999</v>
      </c>
      <c r="P1081">
        <v>-3.556</v>
      </c>
      <c r="Q1081">
        <v>-1.877</v>
      </c>
      <c r="R1081">
        <v>-0.10299999999999999</v>
      </c>
      <c r="S1081">
        <v>0.81399999999999995</v>
      </c>
      <c r="T1081">
        <v>1.0169999999999999</v>
      </c>
      <c r="U1081">
        <v>1.153</v>
      </c>
      <c r="V1081">
        <v>0.47899999999999998</v>
      </c>
      <c r="W1081">
        <v>2225.9189999999999</v>
      </c>
      <c r="X1081">
        <v>850.93399999999997</v>
      </c>
      <c r="Y1081">
        <v>1681.4190000000001</v>
      </c>
      <c r="Z1081">
        <v>220.97399999999999</v>
      </c>
    </row>
    <row r="1082" spans="1:26" x14ac:dyDescent="0.25">
      <c r="A1082">
        <v>1077</v>
      </c>
      <c r="B1082">
        <v>1077</v>
      </c>
      <c r="C1082">
        <v>2434.2950000000001</v>
      </c>
      <c r="D1082">
        <v>2560.29</v>
      </c>
      <c r="E1082">
        <v>-18.201000000000001</v>
      </c>
      <c r="F1082">
        <v>-116.092</v>
      </c>
      <c r="G1082">
        <v>135.34700000000001</v>
      </c>
      <c r="I1082">
        <v>-18.233000000000001</v>
      </c>
      <c r="J1082">
        <v>2490.6610000000001</v>
      </c>
      <c r="K1082">
        <v>16.808</v>
      </c>
      <c r="L1082">
        <v>-87.924000000000007</v>
      </c>
      <c r="M1082">
        <v>1144.671</v>
      </c>
      <c r="N1082">
        <v>-8.1340000000000003</v>
      </c>
      <c r="O1082">
        <v>-2.7109999999999999</v>
      </c>
      <c r="P1082">
        <v>-3.5510000000000002</v>
      </c>
      <c r="Q1082">
        <v>-1.8819999999999999</v>
      </c>
      <c r="R1082">
        <v>-9.8000000000000004E-2</v>
      </c>
      <c r="S1082">
        <v>0.82399999999999995</v>
      </c>
      <c r="T1082">
        <v>1.0169999999999999</v>
      </c>
      <c r="U1082">
        <v>1.153</v>
      </c>
      <c r="V1082">
        <v>0.47899999999999998</v>
      </c>
      <c r="W1082">
        <v>2225.0030000000002</v>
      </c>
      <c r="X1082">
        <v>850.93399999999997</v>
      </c>
      <c r="Y1082">
        <v>1671.347</v>
      </c>
      <c r="Z1082">
        <v>220.66900000000001</v>
      </c>
    </row>
    <row r="1083" spans="1:26" x14ac:dyDescent="0.25">
      <c r="A1083">
        <v>1078</v>
      </c>
      <c r="B1083">
        <v>1078</v>
      </c>
      <c r="C1083">
        <v>2433.3330000000001</v>
      </c>
      <c r="D1083">
        <v>2557.8809999999999</v>
      </c>
      <c r="E1083">
        <v>-17.722000000000001</v>
      </c>
      <c r="F1083">
        <v>-115.613</v>
      </c>
      <c r="G1083">
        <v>134.87</v>
      </c>
      <c r="I1083">
        <v>-17.754000000000001</v>
      </c>
      <c r="J1083">
        <v>2490.6610000000001</v>
      </c>
      <c r="K1083">
        <v>16.327000000000002</v>
      </c>
      <c r="L1083">
        <v>-87.444000000000003</v>
      </c>
      <c r="M1083">
        <v>1148.008</v>
      </c>
      <c r="N1083">
        <v>-8.6120000000000001</v>
      </c>
      <c r="O1083">
        <v>-2.7109999999999999</v>
      </c>
      <c r="P1083">
        <v>-3.5510000000000002</v>
      </c>
      <c r="Q1083">
        <v>-1.8720000000000001</v>
      </c>
      <c r="R1083">
        <v>-0.10299999999999999</v>
      </c>
      <c r="S1083">
        <v>0.81899999999999995</v>
      </c>
      <c r="T1083">
        <v>1.022</v>
      </c>
      <c r="U1083">
        <v>1.153</v>
      </c>
      <c r="V1083">
        <v>0.48199999999999998</v>
      </c>
      <c r="W1083">
        <v>2225.308</v>
      </c>
      <c r="X1083">
        <v>850.93399999999997</v>
      </c>
      <c r="Y1083">
        <v>1671.652</v>
      </c>
      <c r="Z1083">
        <v>220.66900000000001</v>
      </c>
    </row>
    <row r="1084" spans="1:26" x14ac:dyDescent="0.25">
      <c r="A1084">
        <v>1079</v>
      </c>
      <c r="B1084">
        <v>1079</v>
      </c>
      <c r="C1084">
        <v>2429.9659999999999</v>
      </c>
      <c r="D1084">
        <v>2555.9540000000002</v>
      </c>
      <c r="E1084">
        <v>-18.201000000000001</v>
      </c>
      <c r="F1084">
        <v>-115.613</v>
      </c>
      <c r="G1084">
        <v>135.34700000000001</v>
      </c>
      <c r="I1084">
        <v>-18.233000000000001</v>
      </c>
      <c r="J1084">
        <v>2490.1840000000002</v>
      </c>
      <c r="K1084">
        <v>16.327000000000002</v>
      </c>
      <c r="L1084">
        <v>-87.444000000000003</v>
      </c>
      <c r="M1084">
        <v>1148.008</v>
      </c>
      <c r="N1084">
        <v>-8.1340000000000003</v>
      </c>
      <c r="O1084">
        <v>-2.706</v>
      </c>
      <c r="P1084">
        <v>-3.5459999999999998</v>
      </c>
      <c r="Q1084">
        <v>-1.877</v>
      </c>
      <c r="R1084">
        <v>-0.10299999999999999</v>
      </c>
      <c r="S1084">
        <v>0.81899999999999995</v>
      </c>
      <c r="T1084">
        <v>1.0169999999999999</v>
      </c>
      <c r="U1084">
        <v>1.147</v>
      </c>
      <c r="V1084">
        <v>0.48599999999999999</v>
      </c>
      <c r="W1084">
        <v>2218.288</v>
      </c>
      <c r="X1084">
        <v>850.62900000000002</v>
      </c>
      <c r="Y1084">
        <v>1671.347</v>
      </c>
      <c r="Z1084">
        <v>220.97399999999999</v>
      </c>
    </row>
    <row r="1085" spans="1:26" x14ac:dyDescent="0.25">
      <c r="A1085">
        <v>1080</v>
      </c>
      <c r="B1085">
        <v>1080</v>
      </c>
      <c r="C1085">
        <v>2428.0430000000001</v>
      </c>
      <c r="D1085">
        <v>2553.5459999999998</v>
      </c>
      <c r="E1085">
        <v>-16.763999999999999</v>
      </c>
      <c r="F1085">
        <v>-115.133</v>
      </c>
      <c r="G1085">
        <v>135.82300000000001</v>
      </c>
      <c r="I1085">
        <v>-19.193000000000001</v>
      </c>
      <c r="J1085">
        <v>2490.6610000000001</v>
      </c>
      <c r="K1085">
        <v>16.808</v>
      </c>
      <c r="L1085">
        <v>-87.444000000000003</v>
      </c>
      <c r="M1085">
        <v>1146.578</v>
      </c>
      <c r="N1085">
        <v>-8.6120000000000001</v>
      </c>
      <c r="O1085">
        <v>-2.706</v>
      </c>
      <c r="P1085">
        <v>-3.5510000000000002</v>
      </c>
      <c r="Q1085">
        <v>-1.8680000000000001</v>
      </c>
      <c r="R1085">
        <v>-0.10299999999999999</v>
      </c>
      <c r="S1085">
        <v>0.81899999999999995</v>
      </c>
      <c r="T1085">
        <v>1.012</v>
      </c>
      <c r="U1085">
        <v>1.153</v>
      </c>
      <c r="V1085">
        <v>0.48199999999999998</v>
      </c>
      <c r="W1085">
        <v>2215.5410000000002</v>
      </c>
      <c r="X1085">
        <v>850.93399999999997</v>
      </c>
      <c r="Y1085">
        <v>1671.347</v>
      </c>
      <c r="Z1085">
        <v>220.364</v>
      </c>
    </row>
    <row r="1086" spans="1:26" x14ac:dyDescent="0.25">
      <c r="A1086">
        <v>1081</v>
      </c>
      <c r="B1086">
        <v>1081</v>
      </c>
      <c r="C1086">
        <v>2426.1190000000001</v>
      </c>
      <c r="D1086">
        <v>2551.6190000000001</v>
      </c>
      <c r="E1086">
        <v>-16.763999999999999</v>
      </c>
      <c r="F1086">
        <v>-115.613</v>
      </c>
      <c r="G1086">
        <v>134.87</v>
      </c>
      <c r="I1086">
        <v>-18.233000000000001</v>
      </c>
      <c r="J1086">
        <v>2490.1840000000002</v>
      </c>
      <c r="K1086">
        <v>15.847</v>
      </c>
      <c r="L1086">
        <v>-86.483000000000004</v>
      </c>
      <c r="M1086">
        <v>1144.194</v>
      </c>
      <c r="N1086">
        <v>-8.6120000000000001</v>
      </c>
      <c r="O1086">
        <v>-2.7109999999999999</v>
      </c>
      <c r="P1086">
        <v>-3.5459999999999998</v>
      </c>
      <c r="Q1086">
        <v>-1.877</v>
      </c>
      <c r="R1086">
        <v>-9.8000000000000004E-2</v>
      </c>
      <c r="S1086">
        <v>0.81899999999999995</v>
      </c>
      <c r="T1086">
        <v>1.0169999999999999</v>
      </c>
      <c r="U1086">
        <v>1.1499999999999999</v>
      </c>
      <c r="V1086">
        <v>0.47899999999999998</v>
      </c>
      <c r="W1086">
        <v>2215.2359999999999</v>
      </c>
      <c r="X1086">
        <v>850.62900000000002</v>
      </c>
      <c r="Y1086">
        <v>1671.347</v>
      </c>
      <c r="Z1086">
        <v>220.364</v>
      </c>
    </row>
    <row r="1087" spans="1:26" x14ac:dyDescent="0.25">
      <c r="A1087">
        <v>1082</v>
      </c>
      <c r="B1087">
        <v>1082</v>
      </c>
      <c r="C1087">
        <v>2423.7139999999999</v>
      </c>
      <c r="D1087">
        <v>2549.692</v>
      </c>
      <c r="E1087">
        <v>-16.763999999999999</v>
      </c>
      <c r="F1087">
        <v>-115.613</v>
      </c>
      <c r="G1087">
        <v>135.34700000000001</v>
      </c>
      <c r="I1087">
        <v>-18.713000000000001</v>
      </c>
      <c r="J1087">
        <v>2488.277</v>
      </c>
      <c r="K1087">
        <v>15.847</v>
      </c>
      <c r="L1087">
        <v>-87.444000000000003</v>
      </c>
      <c r="M1087">
        <v>1137.0440000000001</v>
      </c>
      <c r="N1087">
        <v>-10.526</v>
      </c>
      <c r="O1087">
        <v>-2.7010000000000001</v>
      </c>
      <c r="P1087">
        <v>-3.5459999999999998</v>
      </c>
      <c r="Q1087">
        <v>-1.877</v>
      </c>
      <c r="R1087">
        <v>-9.8000000000000004E-2</v>
      </c>
      <c r="S1087">
        <v>0.82399999999999995</v>
      </c>
      <c r="T1087">
        <v>1.0169999999999999</v>
      </c>
      <c r="U1087">
        <v>1.147</v>
      </c>
      <c r="V1087">
        <v>0.48199999999999998</v>
      </c>
      <c r="W1087">
        <v>2214.931</v>
      </c>
      <c r="X1087">
        <v>851.23900000000003</v>
      </c>
      <c r="Y1087">
        <v>1667.3789999999999</v>
      </c>
      <c r="Z1087">
        <v>220.364</v>
      </c>
    </row>
    <row r="1088" spans="1:26" x14ac:dyDescent="0.25">
      <c r="A1088">
        <v>1083</v>
      </c>
      <c r="B1088">
        <v>1083</v>
      </c>
      <c r="C1088">
        <v>2421.7910000000002</v>
      </c>
      <c r="D1088">
        <v>2547.2829999999999</v>
      </c>
      <c r="E1088">
        <v>-16.763999999999999</v>
      </c>
      <c r="F1088">
        <v>-115.133</v>
      </c>
      <c r="G1088">
        <v>134.87</v>
      </c>
      <c r="I1088">
        <v>-18.233000000000001</v>
      </c>
      <c r="J1088">
        <v>2488.277</v>
      </c>
      <c r="K1088">
        <v>16.327000000000002</v>
      </c>
      <c r="L1088">
        <v>-87.444000000000003</v>
      </c>
      <c r="M1088">
        <v>1137.0440000000001</v>
      </c>
      <c r="N1088">
        <v>-10.048</v>
      </c>
      <c r="O1088">
        <v>-2.7010000000000001</v>
      </c>
      <c r="P1088">
        <v>-3.5419999999999998</v>
      </c>
      <c r="Q1088">
        <v>-1.8680000000000001</v>
      </c>
      <c r="R1088">
        <v>-0.10299999999999999</v>
      </c>
      <c r="S1088">
        <v>0.81399999999999995</v>
      </c>
      <c r="T1088">
        <v>1.0169999999999999</v>
      </c>
      <c r="U1088">
        <v>1.147</v>
      </c>
      <c r="V1088">
        <v>0.47899999999999998</v>
      </c>
      <c r="W1088">
        <v>2215.2359999999999</v>
      </c>
      <c r="X1088">
        <v>850.93399999999997</v>
      </c>
      <c r="Y1088">
        <v>1661.885</v>
      </c>
      <c r="Z1088">
        <v>220.66900000000001</v>
      </c>
    </row>
    <row r="1089" spans="1:26" x14ac:dyDescent="0.25">
      <c r="A1089">
        <v>1084</v>
      </c>
      <c r="B1089">
        <v>1084</v>
      </c>
      <c r="C1089">
        <v>2419.8670000000002</v>
      </c>
      <c r="D1089">
        <v>2545.3560000000002</v>
      </c>
      <c r="E1089">
        <v>-16.763999999999999</v>
      </c>
      <c r="F1089">
        <v>-114.65300000000001</v>
      </c>
      <c r="G1089">
        <v>134.87</v>
      </c>
      <c r="I1089">
        <v>-18.713000000000001</v>
      </c>
      <c r="J1089">
        <v>2488.277</v>
      </c>
      <c r="K1089">
        <v>15.367000000000001</v>
      </c>
      <c r="L1089">
        <v>-86.003</v>
      </c>
      <c r="M1089">
        <v>1138.4739999999999</v>
      </c>
      <c r="N1089">
        <v>-10.526</v>
      </c>
      <c r="O1089">
        <v>-2.6960000000000002</v>
      </c>
      <c r="P1089">
        <v>-3.5510000000000002</v>
      </c>
      <c r="Q1089">
        <v>-1.8680000000000001</v>
      </c>
      <c r="R1089">
        <v>-9.8000000000000004E-2</v>
      </c>
      <c r="S1089">
        <v>0.81399999999999995</v>
      </c>
      <c r="T1089">
        <v>1.022</v>
      </c>
      <c r="U1089">
        <v>1.143</v>
      </c>
      <c r="V1089">
        <v>0.47899999999999998</v>
      </c>
      <c r="W1089">
        <v>2206.3850000000002</v>
      </c>
      <c r="X1089">
        <v>841.47199999999998</v>
      </c>
      <c r="Y1089">
        <v>1661.58</v>
      </c>
      <c r="Z1089">
        <v>220.97399999999999</v>
      </c>
    </row>
    <row r="1090" spans="1:26" x14ac:dyDescent="0.25">
      <c r="A1090">
        <v>1085</v>
      </c>
      <c r="B1090">
        <v>1085</v>
      </c>
      <c r="C1090">
        <v>2417.462</v>
      </c>
      <c r="D1090">
        <v>2542.9470000000001</v>
      </c>
      <c r="E1090">
        <v>-16.285</v>
      </c>
      <c r="F1090">
        <v>-114.65300000000001</v>
      </c>
      <c r="G1090">
        <v>135.82300000000001</v>
      </c>
      <c r="I1090">
        <v>-18.713000000000001</v>
      </c>
      <c r="J1090">
        <v>2487.8000000000002</v>
      </c>
      <c r="K1090">
        <v>15.847</v>
      </c>
      <c r="L1090">
        <v>-86.963999999999999</v>
      </c>
      <c r="M1090">
        <v>1137.52</v>
      </c>
      <c r="N1090">
        <v>-10.526</v>
      </c>
      <c r="O1090">
        <v>-2.7010000000000001</v>
      </c>
      <c r="P1090">
        <v>-3.5419999999999998</v>
      </c>
      <c r="Q1090">
        <v>-1.8720000000000001</v>
      </c>
      <c r="R1090">
        <v>-9.8000000000000004E-2</v>
      </c>
      <c r="S1090">
        <v>0.81399999999999995</v>
      </c>
      <c r="T1090">
        <v>1.0009999999999999</v>
      </c>
      <c r="U1090">
        <v>1.1499999999999999</v>
      </c>
      <c r="V1090">
        <v>0.48199999999999998</v>
      </c>
      <c r="W1090">
        <v>2204.5540000000001</v>
      </c>
      <c r="X1090">
        <v>840.55700000000002</v>
      </c>
      <c r="Y1090">
        <v>1661.58</v>
      </c>
      <c r="Z1090">
        <v>220.66900000000001</v>
      </c>
    </row>
    <row r="1091" spans="1:26" x14ac:dyDescent="0.25">
      <c r="A1091">
        <v>1086</v>
      </c>
      <c r="B1091">
        <v>1086</v>
      </c>
      <c r="C1091">
        <v>2416.5010000000002</v>
      </c>
      <c r="D1091">
        <v>2541.02</v>
      </c>
      <c r="E1091">
        <v>-16.285</v>
      </c>
      <c r="F1091">
        <v>-114.17400000000001</v>
      </c>
      <c r="G1091">
        <v>135.82300000000001</v>
      </c>
      <c r="I1091">
        <v>-19.193000000000001</v>
      </c>
      <c r="J1091">
        <v>2488.277</v>
      </c>
      <c r="K1091">
        <v>15.847</v>
      </c>
      <c r="L1091">
        <v>-86.483000000000004</v>
      </c>
      <c r="M1091">
        <v>1137.0440000000001</v>
      </c>
      <c r="N1091">
        <v>-11.005000000000001</v>
      </c>
      <c r="O1091">
        <v>-2.6960000000000002</v>
      </c>
      <c r="P1091">
        <v>-3.5369999999999999</v>
      </c>
      <c r="Q1091">
        <v>-1.8720000000000001</v>
      </c>
      <c r="R1091">
        <v>-0.10299999999999999</v>
      </c>
      <c r="S1091">
        <v>0.82399999999999995</v>
      </c>
      <c r="T1091">
        <v>1.0169999999999999</v>
      </c>
      <c r="U1091">
        <v>1.143</v>
      </c>
      <c r="V1091">
        <v>0.48199999999999998</v>
      </c>
      <c r="W1091">
        <v>2204.8589999999999</v>
      </c>
      <c r="X1091">
        <v>840.55700000000002</v>
      </c>
      <c r="Y1091">
        <v>1661.58</v>
      </c>
      <c r="Z1091">
        <v>220.97399999999999</v>
      </c>
    </row>
    <row r="1092" spans="1:26" x14ac:dyDescent="0.25">
      <c r="A1092">
        <v>1087</v>
      </c>
      <c r="B1092">
        <v>1087</v>
      </c>
      <c r="C1092">
        <v>2415.5390000000002</v>
      </c>
      <c r="D1092">
        <v>2539.5749999999998</v>
      </c>
      <c r="E1092">
        <v>-16.763999999999999</v>
      </c>
      <c r="F1092">
        <v>-114.65300000000001</v>
      </c>
      <c r="G1092">
        <v>134.87</v>
      </c>
      <c r="I1092">
        <v>-18.233000000000001</v>
      </c>
      <c r="J1092">
        <v>2489.2310000000002</v>
      </c>
      <c r="K1092">
        <v>15.847</v>
      </c>
      <c r="L1092">
        <v>-86.003</v>
      </c>
      <c r="M1092">
        <v>1139.904</v>
      </c>
      <c r="N1092">
        <v>-10.526</v>
      </c>
      <c r="O1092">
        <v>-2.6960000000000002</v>
      </c>
      <c r="P1092">
        <v>-3.5419999999999998</v>
      </c>
      <c r="Q1092">
        <v>-1.8680000000000001</v>
      </c>
      <c r="R1092">
        <v>-8.7999999999999995E-2</v>
      </c>
      <c r="S1092">
        <v>0.81899999999999995</v>
      </c>
      <c r="T1092">
        <v>1.006</v>
      </c>
      <c r="U1092">
        <v>1.147</v>
      </c>
      <c r="V1092">
        <v>0.48199999999999998</v>
      </c>
      <c r="W1092">
        <v>2204.8589999999999</v>
      </c>
      <c r="X1092">
        <v>840.86199999999997</v>
      </c>
      <c r="Y1092">
        <v>1661.58</v>
      </c>
      <c r="Z1092">
        <v>220.66900000000001</v>
      </c>
    </row>
    <row r="1093" spans="1:26" x14ac:dyDescent="0.25">
      <c r="A1093">
        <v>1088</v>
      </c>
      <c r="B1093">
        <v>1088</v>
      </c>
      <c r="C1093">
        <v>2459.3029999999999</v>
      </c>
      <c r="D1093">
        <v>2589.1970000000001</v>
      </c>
      <c r="E1093">
        <v>-25.385999999999999</v>
      </c>
      <c r="F1093">
        <v>-123.28700000000001</v>
      </c>
      <c r="G1093">
        <v>136.77699999999999</v>
      </c>
      <c r="I1093">
        <v>-19.672999999999998</v>
      </c>
      <c r="J1093">
        <v>2488.277</v>
      </c>
      <c r="K1093">
        <v>17.288</v>
      </c>
      <c r="L1093">
        <v>-89.366</v>
      </c>
      <c r="M1093">
        <v>1143.7170000000001</v>
      </c>
      <c r="N1093">
        <v>-12.44</v>
      </c>
      <c r="O1093">
        <v>-2.706</v>
      </c>
      <c r="P1093">
        <v>-3.5369999999999999</v>
      </c>
      <c r="Q1093">
        <v>-1.863</v>
      </c>
      <c r="R1093">
        <v>-9.8000000000000004E-2</v>
      </c>
      <c r="S1093">
        <v>0.81899999999999995</v>
      </c>
      <c r="T1093">
        <v>1.0169999999999999</v>
      </c>
      <c r="U1093">
        <v>1.153</v>
      </c>
      <c r="V1093">
        <v>0.48199999999999998</v>
      </c>
      <c r="W1093">
        <v>2214.931</v>
      </c>
      <c r="X1093">
        <v>841.77800000000002</v>
      </c>
      <c r="Y1093">
        <v>1661.58</v>
      </c>
      <c r="Z1093">
        <v>220.66900000000001</v>
      </c>
    </row>
    <row r="1094" spans="1:26" x14ac:dyDescent="0.25">
      <c r="A1094">
        <v>1089</v>
      </c>
      <c r="B1094">
        <v>1089</v>
      </c>
      <c r="C1094">
        <v>2505.4760000000001</v>
      </c>
      <c r="D1094">
        <v>2644.1239999999998</v>
      </c>
      <c r="E1094">
        <v>-31.134</v>
      </c>
      <c r="F1094">
        <v>-129.04300000000001</v>
      </c>
      <c r="G1094">
        <v>137.25299999999999</v>
      </c>
      <c r="I1094">
        <v>-22.071999999999999</v>
      </c>
      <c r="J1094">
        <v>2483.9859999999999</v>
      </c>
      <c r="K1094">
        <v>17.288</v>
      </c>
      <c r="L1094">
        <v>-90.325999999999993</v>
      </c>
      <c r="M1094">
        <v>1149.4380000000001</v>
      </c>
      <c r="N1094">
        <v>-13.875</v>
      </c>
      <c r="O1094">
        <v>-2.706</v>
      </c>
      <c r="P1094">
        <v>-3.5609999999999999</v>
      </c>
      <c r="Q1094">
        <v>-1.8720000000000001</v>
      </c>
      <c r="R1094">
        <v>-0.10299999999999999</v>
      </c>
      <c r="S1094">
        <v>0.82399999999999995</v>
      </c>
      <c r="T1094">
        <v>1.0329999999999999</v>
      </c>
      <c r="U1094">
        <v>1.171</v>
      </c>
      <c r="V1094">
        <v>0.48599999999999999</v>
      </c>
      <c r="W1094">
        <v>2318.3980000000001</v>
      </c>
      <c r="X1094">
        <v>865.88900000000001</v>
      </c>
      <c r="Y1094">
        <v>1689.049</v>
      </c>
      <c r="Z1094">
        <v>238.37100000000001</v>
      </c>
    </row>
    <row r="1095" spans="1:26" x14ac:dyDescent="0.25">
      <c r="A1095">
        <v>1090</v>
      </c>
      <c r="B1095">
        <v>1090</v>
      </c>
      <c r="C1095">
        <v>2504.9949999999999</v>
      </c>
      <c r="D1095">
        <v>2643.16</v>
      </c>
      <c r="E1095">
        <v>-31.134</v>
      </c>
      <c r="F1095">
        <v>-128.084</v>
      </c>
      <c r="G1095">
        <v>138.20699999999999</v>
      </c>
      <c r="I1095">
        <v>-20.632000000000001</v>
      </c>
      <c r="J1095">
        <v>2486.8470000000002</v>
      </c>
      <c r="K1095">
        <v>18.248000000000001</v>
      </c>
      <c r="L1095">
        <v>-90.325999999999993</v>
      </c>
      <c r="M1095">
        <v>1149.4380000000001</v>
      </c>
      <c r="N1095">
        <v>-14.353999999999999</v>
      </c>
      <c r="O1095">
        <v>-2.6960000000000002</v>
      </c>
      <c r="P1095">
        <v>-3.5649999999999999</v>
      </c>
      <c r="Q1095">
        <v>-1.8680000000000001</v>
      </c>
      <c r="R1095">
        <v>-0.108</v>
      </c>
      <c r="S1095">
        <v>0.81899999999999995</v>
      </c>
      <c r="T1095">
        <v>1.0329999999999999</v>
      </c>
      <c r="U1095">
        <v>1.171</v>
      </c>
      <c r="V1095">
        <v>0.48199999999999998</v>
      </c>
      <c r="W1095">
        <v>2368.1480000000001</v>
      </c>
      <c r="X1095">
        <v>907.09299999999996</v>
      </c>
      <c r="Y1095">
        <v>1756.501</v>
      </c>
      <c r="Z1095">
        <v>240.50800000000001</v>
      </c>
    </row>
    <row r="1096" spans="1:26" x14ac:dyDescent="0.25">
      <c r="A1096">
        <v>1091</v>
      </c>
      <c r="B1096">
        <v>1091</v>
      </c>
      <c r="C1096">
        <v>2504.5140000000001</v>
      </c>
      <c r="D1096">
        <v>2643.6419999999998</v>
      </c>
      <c r="E1096">
        <v>-31.134</v>
      </c>
      <c r="F1096">
        <v>-129.04300000000001</v>
      </c>
      <c r="G1096">
        <v>138.68299999999999</v>
      </c>
      <c r="I1096">
        <v>-20.632000000000001</v>
      </c>
      <c r="J1096">
        <v>2487.3240000000001</v>
      </c>
      <c r="K1096">
        <v>17.768000000000001</v>
      </c>
      <c r="L1096">
        <v>-90.325999999999993</v>
      </c>
      <c r="M1096">
        <v>1150.3910000000001</v>
      </c>
      <c r="N1096">
        <v>-14.353999999999999</v>
      </c>
      <c r="O1096">
        <v>-2.7010000000000001</v>
      </c>
      <c r="P1096">
        <v>-3.5609999999999999</v>
      </c>
      <c r="Q1096">
        <v>-1.863</v>
      </c>
      <c r="R1096">
        <v>-9.8000000000000004E-2</v>
      </c>
      <c r="S1096">
        <v>0.81899999999999995</v>
      </c>
      <c r="T1096">
        <v>1.022</v>
      </c>
      <c r="U1096">
        <v>1.171</v>
      </c>
      <c r="V1096">
        <v>0.48199999999999998</v>
      </c>
      <c r="W1096">
        <v>2365.4009999999998</v>
      </c>
      <c r="X1096">
        <v>911.06100000000004</v>
      </c>
      <c r="Y1096">
        <v>1771.4559999999999</v>
      </c>
      <c r="Z1096">
        <v>240.81299999999999</v>
      </c>
    </row>
    <row r="1097" spans="1:26" x14ac:dyDescent="0.25">
      <c r="A1097">
        <v>1092</v>
      </c>
      <c r="B1097">
        <v>1092</v>
      </c>
      <c r="C1097">
        <v>2608.9</v>
      </c>
      <c r="D1097">
        <v>2762.1889999999999</v>
      </c>
      <c r="E1097">
        <v>-44.064999999999998</v>
      </c>
      <c r="F1097">
        <v>-140.55500000000001</v>
      </c>
      <c r="G1097">
        <v>140.59</v>
      </c>
      <c r="I1097">
        <v>-23.030999999999999</v>
      </c>
      <c r="J1097">
        <v>2483.9859999999999</v>
      </c>
      <c r="K1097">
        <v>19.689</v>
      </c>
      <c r="L1097">
        <v>-94.17</v>
      </c>
      <c r="M1097">
        <v>1160.8789999999999</v>
      </c>
      <c r="N1097">
        <v>-16.745999999999999</v>
      </c>
      <c r="O1097">
        <v>-2.7349999999999999</v>
      </c>
      <c r="P1097">
        <v>-3.6360000000000001</v>
      </c>
      <c r="Q1097">
        <v>-1.91</v>
      </c>
      <c r="R1097">
        <v>-9.8000000000000004E-2</v>
      </c>
      <c r="S1097">
        <v>0.81899999999999995</v>
      </c>
      <c r="T1097">
        <v>1.05</v>
      </c>
      <c r="U1097">
        <v>1.206</v>
      </c>
      <c r="V1097">
        <v>0.47899999999999998</v>
      </c>
      <c r="W1097">
        <v>2405.9940000000001</v>
      </c>
      <c r="X1097">
        <v>912.58699999999999</v>
      </c>
      <c r="Y1097">
        <v>1783.36</v>
      </c>
      <c r="Z1097">
        <v>244.78100000000001</v>
      </c>
    </row>
    <row r="1098" spans="1:26" x14ac:dyDescent="0.25">
      <c r="A1098">
        <v>1093</v>
      </c>
      <c r="B1098">
        <v>1093</v>
      </c>
      <c r="C1098">
        <v>2777.31</v>
      </c>
      <c r="D1098">
        <v>2956.4540000000002</v>
      </c>
      <c r="E1098">
        <v>-59.871000000000002</v>
      </c>
      <c r="F1098">
        <v>-160.22</v>
      </c>
      <c r="G1098">
        <v>142.97300000000001</v>
      </c>
      <c r="I1098">
        <v>-26.39</v>
      </c>
      <c r="J1098">
        <v>2479.6950000000002</v>
      </c>
      <c r="K1098">
        <v>21.61</v>
      </c>
      <c r="L1098">
        <v>-98.492999999999995</v>
      </c>
      <c r="M1098">
        <v>1183.761</v>
      </c>
      <c r="N1098">
        <v>-22.966000000000001</v>
      </c>
      <c r="O1098">
        <v>-2.774</v>
      </c>
      <c r="P1098">
        <v>-3.7829999999999999</v>
      </c>
      <c r="Q1098">
        <v>-1.982</v>
      </c>
      <c r="R1098">
        <v>-0.10299999999999999</v>
      </c>
      <c r="S1098">
        <v>0.84299999999999997</v>
      </c>
      <c r="T1098">
        <v>1.099</v>
      </c>
      <c r="U1098">
        <v>1.2649999999999999</v>
      </c>
      <c r="V1098">
        <v>0.48599999999999999</v>
      </c>
      <c r="W1098">
        <v>2579.9659999999999</v>
      </c>
      <c r="X1098">
        <v>945.55</v>
      </c>
      <c r="Y1098">
        <v>1841.0450000000001</v>
      </c>
      <c r="Z1098">
        <v>260.34699999999998</v>
      </c>
    </row>
    <row r="1099" spans="1:26" x14ac:dyDescent="0.25">
      <c r="A1099">
        <v>1094</v>
      </c>
      <c r="B1099">
        <v>1094</v>
      </c>
      <c r="C1099">
        <v>2843.7269999999999</v>
      </c>
      <c r="D1099">
        <v>3032.6379999999999</v>
      </c>
      <c r="E1099">
        <v>-64.66</v>
      </c>
      <c r="F1099">
        <v>-166.45500000000001</v>
      </c>
      <c r="G1099">
        <v>143.44999999999999</v>
      </c>
      <c r="I1099">
        <v>-27.83</v>
      </c>
      <c r="J1099">
        <v>2478.7420000000002</v>
      </c>
      <c r="K1099">
        <v>22.57</v>
      </c>
      <c r="L1099">
        <v>-101.376</v>
      </c>
      <c r="M1099">
        <v>1199.971</v>
      </c>
      <c r="N1099">
        <v>-24.88</v>
      </c>
      <c r="O1099">
        <v>-2.8130000000000002</v>
      </c>
      <c r="P1099">
        <v>-3.8780000000000001</v>
      </c>
      <c r="Q1099">
        <v>-2.024</v>
      </c>
      <c r="R1099">
        <v>-0.108</v>
      </c>
      <c r="S1099">
        <v>0.86799999999999999</v>
      </c>
      <c r="T1099">
        <v>1.1259999999999999</v>
      </c>
      <c r="U1099">
        <v>1.3029999999999999</v>
      </c>
      <c r="V1099">
        <v>0.504</v>
      </c>
      <c r="W1099">
        <v>2792.3939999999998</v>
      </c>
      <c r="X1099">
        <v>1056.6479999999999</v>
      </c>
      <c r="Y1099">
        <v>2043.4010000000001</v>
      </c>
      <c r="Z1099">
        <v>287.51100000000002</v>
      </c>
    </row>
    <row r="1100" spans="1:26" x14ac:dyDescent="0.25">
      <c r="A1100">
        <v>1095</v>
      </c>
      <c r="B1100">
        <v>1095</v>
      </c>
      <c r="C1100">
        <v>2836.5070000000001</v>
      </c>
      <c r="D1100">
        <v>3025.4050000000002</v>
      </c>
      <c r="E1100">
        <v>-62.744</v>
      </c>
      <c r="F1100">
        <v>-165.49600000000001</v>
      </c>
      <c r="G1100">
        <v>142.97300000000001</v>
      </c>
      <c r="I1100">
        <v>-27.83</v>
      </c>
      <c r="J1100">
        <v>2478.2649999999999</v>
      </c>
      <c r="K1100">
        <v>22.09</v>
      </c>
      <c r="L1100">
        <v>-100.896</v>
      </c>
      <c r="M1100">
        <v>1199.971</v>
      </c>
      <c r="N1100">
        <v>-25.835999999999999</v>
      </c>
      <c r="O1100">
        <v>-2.8079999999999998</v>
      </c>
      <c r="P1100">
        <v>-3.8780000000000001</v>
      </c>
      <c r="Q1100">
        <v>-2.0339999999999998</v>
      </c>
      <c r="R1100">
        <v>-0.108</v>
      </c>
      <c r="S1100">
        <v>0.86799999999999999</v>
      </c>
      <c r="T1100">
        <v>1.115</v>
      </c>
      <c r="U1100">
        <v>1.3029999999999999</v>
      </c>
      <c r="V1100">
        <v>0.501</v>
      </c>
      <c r="W1100">
        <v>2843.9749999999999</v>
      </c>
      <c r="X1100">
        <v>1100.2929999999999</v>
      </c>
      <c r="Y1100">
        <v>2112.9899999999998</v>
      </c>
      <c r="Z1100">
        <v>291.173</v>
      </c>
    </row>
    <row r="1101" spans="1:26" x14ac:dyDescent="0.25">
      <c r="A1101">
        <v>1096</v>
      </c>
      <c r="B1101">
        <v>1096</v>
      </c>
      <c r="C1101">
        <v>2867.7930000000001</v>
      </c>
      <c r="D1101">
        <v>3062.5360000000001</v>
      </c>
      <c r="E1101">
        <v>-67.054000000000002</v>
      </c>
      <c r="F1101">
        <v>-168.85300000000001</v>
      </c>
      <c r="G1101">
        <v>143.92599999999999</v>
      </c>
      <c r="I1101">
        <v>-27.83</v>
      </c>
      <c r="J1101">
        <v>2477.788</v>
      </c>
      <c r="K1101">
        <v>22.57</v>
      </c>
      <c r="L1101">
        <v>-101.85599999999999</v>
      </c>
      <c r="M1101">
        <v>1204.2619999999999</v>
      </c>
      <c r="N1101">
        <v>-26.792999999999999</v>
      </c>
      <c r="O1101">
        <v>-2.8279999999999998</v>
      </c>
      <c r="P1101">
        <v>-3.907</v>
      </c>
      <c r="Q1101">
        <v>-2.048</v>
      </c>
      <c r="R1101">
        <v>-0.11700000000000001</v>
      </c>
      <c r="S1101">
        <v>0.872</v>
      </c>
      <c r="T1101">
        <v>1.137</v>
      </c>
      <c r="U1101">
        <v>1.3169999999999999</v>
      </c>
      <c r="V1101">
        <v>0.504</v>
      </c>
      <c r="W1101">
        <v>2836.65</v>
      </c>
      <c r="X1101">
        <v>1100.903</v>
      </c>
      <c r="Y1101">
        <v>2111.7689999999998</v>
      </c>
      <c r="Z1101">
        <v>291.173</v>
      </c>
    </row>
    <row r="1102" spans="1:26" x14ac:dyDescent="0.25">
      <c r="A1102">
        <v>1097</v>
      </c>
      <c r="B1102">
        <v>1097</v>
      </c>
      <c r="C1102">
        <v>2948.665</v>
      </c>
      <c r="D1102">
        <v>3133.431</v>
      </c>
      <c r="E1102">
        <v>-67.054000000000002</v>
      </c>
      <c r="F1102">
        <v>-176.52699999999999</v>
      </c>
      <c r="G1102">
        <v>143.92599999999999</v>
      </c>
      <c r="I1102">
        <v>-23.991</v>
      </c>
      <c r="J1102">
        <v>2484.4630000000002</v>
      </c>
      <c r="K1102">
        <v>18.728999999999999</v>
      </c>
      <c r="L1102">
        <v>-111.94499999999999</v>
      </c>
      <c r="M1102">
        <v>1280.0709999999999</v>
      </c>
      <c r="N1102">
        <v>-35.405000000000001</v>
      </c>
      <c r="O1102">
        <v>-3.008</v>
      </c>
      <c r="P1102">
        <v>-4.2009999999999996</v>
      </c>
      <c r="Q1102">
        <v>-2.238</v>
      </c>
      <c r="R1102">
        <v>-0.108</v>
      </c>
      <c r="S1102">
        <v>0.96899999999999997</v>
      </c>
      <c r="T1102">
        <v>1.24</v>
      </c>
      <c r="U1102">
        <v>1.45</v>
      </c>
      <c r="V1102">
        <v>0.55200000000000005</v>
      </c>
      <c r="W1102">
        <v>2953.547</v>
      </c>
      <c r="X1102">
        <v>1114.3330000000001</v>
      </c>
      <c r="Y1102">
        <v>2137.712</v>
      </c>
      <c r="Z1102">
        <v>311.31700000000001</v>
      </c>
    </row>
    <row r="1103" spans="1:26" x14ac:dyDescent="0.25">
      <c r="A1103">
        <v>1098</v>
      </c>
      <c r="B1103">
        <v>1098</v>
      </c>
      <c r="C1103">
        <v>2944.3319999999999</v>
      </c>
      <c r="D1103">
        <v>3130.0549999999998</v>
      </c>
      <c r="E1103">
        <v>-65.138999999999996</v>
      </c>
      <c r="F1103">
        <v>-176.52699999999999</v>
      </c>
      <c r="G1103">
        <v>143.92599999999999</v>
      </c>
      <c r="I1103">
        <v>-23.991</v>
      </c>
      <c r="J1103">
        <v>2483.9859999999999</v>
      </c>
      <c r="K1103">
        <v>18.728999999999999</v>
      </c>
      <c r="L1103">
        <v>-110.023</v>
      </c>
      <c r="M1103">
        <v>1291.992</v>
      </c>
      <c r="N1103">
        <v>-33.012999999999998</v>
      </c>
      <c r="O1103">
        <v>-3.0270000000000001</v>
      </c>
      <c r="P1103">
        <v>-4.2530000000000001</v>
      </c>
      <c r="Q1103">
        <v>-2.2949999999999999</v>
      </c>
      <c r="R1103">
        <v>-0.122</v>
      </c>
      <c r="S1103">
        <v>0.99399999999999999</v>
      </c>
      <c r="T1103">
        <v>1.256</v>
      </c>
      <c r="U1103">
        <v>1.474</v>
      </c>
      <c r="V1103">
        <v>0.56999999999999995</v>
      </c>
      <c r="W1103">
        <v>3025.2719999999999</v>
      </c>
      <c r="X1103">
        <v>1135.6980000000001</v>
      </c>
      <c r="Y1103">
        <v>2222.8670000000002</v>
      </c>
      <c r="Z1103">
        <v>340.31299999999999</v>
      </c>
    </row>
    <row r="1104" spans="1:26" x14ac:dyDescent="0.25">
      <c r="A1104">
        <v>1099</v>
      </c>
      <c r="B1104">
        <v>1099</v>
      </c>
      <c r="C1104">
        <v>2936.63</v>
      </c>
      <c r="D1104">
        <v>3121.855</v>
      </c>
      <c r="E1104">
        <v>-64.66</v>
      </c>
      <c r="F1104">
        <v>-173.649</v>
      </c>
      <c r="G1104">
        <v>144.40299999999999</v>
      </c>
      <c r="I1104">
        <v>-23.991</v>
      </c>
      <c r="J1104">
        <v>2483.5100000000002</v>
      </c>
      <c r="K1104">
        <v>19.209</v>
      </c>
      <c r="L1104">
        <v>-108.58199999999999</v>
      </c>
      <c r="M1104">
        <v>1291.992</v>
      </c>
      <c r="N1104">
        <v>-31.099</v>
      </c>
      <c r="O1104">
        <v>-3.0369999999999999</v>
      </c>
      <c r="P1104">
        <v>-4.258</v>
      </c>
      <c r="Q1104">
        <v>-2.2999999999999998</v>
      </c>
      <c r="R1104">
        <v>-0.113</v>
      </c>
      <c r="S1104">
        <v>0.99399999999999999</v>
      </c>
      <c r="T1104">
        <v>1.262</v>
      </c>
      <c r="U1104">
        <v>1.4710000000000001</v>
      </c>
      <c r="V1104">
        <v>0.57699999999999996</v>
      </c>
      <c r="W1104">
        <v>3012.1469999999999</v>
      </c>
      <c r="X1104">
        <v>1140.886</v>
      </c>
      <c r="Y1104">
        <v>2281.7730000000001</v>
      </c>
      <c r="Z1104">
        <v>332.072</v>
      </c>
    </row>
    <row r="1105" spans="1:26" x14ac:dyDescent="0.25">
      <c r="A1105">
        <v>1100</v>
      </c>
      <c r="B1105">
        <v>1100</v>
      </c>
      <c r="C1105">
        <v>2978.5129999999999</v>
      </c>
      <c r="D1105">
        <v>3170.57</v>
      </c>
      <c r="E1105">
        <v>-69.448999999999998</v>
      </c>
      <c r="F1105">
        <v>-180.84299999999999</v>
      </c>
      <c r="G1105">
        <v>146.31</v>
      </c>
      <c r="I1105">
        <v>-25.431000000000001</v>
      </c>
      <c r="J1105">
        <v>2481.6019999999999</v>
      </c>
      <c r="K1105">
        <v>20.169</v>
      </c>
      <c r="L1105">
        <v>-109.062</v>
      </c>
      <c r="M1105">
        <v>1298.6679999999999</v>
      </c>
      <c r="N1105">
        <v>-32.534999999999997</v>
      </c>
      <c r="O1105">
        <v>-3.0760000000000001</v>
      </c>
      <c r="P1105">
        <v>-4.3049999999999997</v>
      </c>
      <c r="Q1105">
        <v>-2.3279999999999998</v>
      </c>
      <c r="R1105">
        <v>-0.11700000000000001</v>
      </c>
      <c r="S1105">
        <v>1.018</v>
      </c>
      <c r="T1105">
        <v>1.2829999999999999</v>
      </c>
      <c r="U1105">
        <v>1.4910000000000001</v>
      </c>
      <c r="V1105">
        <v>0.57699999999999996</v>
      </c>
      <c r="W1105">
        <v>3012.1469999999999</v>
      </c>
      <c r="X1105">
        <v>1141.192</v>
      </c>
      <c r="Y1105">
        <v>2282.3829999999998</v>
      </c>
      <c r="Z1105">
        <v>331.15600000000001</v>
      </c>
    </row>
    <row r="1106" spans="1:26" x14ac:dyDescent="0.25">
      <c r="A1106">
        <v>1101</v>
      </c>
      <c r="B1106">
        <v>1101</v>
      </c>
      <c r="C1106">
        <v>3037.7350000000001</v>
      </c>
      <c r="D1106">
        <v>3236.1729999999998</v>
      </c>
      <c r="E1106">
        <v>-74.238</v>
      </c>
      <c r="F1106">
        <v>-185.63900000000001</v>
      </c>
      <c r="G1106">
        <v>147.739</v>
      </c>
      <c r="I1106">
        <v>-26.39</v>
      </c>
      <c r="J1106">
        <v>2481.1260000000002</v>
      </c>
      <c r="K1106">
        <v>20.169</v>
      </c>
      <c r="L1106">
        <v>-110.98399999999999</v>
      </c>
      <c r="M1106">
        <v>1315.3579999999999</v>
      </c>
      <c r="N1106">
        <v>-33.97</v>
      </c>
      <c r="O1106">
        <v>-3.125</v>
      </c>
      <c r="P1106">
        <v>-4.4050000000000002</v>
      </c>
      <c r="Q1106">
        <v>-2.39</v>
      </c>
      <c r="R1106">
        <v>-0.122</v>
      </c>
      <c r="S1106">
        <v>1.0469999999999999</v>
      </c>
      <c r="T1106">
        <v>1.3160000000000001</v>
      </c>
      <c r="U1106">
        <v>1.5329999999999999</v>
      </c>
      <c r="V1106">
        <v>0.59599999999999997</v>
      </c>
      <c r="W1106">
        <v>3087.23</v>
      </c>
      <c r="X1106">
        <v>1157.0630000000001</v>
      </c>
      <c r="Y1106">
        <v>2304.0529999999999</v>
      </c>
      <c r="Z1106">
        <v>340.923</v>
      </c>
    </row>
    <row r="1107" spans="1:26" x14ac:dyDescent="0.25">
      <c r="A1107">
        <v>1102</v>
      </c>
      <c r="B1107">
        <v>1102</v>
      </c>
      <c r="C1107">
        <v>3088.7759999999998</v>
      </c>
      <c r="D1107">
        <v>3290.6880000000001</v>
      </c>
      <c r="E1107">
        <v>-77.111999999999995</v>
      </c>
      <c r="F1107">
        <v>-190.435</v>
      </c>
      <c r="G1107">
        <v>149.64599999999999</v>
      </c>
      <c r="I1107">
        <v>-26.87</v>
      </c>
      <c r="J1107">
        <v>2479.6950000000002</v>
      </c>
      <c r="K1107">
        <v>21.61</v>
      </c>
      <c r="L1107">
        <v>-110.98399999999999</v>
      </c>
      <c r="M1107">
        <v>1329.664</v>
      </c>
      <c r="N1107">
        <v>-35.884</v>
      </c>
      <c r="O1107">
        <v>-3.1930000000000001</v>
      </c>
      <c r="P1107">
        <v>-4.5179999999999998</v>
      </c>
      <c r="Q1107">
        <v>-2.4470000000000001</v>
      </c>
      <c r="R1107">
        <v>-0.122</v>
      </c>
      <c r="S1107">
        <v>1.091</v>
      </c>
      <c r="T1107">
        <v>1.36</v>
      </c>
      <c r="U1107">
        <v>1.5820000000000001</v>
      </c>
      <c r="V1107">
        <v>0.61799999999999999</v>
      </c>
      <c r="W1107">
        <v>3157.1239999999998</v>
      </c>
      <c r="X1107">
        <v>1181.7850000000001</v>
      </c>
      <c r="Y1107">
        <v>2362.0439999999999</v>
      </c>
      <c r="Z1107">
        <v>350.38499999999999</v>
      </c>
    </row>
    <row r="1108" spans="1:26" x14ac:dyDescent="0.25">
      <c r="A1108">
        <v>1103</v>
      </c>
      <c r="B1108">
        <v>1103</v>
      </c>
      <c r="C1108">
        <v>3093.5920000000001</v>
      </c>
      <c r="D1108">
        <v>3295.9960000000001</v>
      </c>
      <c r="E1108">
        <v>-77.111999999999995</v>
      </c>
      <c r="F1108">
        <v>-191.39400000000001</v>
      </c>
      <c r="G1108">
        <v>151.07599999999999</v>
      </c>
      <c r="I1108">
        <v>-26.39</v>
      </c>
      <c r="J1108">
        <v>2480.6489999999999</v>
      </c>
      <c r="K1108">
        <v>21.13</v>
      </c>
      <c r="L1108">
        <v>-109.54300000000001</v>
      </c>
      <c r="M1108">
        <v>1334.432</v>
      </c>
      <c r="N1108">
        <v>-34.448</v>
      </c>
      <c r="O1108">
        <v>-3.2130000000000001</v>
      </c>
      <c r="P1108">
        <v>-4.57</v>
      </c>
      <c r="Q1108">
        <v>-2.476</v>
      </c>
      <c r="R1108">
        <v>-0.122</v>
      </c>
      <c r="S1108">
        <v>1.105</v>
      </c>
      <c r="T1108">
        <v>1.3759999999999999</v>
      </c>
      <c r="U1108">
        <v>1.593</v>
      </c>
      <c r="V1108">
        <v>0.625</v>
      </c>
      <c r="W1108">
        <v>3200.7689999999998</v>
      </c>
      <c r="X1108">
        <v>1219.9369999999999</v>
      </c>
      <c r="Y1108">
        <v>2418.203</v>
      </c>
      <c r="Z1108">
        <v>351.3</v>
      </c>
    </row>
    <row r="1109" spans="1:26" x14ac:dyDescent="0.25">
      <c r="A1109">
        <v>1104</v>
      </c>
      <c r="B1109">
        <v>1104</v>
      </c>
      <c r="C1109">
        <v>3083.9609999999998</v>
      </c>
      <c r="D1109">
        <v>3285.864</v>
      </c>
      <c r="E1109">
        <v>-75.195999999999998</v>
      </c>
      <c r="F1109">
        <v>-188.99600000000001</v>
      </c>
      <c r="G1109">
        <v>152.029</v>
      </c>
      <c r="I1109">
        <v>-26.39</v>
      </c>
      <c r="J1109">
        <v>2480.6489999999999</v>
      </c>
      <c r="K1109">
        <v>21.61</v>
      </c>
      <c r="L1109">
        <v>-108.58199999999999</v>
      </c>
      <c r="M1109">
        <v>1334.9090000000001</v>
      </c>
      <c r="N1109">
        <v>-32.534999999999997</v>
      </c>
      <c r="O1109">
        <v>-3.2130000000000001</v>
      </c>
      <c r="P1109">
        <v>-4.58</v>
      </c>
      <c r="Q1109">
        <v>-2.4710000000000001</v>
      </c>
      <c r="R1109">
        <v>-0.11700000000000001</v>
      </c>
      <c r="S1109">
        <v>1.115</v>
      </c>
      <c r="T1109">
        <v>1.3759999999999999</v>
      </c>
      <c r="U1109">
        <v>1.5960000000000001</v>
      </c>
      <c r="V1109">
        <v>0.625</v>
      </c>
      <c r="W1109">
        <v>3189.4760000000001</v>
      </c>
      <c r="X1109">
        <v>1221.1569999999999</v>
      </c>
      <c r="Y1109">
        <v>2415.4560000000001</v>
      </c>
      <c r="Z1109">
        <v>351.60500000000002</v>
      </c>
    </row>
    <row r="1110" spans="1:26" x14ac:dyDescent="0.25">
      <c r="A1110">
        <v>1105</v>
      </c>
      <c r="B1110">
        <v>1105</v>
      </c>
      <c r="C1110">
        <v>3076.7379999999998</v>
      </c>
      <c r="D1110">
        <v>3277.6619999999998</v>
      </c>
      <c r="E1110">
        <v>-74.716999999999999</v>
      </c>
      <c r="F1110">
        <v>-188.517</v>
      </c>
      <c r="G1110">
        <v>152.029</v>
      </c>
      <c r="I1110">
        <v>-26.39</v>
      </c>
      <c r="J1110">
        <v>2480.172</v>
      </c>
      <c r="K1110">
        <v>20.65</v>
      </c>
      <c r="L1110">
        <v>-109.062</v>
      </c>
      <c r="M1110">
        <v>1331.5709999999999</v>
      </c>
      <c r="N1110">
        <v>-33.491</v>
      </c>
      <c r="O1110">
        <v>-3.2229999999999999</v>
      </c>
      <c r="P1110">
        <v>-4.58</v>
      </c>
      <c r="Q1110">
        <v>-2.4809999999999999</v>
      </c>
      <c r="R1110">
        <v>-0.122</v>
      </c>
      <c r="S1110">
        <v>1.1100000000000001</v>
      </c>
      <c r="T1110">
        <v>1.3759999999999999</v>
      </c>
      <c r="U1110">
        <v>1.593</v>
      </c>
      <c r="V1110">
        <v>0.628</v>
      </c>
      <c r="W1110">
        <v>3177.268</v>
      </c>
      <c r="X1110">
        <v>1212.306</v>
      </c>
      <c r="Y1110">
        <v>2403.2469999999998</v>
      </c>
      <c r="Z1110">
        <v>351.60500000000002</v>
      </c>
    </row>
    <row r="1111" spans="1:26" x14ac:dyDescent="0.25">
      <c r="A1111">
        <v>1106</v>
      </c>
      <c r="B1111">
        <v>1106</v>
      </c>
      <c r="C1111">
        <v>3072.404</v>
      </c>
      <c r="D1111">
        <v>3272.8380000000002</v>
      </c>
      <c r="E1111">
        <v>-74.238</v>
      </c>
      <c r="F1111">
        <v>-188.517</v>
      </c>
      <c r="G1111">
        <v>153.93600000000001</v>
      </c>
      <c r="I1111">
        <v>-26.87</v>
      </c>
      <c r="J1111">
        <v>2480.6489999999999</v>
      </c>
      <c r="K1111">
        <v>21.13</v>
      </c>
      <c r="L1111">
        <v>-107.621</v>
      </c>
      <c r="M1111">
        <v>1333.479</v>
      </c>
      <c r="N1111">
        <v>-32.534999999999997</v>
      </c>
      <c r="O1111">
        <v>-3.218</v>
      </c>
      <c r="P1111">
        <v>-4.58</v>
      </c>
      <c r="Q1111">
        <v>-2.4809999999999999</v>
      </c>
      <c r="R1111">
        <v>-0.11700000000000001</v>
      </c>
      <c r="S1111">
        <v>1.1100000000000001</v>
      </c>
      <c r="T1111">
        <v>1.387</v>
      </c>
      <c r="U1111">
        <v>1.5960000000000001</v>
      </c>
      <c r="V1111">
        <v>0.625</v>
      </c>
      <c r="W1111">
        <v>3167.5010000000002</v>
      </c>
      <c r="X1111">
        <v>1210.78</v>
      </c>
      <c r="Y1111">
        <v>2387.6819999999998</v>
      </c>
      <c r="Z1111">
        <v>351.3</v>
      </c>
    </row>
    <row r="1112" spans="1:26" x14ac:dyDescent="0.25">
      <c r="A1112">
        <v>1107</v>
      </c>
      <c r="B1112">
        <v>1107</v>
      </c>
      <c r="C1112">
        <v>3067.5889999999999</v>
      </c>
      <c r="D1112">
        <v>3268.4960000000001</v>
      </c>
      <c r="E1112">
        <v>-74.238</v>
      </c>
      <c r="F1112">
        <v>-187.55699999999999</v>
      </c>
      <c r="G1112">
        <v>152.983</v>
      </c>
      <c r="I1112">
        <v>-26.39</v>
      </c>
      <c r="J1112">
        <v>2481.6019999999999</v>
      </c>
      <c r="K1112">
        <v>21.13</v>
      </c>
      <c r="L1112">
        <v>-106.66</v>
      </c>
      <c r="M1112">
        <v>1332.5250000000001</v>
      </c>
      <c r="N1112">
        <v>-31.577999999999999</v>
      </c>
      <c r="O1112">
        <v>-3.2229999999999999</v>
      </c>
      <c r="P1112">
        <v>-4.585</v>
      </c>
      <c r="Q1112">
        <v>-2.476</v>
      </c>
      <c r="R1112">
        <v>-0.11700000000000001</v>
      </c>
      <c r="S1112">
        <v>1.1100000000000001</v>
      </c>
      <c r="T1112">
        <v>1.381</v>
      </c>
      <c r="U1112">
        <v>1.5960000000000001</v>
      </c>
      <c r="V1112">
        <v>0.628</v>
      </c>
      <c r="W1112">
        <v>3157.4290000000001</v>
      </c>
      <c r="X1112">
        <v>1211.085</v>
      </c>
      <c r="Y1112">
        <v>2382.7979999999998</v>
      </c>
      <c r="Z1112">
        <v>350.995</v>
      </c>
    </row>
    <row r="1113" spans="1:26" x14ac:dyDescent="0.25">
      <c r="A1113">
        <v>1108</v>
      </c>
      <c r="B1113">
        <v>1108</v>
      </c>
      <c r="C1113">
        <v>3064.6990000000001</v>
      </c>
      <c r="D1113">
        <v>3263.6709999999998</v>
      </c>
      <c r="E1113">
        <v>-72.802000000000007</v>
      </c>
      <c r="F1113">
        <v>-187.078</v>
      </c>
      <c r="G1113">
        <v>153.93600000000001</v>
      </c>
      <c r="I1113">
        <v>-26.39</v>
      </c>
      <c r="J1113">
        <v>2479.6950000000002</v>
      </c>
      <c r="K1113">
        <v>21.61</v>
      </c>
      <c r="L1113">
        <v>-107.621</v>
      </c>
      <c r="M1113">
        <v>1331.5709999999999</v>
      </c>
      <c r="N1113">
        <v>-32.055999999999997</v>
      </c>
      <c r="O1113">
        <v>-3.2229999999999999</v>
      </c>
      <c r="P1113">
        <v>-4.58</v>
      </c>
      <c r="Q1113">
        <v>-2.4809999999999999</v>
      </c>
      <c r="R1113">
        <v>-0.122</v>
      </c>
      <c r="S1113">
        <v>1.115</v>
      </c>
      <c r="T1113">
        <v>1.3759999999999999</v>
      </c>
      <c r="U1113">
        <v>1.5960000000000001</v>
      </c>
      <c r="V1113">
        <v>0.63200000000000001</v>
      </c>
      <c r="W1113">
        <v>3147.9670000000001</v>
      </c>
      <c r="X1113">
        <v>1203.1500000000001</v>
      </c>
      <c r="Y1113">
        <v>2374.5569999999998</v>
      </c>
      <c r="Z1113">
        <v>346.41699999999997</v>
      </c>
    </row>
    <row r="1114" spans="1:26" x14ac:dyDescent="0.25">
      <c r="A1114">
        <v>1109</v>
      </c>
      <c r="B1114">
        <v>1109</v>
      </c>
      <c r="C1114">
        <v>3061.81</v>
      </c>
      <c r="D1114">
        <v>3262.2240000000002</v>
      </c>
      <c r="E1114">
        <v>-72.802000000000007</v>
      </c>
      <c r="F1114">
        <v>-186.119</v>
      </c>
      <c r="G1114">
        <v>153.459</v>
      </c>
      <c r="I1114">
        <v>-26.39</v>
      </c>
      <c r="J1114">
        <v>2479.6950000000002</v>
      </c>
      <c r="K1114">
        <v>21.13</v>
      </c>
      <c r="L1114">
        <v>-107.621</v>
      </c>
      <c r="M1114">
        <v>1331.0940000000001</v>
      </c>
      <c r="N1114">
        <v>-31.577999999999999</v>
      </c>
      <c r="O1114">
        <v>-3.2229999999999999</v>
      </c>
      <c r="P1114">
        <v>-4.58</v>
      </c>
      <c r="Q1114">
        <v>-2.476</v>
      </c>
      <c r="R1114">
        <v>-0.127</v>
      </c>
      <c r="S1114">
        <v>1.115</v>
      </c>
      <c r="T1114">
        <v>1.381</v>
      </c>
      <c r="U1114">
        <v>1.5960000000000001</v>
      </c>
      <c r="V1114">
        <v>0.625</v>
      </c>
      <c r="W1114">
        <v>3147.6619999999998</v>
      </c>
      <c r="X1114">
        <v>1201.0129999999999</v>
      </c>
      <c r="Y1114">
        <v>2371.8110000000001</v>
      </c>
      <c r="Z1114">
        <v>343.05900000000003</v>
      </c>
    </row>
    <row r="1115" spans="1:26" x14ac:dyDescent="0.25">
      <c r="A1115">
        <v>1110</v>
      </c>
      <c r="B1115">
        <v>1110</v>
      </c>
      <c r="C1115">
        <v>3127.3020000000001</v>
      </c>
      <c r="D1115">
        <v>3334.1120000000001</v>
      </c>
      <c r="E1115">
        <v>-79.506</v>
      </c>
      <c r="F1115">
        <v>-194.751</v>
      </c>
      <c r="G1115">
        <v>154.41300000000001</v>
      </c>
      <c r="I1115">
        <v>-27.35</v>
      </c>
      <c r="J1115">
        <v>2478.2649999999999</v>
      </c>
      <c r="K1115">
        <v>22.09</v>
      </c>
      <c r="L1115">
        <v>-109.062</v>
      </c>
      <c r="M1115">
        <v>1340.6320000000001</v>
      </c>
      <c r="N1115">
        <v>-34.448</v>
      </c>
      <c r="O1115">
        <v>-3.2570000000000001</v>
      </c>
      <c r="P1115">
        <v>-4.6319999999999997</v>
      </c>
      <c r="Q1115">
        <v>-2.5190000000000001</v>
      </c>
      <c r="R1115">
        <v>-0.122</v>
      </c>
      <c r="S1115">
        <v>1.129</v>
      </c>
      <c r="T1115">
        <v>1.3979999999999999</v>
      </c>
      <c r="U1115">
        <v>1.627</v>
      </c>
      <c r="V1115">
        <v>0.64700000000000002</v>
      </c>
      <c r="W1115">
        <v>3143.694</v>
      </c>
      <c r="X1115">
        <v>1201.624</v>
      </c>
      <c r="Y1115">
        <v>2372.116</v>
      </c>
      <c r="Z1115">
        <v>342.44900000000001</v>
      </c>
    </row>
    <row r="1116" spans="1:26" x14ac:dyDescent="0.25">
      <c r="A1116">
        <v>1111</v>
      </c>
      <c r="B1116">
        <v>1111</v>
      </c>
      <c r="C1116">
        <v>2942.8879999999999</v>
      </c>
      <c r="D1116">
        <v>5269.768</v>
      </c>
      <c r="E1116">
        <v>-69.448999999999998</v>
      </c>
      <c r="F1116">
        <v>-202.904</v>
      </c>
      <c r="G1116">
        <v>157.273</v>
      </c>
      <c r="I1116">
        <v>-27.83</v>
      </c>
      <c r="J1116">
        <v>2478.7420000000002</v>
      </c>
      <c r="K1116">
        <v>22.57</v>
      </c>
      <c r="L1116">
        <v>-113.866</v>
      </c>
      <c r="M1116">
        <v>1392.615</v>
      </c>
      <c r="N1116">
        <v>-40.189</v>
      </c>
      <c r="O1116">
        <v>-3.403</v>
      </c>
      <c r="P1116">
        <v>-4.9640000000000004</v>
      </c>
      <c r="Q1116">
        <v>-2.6659999999999999</v>
      </c>
      <c r="R1116">
        <v>-0.13200000000000001</v>
      </c>
      <c r="S1116">
        <v>1.2070000000000001</v>
      </c>
      <c r="T1116">
        <v>1.496</v>
      </c>
      <c r="U1116">
        <v>1.742</v>
      </c>
      <c r="V1116">
        <v>0.69399999999999995</v>
      </c>
      <c r="W1116">
        <v>3314.0030000000002</v>
      </c>
      <c r="X1116">
        <v>1222.989</v>
      </c>
      <c r="Y1116">
        <v>2448.7240000000002</v>
      </c>
      <c r="Z1116">
        <v>366.86599999999999</v>
      </c>
    </row>
    <row r="1117" spans="1:26" x14ac:dyDescent="0.25">
      <c r="A1117">
        <v>1112</v>
      </c>
      <c r="B1117">
        <v>1112</v>
      </c>
      <c r="C1117">
        <v>2906.7829999999999</v>
      </c>
      <c r="D1117">
        <v>14617.056</v>
      </c>
      <c r="E1117">
        <v>-22.512</v>
      </c>
      <c r="F1117">
        <v>-150.148</v>
      </c>
      <c r="G1117">
        <v>155.36600000000001</v>
      </c>
      <c r="I1117">
        <v>-23.510999999999999</v>
      </c>
      <c r="J1117">
        <v>2481.6019999999999</v>
      </c>
      <c r="K1117">
        <v>18.728999999999999</v>
      </c>
      <c r="L1117">
        <v>-113.866</v>
      </c>
      <c r="M1117">
        <v>1417.4159999999999</v>
      </c>
      <c r="N1117">
        <v>-41.625</v>
      </c>
      <c r="O1117">
        <v>-3.4809999999999999</v>
      </c>
      <c r="P1117">
        <v>-5.1159999999999997</v>
      </c>
      <c r="Q1117">
        <v>-2.7559999999999998</v>
      </c>
      <c r="R1117">
        <v>-0.127</v>
      </c>
      <c r="S1117">
        <v>1.246</v>
      </c>
      <c r="T1117">
        <v>1.5229999999999999</v>
      </c>
      <c r="U1117">
        <v>1.8049999999999999</v>
      </c>
      <c r="V1117">
        <v>0.72299999999999998</v>
      </c>
      <c r="W1117">
        <v>3389.6959999999999</v>
      </c>
      <c r="X1117">
        <v>1258.393</v>
      </c>
      <c r="Y1117">
        <v>2557.38</v>
      </c>
      <c r="Z1117">
        <v>389.452</v>
      </c>
    </row>
    <row r="1118" spans="1:26" x14ac:dyDescent="0.25">
      <c r="A1118">
        <v>1113</v>
      </c>
      <c r="B1118">
        <v>1113</v>
      </c>
      <c r="C1118">
        <v>2954.442</v>
      </c>
      <c r="D1118">
        <v>14965.008</v>
      </c>
      <c r="E1118">
        <v>-19.158999999999999</v>
      </c>
      <c r="F1118">
        <v>-144.87200000000001</v>
      </c>
      <c r="G1118">
        <v>154.88900000000001</v>
      </c>
      <c r="I1118">
        <v>-23.991</v>
      </c>
      <c r="J1118">
        <v>2481.6019999999999</v>
      </c>
      <c r="K1118">
        <v>18.728999999999999</v>
      </c>
      <c r="L1118">
        <v>-111.94499999999999</v>
      </c>
      <c r="M1118">
        <v>1420.7550000000001</v>
      </c>
      <c r="N1118">
        <v>-40.189</v>
      </c>
      <c r="O1118">
        <v>-3.4910000000000001</v>
      </c>
      <c r="P1118">
        <v>-5.125</v>
      </c>
      <c r="Q1118">
        <v>-2.7610000000000001</v>
      </c>
      <c r="R1118">
        <v>-0.13200000000000001</v>
      </c>
      <c r="S1118">
        <v>1.25</v>
      </c>
      <c r="T1118">
        <v>1.528</v>
      </c>
      <c r="U1118">
        <v>1.8049999999999999</v>
      </c>
      <c r="V1118">
        <v>0.72299999999999998</v>
      </c>
      <c r="W1118">
        <v>3321.328</v>
      </c>
      <c r="X1118">
        <v>1259.614</v>
      </c>
      <c r="Y1118">
        <v>2552.8020000000001</v>
      </c>
      <c r="Z1118">
        <v>382.73700000000002</v>
      </c>
    </row>
    <row r="1119" spans="1:26" x14ac:dyDescent="0.25">
      <c r="A1119">
        <v>1114</v>
      </c>
      <c r="B1119">
        <v>1114</v>
      </c>
      <c r="C1119">
        <v>3085.8870000000002</v>
      </c>
      <c r="D1119">
        <v>15533.1</v>
      </c>
      <c r="E1119">
        <v>-13.891</v>
      </c>
      <c r="F1119">
        <v>-141.994</v>
      </c>
      <c r="G1119">
        <v>155.84299999999999</v>
      </c>
      <c r="I1119">
        <v>-23.510999999999999</v>
      </c>
      <c r="J1119">
        <v>2482.556</v>
      </c>
      <c r="K1119">
        <v>18.728999999999999</v>
      </c>
      <c r="L1119">
        <v>-113.866</v>
      </c>
      <c r="M1119">
        <v>1435.0640000000001</v>
      </c>
      <c r="N1119">
        <v>-42.582000000000001</v>
      </c>
      <c r="O1119">
        <v>-3.544</v>
      </c>
      <c r="P1119">
        <v>-5.2110000000000003</v>
      </c>
      <c r="Q1119">
        <v>-2.8039999999999998</v>
      </c>
      <c r="R1119">
        <v>-0.13200000000000001</v>
      </c>
      <c r="S1119">
        <v>1.26</v>
      </c>
      <c r="T1119">
        <v>1.5549999999999999</v>
      </c>
      <c r="U1119">
        <v>1.847</v>
      </c>
      <c r="V1119">
        <v>0.745</v>
      </c>
      <c r="W1119">
        <v>3301.489</v>
      </c>
      <c r="X1119">
        <v>1251.6790000000001</v>
      </c>
      <c r="Y1119">
        <v>2527.1640000000002</v>
      </c>
      <c r="Z1119">
        <v>381.21100000000001</v>
      </c>
    </row>
    <row r="1120" spans="1:26" x14ac:dyDescent="0.25">
      <c r="A1120">
        <v>1115</v>
      </c>
      <c r="B1120">
        <v>1115</v>
      </c>
      <c r="C1120">
        <v>5933.6130000000003</v>
      </c>
      <c r="E1120">
        <v>34.968000000000004</v>
      </c>
      <c r="F1120">
        <v>-101.702</v>
      </c>
      <c r="G1120">
        <v>153.93600000000001</v>
      </c>
      <c r="I1120">
        <v>-21.591999999999999</v>
      </c>
      <c r="J1120">
        <v>2483.9859999999999</v>
      </c>
      <c r="K1120">
        <v>17.288</v>
      </c>
      <c r="L1120">
        <v>-115.788</v>
      </c>
      <c r="M1120">
        <v>1454.143</v>
      </c>
      <c r="N1120">
        <v>-44.017000000000003</v>
      </c>
      <c r="O1120">
        <v>-3.661</v>
      </c>
      <c r="P1120">
        <v>-5.41</v>
      </c>
      <c r="Q1120">
        <v>-2.8839999999999999</v>
      </c>
      <c r="R1120">
        <v>-0.13200000000000001</v>
      </c>
      <c r="S1120">
        <v>1.3089999999999999</v>
      </c>
      <c r="T1120">
        <v>1.593</v>
      </c>
      <c r="U1120">
        <v>1.9239999999999999</v>
      </c>
      <c r="V1120">
        <v>0.77800000000000002</v>
      </c>
      <c r="W1120">
        <v>3370.7730000000001</v>
      </c>
      <c r="X1120">
        <v>1256.867</v>
      </c>
      <c r="Y1120">
        <v>2553.107</v>
      </c>
      <c r="Z1120">
        <v>396.77699999999999</v>
      </c>
    </row>
    <row r="1121" spans="1:26" x14ac:dyDescent="0.25">
      <c r="A1121">
        <v>1116</v>
      </c>
      <c r="B1121">
        <v>1116</v>
      </c>
      <c r="C1121">
        <v>9277.9549999999999</v>
      </c>
      <c r="E1121">
        <v>51.734000000000002</v>
      </c>
      <c r="F1121">
        <v>-85.873000000000005</v>
      </c>
      <c r="G1121">
        <v>155.84299999999999</v>
      </c>
      <c r="I1121">
        <v>-23.510999999999999</v>
      </c>
      <c r="J1121">
        <v>2481.1260000000002</v>
      </c>
      <c r="K1121">
        <v>19.209</v>
      </c>
      <c r="L1121">
        <v>-109.54300000000001</v>
      </c>
      <c r="M1121">
        <v>1445.0809999999999</v>
      </c>
      <c r="N1121">
        <v>-38.753999999999998</v>
      </c>
      <c r="O1121">
        <v>-3.7050000000000001</v>
      </c>
      <c r="P1121">
        <v>-5.5</v>
      </c>
      <c r="Q1121">
        <v>-2.9220000000000002</v>
      </c>
      <c r="R1121">
        <v>-0.13200000000000001</v>
      </c>
      <c r="S1121">
        <v>1.3180000000000001</v>
      </c>
      <c r="T1121">
        <v>1.5880000000000001</v>
      </c>
      <c r="U1121">
        <v>1.9410000000000001</v>
      </c>
      <c r="V1121">
        <v>0.79300000000000004</v>
      </c>
      <c r="W1121">
        <v>3357.038</v>
      </c>
      <c r="X1121">
        <v>1252.5940000000001</v>
      </c>
      <c r="Y1121">
        <v>2572.0300000000002</v>
      </c>
      <c r="Z1121">
        <v>396.77699999999999</v>
      </c>
    </row>
    <row r="1122" spans="1:26" x14ac:dyDescent="0.25">
      <c r="A1122">
        <v>1117</v>
      </c>
      <c r="B1122">
        <v>1117</v>
      </c>
      <c r="C1122">
        <v>10202.603999999999</v>
      </c>
      <c r="E1122">
        <v>53.170999999999999</v>
      </c>
      <c r="F1122">
        <v>-82.515000000000001</v>
      </c>
      <c r="G1122">
        <v>156.31899999999999</v>
      </c>
      <c r="I1122">
        <v>-23.030999999999999</v>
      </c>
      <c r="J1122">
        <v>2478.7420000000002</v>
      </c>
      <c r="K1122">
        <v>18.248000000000001</v>
      </c>
      <c r="L1122">
        <v>-107.14100000000001</v>
      </c>
      <c r="M1122">
        <v>1437.9259999999999</v>
      </c>
      <c r="N1122">
        <v>-38.276000000000003</v>
      </c>
      <c r="O1122">
        <v>-3.7149999999999999</v>
      </c>
      <c r="P1122">
        <v>-5.5039999999999996</v>
      </c>
      <c r="Q1122">
        <v>-2.9319999999999999</v>
      </c>
      <c r="R1122">
        <v>-0.13700000000000001</v>
      </c>
      <c r="S1122">
        <v>1.3180000000000001</v>
      </c>
      <c r="T1122">
        <v>1.583</v>
      </c>
      <c r="U1122">
        <v>1.9450000000000001</v>
      </c>
      <c r="V1122">
        <v>0.79300000000000004</v>
      </c>
      <c r="W1122">
        <v>3307.8989999999999</v>
      </c>
      <c r="X1122">
        <v>1249.2370000000001</v>
      </c>
      <c r="Y1122">
        <v>2560.127</v>
      </c>
      <c r="Z1122">
        <v>382.73700000000002</v>
      </c>
    </row>
    <row r="1123" spans="1:26" x14ac:dyDescent="0.25">
      <c r="A1123">
        <v>1118</v>
      </c>
      <c r="B1123">
        <v>1118</v>
      </c>
      <c r="C1123">
        <v>14937.083000000001</v>
      </c>
      <c r="E1123">
        <v>78.561000000000007</v>
      </c>
      <c r="F1123">
        <v>-70.522000000000006</v>
      </c>
      <c r="G1123">
        <v>155.84299999999999</v>
      </c>
      <c r="I1123">
        <v>-23.510999999999999</v>
      </c>
      <c r="J1123">
        <v>2481.6019999999999</v>
      </c>
      <c r="K1123">
        <v>17.768000000000001</v>
      </c>
      <c r="L1123">
        <v>-110.98399999999999</v>
      </c>
      <c r="M1123">
        <v>1459.867</v>
      </c>
      <c r="N1123">
        <v>-41.625</v>
      </c>
      <c r="O1123">
        <v>-3.8029999999999999</v>
      </c>
      <c r="P1123">
        <v>-5.694</v>
      </c>
      <c r="Q1123">
        <v>-2.9980000000000002</v>
      </c>
      <c r="R1123">
        <v>-0.14199999999999999</v>
      </c>
      <c r="S1123">
        <v>1.3180000000000001</v>
      </c>
      <c r="T1123">
        <v>1.615</v>
      </c>
      <c r="U1123">
        <v>2.0110000000000001</v>
      </c>
      <c r="V1123">
        <v>0.81499999999999995</v>
      </c>
      <c r="W1123">
        <v>3303.3209999999999</v>
      </c>
      <c r="X1123">
        <v>1241.912</v>
      </c>
      <c r="Y1123">
        <v>2543.0349999999999</v>
      </c>
      <c r="Z1123">
        <v>382.12700000000001</v>
      </c>
    </row>
    <row r="1124" spans="1:26" x14ac:dyDescent="0.25">
      <c r="A1124">
        <v>1119</v>
      </c>
      <c r="B1124">
        <v>1119</v>
      </c>
      <c r="E1124">
        <v>89.100999999999999</v>
      </c>
      <c r="F1124">
        <v>-62.366999999999997</v>
      </c>
      <c r="G1124">
        <v>154.41300000000001</v>
      </c>
      <c r="I1124">
        <v>-21.591999999999999</v>
      </c>
      <c r="J1124">
        <v>2480.172</v>
      </c>
      <c r="K1124">
        <v>16.808</v>
      </c>
      <c r="L1124">
        <v>-110.98399999999999</v>
      </c>
      <c r="M1124">
        <v>1457.9590000000001</v>
      </c>
      <c r="N1124">
        <v>-41.146000000000001</v>
      </c>
      <c r="O1124">
        <v>-3.8170000000000002</v>
      </c>
      <c r="P1124">
        <v>-5.7270000000000003</v>
      </c>
      <c r="Q1124">
        <v>-3.0270000000000001</v>
      </c>
      <c r="R1124">
        <v>-0.13200000000000001</v>
      </c>
      <c r="S1124">
        <v>1.3380000000000001</v>
      </c>
      <c r="T1124">
        <v>1.615</v>
      </c>
      <c r="U1124">
        <v>2.0249999999999999</v>
      </c>
      <c r="V1124">
        <v>0.82599999999999996</v>
      </c>
      <c r="W1124">
        <v>3365.5839999999998</v>
      </c>
      <c r="X1124">
        <v>1259.614</v>
      </c>
      <c r="Y1124">
        <v>2567.4520000000002</v>
      </c>
      <c r="Z1124">
        <v>400.44</v>
      </c>
    </row>
    <row r="1125" spans="1:26" x14ac:dyDescent="0.25">
      <c r="A1125">
        <v>1120</v>
      </c>
      <c r="B1125">
        <v>1120</v>
      </c>
      <c r="E1125">
        <v>87.662999999999997</v>
      </c>
      <c r="F1125">
        <v>-61.887</v>
      </c>
      <c r="G1125">
        <v>155.84299999999999</v>
      </c>
      <c r="I1125">
        <v>-21.111999999999998</v>
      </c>
      <c r="J1125">
        <v>2480.6489999999999</v>
      </c>
      <c r="K1125">
        <v>16.808</v>
      </c>
      <c r="L1125">
        <v>-109.54300000000001</v>
      </c>
      <c r="M1125">
        <v>1458.4359999999999</v>
      </c>
      <c r="N1125">
        <v>-41.625</v>
      </c>
      <c r="O1125">
        <v>-3.8220000000000001</v>
      </c>
      <c r="P1125">
        <v>-5.7270000000000003</v>
      </c>
      <c r="Q1125">
        <v>-3.032</v>
      </c>
      <c r="R1125">
        <v>-0.13700000000000001</v>
      </c>
      <c r="S1125">
        <v>1.333</v>
      </c>
      <c r="T1125">
        <v>1.615</v>
      </c>
      <c r="U1125">
        <v>2.028</v>
      </c>
      <c r="V1125">
        <v>0.82199999999999995</v>
      </c>
      <c r="W1125">
        <v>3339.9459999999999</v>
      </c>
      <c r="X1125">
        <v>1251.6790000000001</v>
      </c>
      <c r="Y1125">
        <v>2572.0300000000002</v>
      </c>
      <c r="Z1125">
        <v>401.66</v>
      </c>
    </row>
    <row r="1126" spans="1:26" x14ac:dyDescent="0.25">
      <c r="A1126">
        <v>1121</v>
      </c>
      <c r="B1126">
        <v>1121</v>
      </c>
      <c r="E1126">
        <v>84.789000000000001</v>
      </c>
      <c r="F1126">
        <v>-62.847000000000001</v>
      </c>
      <c r="G1126">
        <v>155.84299999999999</v>
      </c>
      <c r="I1126">
        <v>-21.591999999999999</v>
      </c>
      <c r="J1126">
        <v>2479.6950000000002</v>
      </c>
      <c r="K1126">
        <v>17.768000000000001</v>
      </c>
      <c r="L1126">
        <v>-109.54300000000001</v>
      </c>
      <c r="M1126">
        <v>1457.0050000000001</v>
      </c>
      <c r="N1126">
        <v>-41.146000000000001</v>
      </c>
      <c r="O1126">
        <v>-3.8220000000000001</v>
      </c>
      <c r="P1126">
        <v>-5.7270000000000003</v>
      </c>
      <c r="Q1126">
        <v>-3.0270000000000001</v>
      </c>
      <c r="R1126">
        <v>-0.13200000000000001</v>
      </c>
      <c r="S1126">
        <v>1.333</v>
      </c>
      <c r="T1126">
        <v>1.621</v>
      </c>
      <c r="U1126">
        <v>2.0249999999999999</v>
      </c>
      <c r="V1126">
        <v>0.81799999999999995</v>
      </c>
      <c r="W1126">
        <v>3326.5169999999998</v>
      </c>
      <c r="X1126">
        <v>1243.133</v>
      </c>
      <c r="Y1126">
        <v>2572.0300000000002</v>
      </c>
      <c r="Z1126">
        <v>391.58800000000002</v>
      </c>
    </row>
    <row r="1127" spans="1:26" x14ac:dyDescent="0.25">
      <c r="A1127">
        <v>1122</v>
      </c>
      <c r="B1127">
        <v>1122</v>
      </c>
      <c r="E1127">
        <v>83.831000000000003</v>
      </c>
      <c r="F1127">
        <v>-65.245000000000005</v>
      </c>
      <c r="G1127">
        <v>155.84299999999999</v>
      </c>
      <c r="I1127">
        <v>-22.071999999999999</v>
      </c>
      <c r="J1127">
        <v>2482.0790000000002</v>
      </c>
      <c r="K1127">
        <v>17.288</v>
      </c>
      <c r="L1127">
        <v>-110.504</v>
      </c>
      <c r="M1127">
        <v>1468.93</v>
      </c>
      <c r="N1127">
        <v>-40.189</v>
      </c>
      <c r="O1127">
        <v>-3.8370000000000002</v>
      </c>
      <c r="P1127">
        <v>-5.7560000000000002</v>
      </c>
      <c r="Q1127">
        <v>-3.0459999999999998</v>
      </c>
      <c r="R1127">
        <v>-0.13700000000000001</v>
      </c>
      <c r="S1127">
        <v>1.347</v>
      </c>
      <c r="T1127">
        <v>1.631</v>
      </c>
      <c r="U1127">
        <v>2.0419999999999998</v>
      </c>
      <c r="V1127">
        <v>0.82599999999999996</v>
      </c>
      <c r="W1127">
        <v>3331.7060000000001</v>
      </c>
      <c r="X1127">
        <v>1242.5219999999999</v>
      </c>
      <c r="Y1127">
        <v>2565.9259999999999</v>
      </c>
      <c r="Z1127">
        <v>393.72500000000002</v>
      </c>
    </row>
    <row r="1128" spans="1:26" x14ac:dyDescent="0.25">
      <c r="A1128">
        <v>1123</v>
      </c>
      <c r="B1128">
        <v>1123</v>
      </c>
      <c r="E1128">
        <v>91.974999999999994</v>
      </c>
      <c r="F1128">
        <v>-61.408000000000001</v>
      </c>
      <c r="G1128">
        <v>154.88900000000001</v>
      </c>
      <c r="I1128">
        <v>-22.071999999999999</v>
      </c>
      <c r="J1128">
        <v>2480.6489999999999</v>
      </c>
      <c r="K1128">
        <v>16.808</v>
      </c>
      <c r="L1128">
        <v>-111.464</v>
      </c>
      <c r="M1128">
        <v>1473.223</v>
      </c>
      <c r="N1128">
        <v>-42.103000000000002</v>
      </c>
      <c r="O1128">
        <v>-3.871</v>
      </c>
      <c r="P1128">
        <v>-5.8129999999999997</v>
      </c>
      <c r="Q1128">
        <v>-3.0840000000000001</v>
      </c>
      <c r="R1128">
        <v>-0.13700000000000001</v>
      </c>
      <c r="S1128">
        <v>1.347</v>
      </c>
      <c r="T1128">
        <v>1.659</v>
      </c>
      <c r="U1128">
        <v>2.0630000000000002</v>
      </c>
      <c r="V1128">
        <v>0.84</v>
      </c>
      <c r="W1128">
        <v>3370.7730000000001</v>
      </c>
      <c r="X1128">
        <v>1257.173</v>
      </c>
      <c r="Y1128">
        <v>2579.0500000000002</v>
      </c>
      <c r="Z1128">
        <v>401.66</v>
      </c>
    </row>
    <row r="1129" spans="1:26" x14ac:dyDescent="0.25">
      <c r="A1129">
        <v>1124</v>
      </c>
      <c r="B1129">
        <v>1124</v>
      </c>
      <c r="E1129">
        <v>102.036</v>
      </c>
      <c r="F1129">
        <v>-58.05</v>
      </c>
      <c r="G1129">
        <v>154.88900000000001</v>
      </c>
      <c r="I1129">
        <v>-21.591999999999999</v>
      </c>
      <c r="J1129">
        <v>2479.2190000000001</v>
      </c>
      <c r="K1129">
        <v>16.808</v>
      </c>
      <c r="L1129">
        <v>-112.90600000000001</v>
      </c>
      <c r="M1129">
        <v>1477.9939999999999</v>
      </c>
      <c r="N1129">
        <v>-43.537999999999997</v>
      </c>
      <c r="O1129">
        <v>-3.915</v>
      </c>
      <c r="P1129">
        <v>-5.8650000000000002</v>
      </c>
      <c r="Q1129">
        <v>-3.1080000000000001</v>
      </c>
      <c r="R1129">
        <v>-0.14699999999999999</v>
      </c>
      <c r="S1129">
        <v>1.367</v>
      </c>
      <c r="T1129">
        <v>1.675</v>
      </c>
      <c r="U1129">
        <v>2.0840000000000001</v>
      </c>
      <c r="V1129">
        <v>0.85099999999999998</v>
      </c>
      <c r="W1129">
        <v>3388.4749999999999</v>
      </c>
      <c r="X1129">
        <v>1261.4449999999999</v>
      </c>
      <c r="Y1129">
        <v>2606.2139999999999</v>
      </c>
      <c r="Z1129">
        <v>401.35500000000002</v>
      </c>
    </row>
    <row r="1130" spans="1:26" x14ac:dyDescent="0.25">
      <c r="A1130">
        <v>1125</v>
      </c>
      <c r="B1130">
        <v>1125</v>
      </c>
      <c r="E1130">
        <v>113.53400000000001</v>
      </c>
      <c r="F1130">
        <v>-51.813000000000002</v>
      </c>
      <c r="G1130">
        <v>155.36600000000001</v>
      </c>
      <c r="I1130">
        <v>-22.071999999999999</v>
      </c>
      <c r="J1130">
        <v>2481.6019999999999</v>
      </c>
      <c r="K1130">
        <v>15.367000000000001</v>
      </c>
      <c r="L1130">
        <v>-113.386</v>
      </c>
      <c r="M1130">
        <v>1488.4880000000001</v>
      </c>
      <c r="N1130">
        <v>-43.537999999999997</v>
      </c>
      <c r="O1130">
        <v>-3.9340000000000002</v>
      </c>
      <c r="P1130">
        <v>-5.9359999999999999</v>
      </c>
      <c r="Q1130">
        <v>-3.1509999999999998</v>
      </c>
      <c r="R1130">
        <v>-0.13200000000000001</v>
      </c>
      <c r="S1130">
        <v>1.381</v>
      </c>
      <c r="T1130">
        <v>1.68</v>
      </c>
      <c r="U1130">
        <v>2.1190000000000002</v>
      </c>
      <c r="V1130">
        <v>0.86599999999999999</v>
      </c>
      <c r="W1130">
        <v>3404.6509999999998</v>
      </c>
      <c r="X1130">
        <v>1270.9069999999999</v>
      </c>
      <c r="Y1130">
        <v>2630.9360000000001</v>
      </c>
      <c r="Z1130">
        <v>411.42700000000002</v>
      </c>
    </row>
    <row r="1131" spans="1:26" x14ac:dyDescent="0.25">
      <c r="A1131">
        <v>1126</v>
      </c>
      <c r="B1131">
        <v>1126</v>
      </c>
      <c r="E1131">
        <v>122.637</v>
      </c>
      <c r="F1131">
        <v>-45.576999999999998</v>
      </c>
      <c r="G1131">
        <v>154.88900000000001</v>
      </c>
      <c r="I1131">
        <v>-21.111999999999998</v>
      </c>
      <c r="J1131">
        <v>2481.6019999999999</v>
      </c>
      <c r="K1131">
        <v>15.847</v>
      </c>
      <c r="L1131">
        <v>-114.34699999999999</v>
      </c>
      <c r="M1131">
        <v>1494.212</v>
      </c>
      <c r="N1131">
        <v>-44.017000000000003</v>
      </c>
      <c r="O1131">
        <v>-3.9729999999999999</v>
      </c>
      <c r="P1131">
        <v>-5.9790000000000001</v>
      </c>
      <c r="Q1131">
        <v>-3.17</v>
      </c>
      <c r="R1131">
        <v>-0.13700000000000001</v>
      </c>
      <c r="S1131">
        <v>1.3959999999999999</v>
      </c>
      <c r="T1131">
        <v>1.6910000000000001</v>
      </c>
      <c r="U1131">
        <v>2.1219999999999999</v>
      </c>
      <c r="V1131">
        <v>0.877</v>
      </c>
      <c r="W1131">
        <v>3417.47</v>
      </c>
      <c r="X1131">
        <v>1271.212</v>
      </c>
      <c r="Y1131">
        <v>2641.924</v>
      </c>
      <c r="Z1131">
        <v>411.42700000000002</v>
      </c>
    </row>
    <row r="1132" spans="1:26" x14ac:dyDescent="0.25">
      <c r="A1132">
        <v>1127</v>
      </c>
      <c r="B1132">
        <v>1127</v>
      </c>
      <c r="E1132">
        <v>121.679</v>
      </c>
      <c r="F1132">
        <v>-44.137</v>
      </c>
      <c r="G1132">
        <v>155.36600000000001</v>
      </c>
      <c r="I1132">
        <v>-20.632000000000001</v>
      </c>
      <c r="J1132">
        <v>2480.6489999999999</v>
      </c>
      <c r="K1132">
        <v>14.887</v>
      </c>
      <c r="L1132">
        <v>-113.866</v>
      </c>
      <c r="M1132">
        <v>1491.35</v>
      </c>
      <c r="N1132">
        <v>-44.017000000000003</v>
      </c>
      <c r="O1132">
        <v>-3.9729999999999999</v>
      </c>
      <c r="P1132">
        <v>-6.0019999999999998</v>
      </c>
      <c r="Q1132">
        <v>-3.1789999999999998</v>
      </c>
      <c r="R1132">
        <v>-0.14699999999999999</v>
      </c>
      <c r="S1132">
        <v>1.3959999999999999</v>
      </c>
      <c r="T1132">
        <v>1.6859999999999999</v>
      </c>
      <c r="U1132">
        <v>2.129</v>
      </c>
      <c r="V1132">
        <v>0.88100000000000001</v>
      </c>
      <c r="W1132">
        <v>3396.4110000000001</v>
      </c>
      <c r="X1132">
        <v>1262.3610000000001</v>
      </c>
      <c r="Y1132">
        <v>2638.567</v>
      </c>
      <c r="Z1132">
        <v>411.73200000000003</v>
      </c>
    </row>
    <row r="1133" spans="1:26" x14ac:dyDescent="0.25">
      <c r="A1133">
        <v>1128</v>
      </c>
      <c r="B1133">
        <v>1128</v>
      </c>
      <c r="E1133">
        <v>120.721</v>
      </c>
      <c r="F1133">
        <v>-43.658000000000001</v>
      </c>
      <c r="G1133">
        <v>154.88900000000001</v>
      </c>
      <c r="I1133">
        <v>-21.111999999999998</v>
      </c>
      <c r="J1133">
        <v>2480.172</v>
      </c>
      <c r="K1133">
        <v>14.887</v>
      </c>
      <c r="L1133">
        <v>-112.90600000000001</v>
      </c>
      <c r="M1133">
        <v>1488.4880000000001</v>
      </c>
      <c r="N1133">
        <v>-43.537999999999997</v>
      </c>
      <c r="O1133">
        <v>-3.964</v>
      </c>
      <c r="P1133">
        <v>-5.9980000000000002</v>
      </c>
      <c r="Q1133">
        <v>-3.1739999999999999</v>
      </c>
      <c r="R1133">
        <v>-0.13200000000000001</v>
      </c>
      <c r="S1133">
        <v>1.391</v>
      </c>
      <c r="T1133">
        <v>1.6910000000000001</v>
      </c>
      <c r="U1133">
        <v>2.1259999999999999</v>
      </c>
      <c r="V1133">
        <v>0.87</v>
      </c>
      <c r="W1133">
        <v>3380.54</v>
      </c>
      <c r="X1133">
        <v>1255.952</v>
      </c>
      <c r="Y1133">
        <v>2624.527</v>
      </c>
      <c r="Z1133">
        <v>411.42700000000002</v>
      </c>
    </row>
    <row r="1134" spans="1:26" x14ac:dyDescent="0.25">
      <c r="A1134">
        <v>1129</v>
      </c>
      <c r="B1134">
        <v>1129</v>
      </c>
      <c r="E1134">
        <v>118.804</v>
      </c>
      <c r="F1134">
        <v>-44.616999999999997</v>
      </c>
      <c r="G1134">
        <v>154.88900000000001</v>
      </c>
      <c r="I1134">
        <v>-21.111999999999998</v>
      </c>
      <c r="J1134">
        <v>2475.4050000000002</v>
      </c>
      <c r="K1134">
        <v>15.367000000000001</v>
      </c>
      <c r="L1134">
        <v>-112.90600000000001</v>
      </c>
      <c r="M1134">
        <v>1476.5630000000001</v>
      </c>
      <c r="N1134">
        <v>-44.973999999999997</v>
      </c>
      <c r="O1134">
        <v>-3.9729999999999999</v>
      </c>
      <c r="P1134">
        <v>-6.0019999999999998</v>
      </c>
      <c r="Q1134">
        <v>-3.1739999999999999</v>
      </c>
      <c r="R1134">
        <v>-0.13700000000000001</v>
      </c>
      <c r="S1134">
        <v>1.3959999999999999</v>
      </c>
      <c r="T1134">
        <v>1.6859999999999999</v>
      </c>
      <c r="U1134">
        <v>2.1219999999999999</v>
      </c>
      <c r="V1134">
        <v>0.88100000000000001</v>
      </c>
      <c r="W1134">
        <v>3371.9940000000001</v>
      </c>
      <c r="X1134">
        <v>1251.068</v>
      </c>
      <c r="Y1134">
        <v>2612.9290000000001</v>
      </c>
      <c r="Z1134">
        <v>411.42700000000002</v>
      </c>
    </row>
    <row r="1135" spans="1:26" x14ac:dyDescent="0.25">
      <c r="A1135">
        <v>1130</v>
      </c>
      <c r="B1135">
        <v>1130</v>
      </c>
      <c r="E1135">
        <v>117.367</v>
      </c>
      <c r="F1135">
        <v>-45.097000000000001</v>
      </c>
      <c r="G1135">
        <v>154.88900000000001</v>
      </c>
      <c r="I1135">
        <v>-20.632000000000001</v>
      </c>
      <c r="J1135">
        <v>2475.8809999999999</v>
      </c>
      <c r="K1135">
        <v>15.367000000000001</v>
      </c>
      <c r="L1135">
        <v>-112.425</v>
      </c>
      <c r="M1135">
        <v>1475.6079999999999</v>
      </c>
      <c r="N1135">
        <v>-46.887</v>
      </c>
      <c r="O1135">
        <v>-3.9729999999999999</v>
      </c>
      <c r="P1135">
        <v>-6.0019999999999998</v>
      </c>
      <c r="Q1135">
        <v>-3.1739999999999999</v>
      </c>
      <c r="R1135">
        <v>-0.14199999999999999</v>
      </c>
      <c r="S1135">
        <v>1.3959999999999999</v>
      </c>
      <c r="T1135">
        <v>1.6970000000000001</v>
      </c>
      <c r="U1135">
        <v>2.133</v>
      </c>
      <c r="V1135">
        <v>0.873</v>
      </c>
      <c r="W1135">
        <v>3367.721</v>
      </c>
      <c r="X1135">
        <v>1251.373</v>
      </c>
      <c r="Y1135">
        <v>2606.5189999999998</v>
      </c>
      <c r="Z1135">
        <v>411.42700000000002</v>
      </c>
    </row>
    <row r="1136" spans="1:26" x14ac:dyDescent="0.25">
      <c r="A1136">
        <v>1131</v>
      </c>
      <c r="B1136">
        <v>1131</v>
      </c>
      <c r="E1136">
        <v>116.40900000000001</v>
      </c>
      <c r="F1136">
        <v>-45.576999999999998</v>
      </c>
      <c r="G1136">
        <v>154.41300000000001</v>
      </c>
      <c r="I1136">
        <v>-22.071999999999999</v>
      </c>
      <c r="J1136">
        <v>2476.835</v>
      </c>
      <c r="K1136">
        <v>14.887</v>
      </c>
      <c r="L1136">
        <v>-112.90600000000001</v>
      </c>
      <c r="M1136">
        <v>1473.7</v>
      </c>
      <c r="N1136">
        <v>-47.844000000000001</v>
      </c>
      <c r="O1136">
        <v>-3.968</v>
      </c>
      <c r="P1136">
        <v>-6.0069999999999997</v>
      </c>
      <c r="Q1136">
        <v>-3.17</v>
      </c>
      <c r="R1136">
        <v>-0.14199999999999999</v>
      </c>
      <c r="S1136">
        <v>1.391</v>
      </c>
      <c r="T1136">
        <v>1.6970000000000001</v>
      </c>
      <c r="U1136">
        <v>2.1360000000000001</v>
      </c>
      <c r="V1136">
        <v>0.873</v>
      </c>
      <c r="W1136">
        <v>3358.5639999999999</v>
      </c>
      <c r="X1136">
        <v>1251.068</v>
      </c>
      <c r="Y1136">
        <v>2601.9409999999998</v>
      </c>
      <c r="Z1136">
        <v>411.12200000000001</v>
      </c>
    </row>
    <row r="1137" spans="1:26" x14ac:dyDescent="0.25">
      <c r="A1137">
        <v>1132</v>
      </c>
      <c r="B1137">
        <v>1132</v>
      </c>
      <c r="E1137">
        <v>115.45099999999999</v>
      </c>
      <c r="F1137">
        <v>-46.536000000000001</v>
      </c>
      <c r="G1137">
        <v>154.88900000000001</v>
      </c>
      <c r="I1137">
        <v>-22.071999999999999</v>
      </c>
      <c r="J1137">
        <v>2476.3580000000002</v>
      </c>
      <c r="K1137">
        <v>14.887</v>
      </c>
      <c r="L1137">
        <v>-112.425</v>
      </c>
      <c r="M1137">
        <v>1474.654</v>
      </c>
      <c r="N1137">
        <v>-48.323</v>
      </c>
      <c r="O1137">
        <v>-3.9729999999999999</v>
      </c>
      <c r="P1137">
        <v>-6.0069999999999997</v>
      </c>
      <c r="Q1137">
        <v>-3.1739999999999999</v>
      </c>
      <c r="R1137">
        <v>-0.13700000000000001</v>
      </c>
      <c r="S1137">
        <v>1.401</v>
      </c>
      <c r="T1137">
        <v>1.6910000000000001</v>
      </c>
      <c r="U1137">
        <v>2.1259999999999999</v>
      </c>
      <c r="V1137">
        <v>0.873</v>
      </c>
      <c r="W1137">
        <v>3357.9540000000002</v>
      </c>
      <c r="X1137">
        <v>1251.9839999999999</v>
      </c>
      <c r="Y1137">
        <v>2602.2460000000001</v>
      </c>
      <c r="Z1137">
        <v>401.35500000000002</v>
      </c>
    </row>
    <row r="1138" spans="1:26" x14ac:dyDescent="0.25">
      <c r="A1138">
        <v>1133</v>
      </c>
      <c r="B1138">
        <v>1133</v>
      </c>
      <c r="E1138">
        <v>114.01300000000001</v>
      </c>
      <c r="F1138">
        <v>-44.616999999999997</v>
      </c>
      <c r="G1138">
        <v>154.88900000000001</v>
      </c>
      <c r="I1138">
        <v>-21.111999999999998</v>
      </c>
      <c r="J1138">
        <v>2476.3580000000002</v>
      </c>
      <c r="K1138">
        <v>15.367000000000001</v>
      </c>
      <c r="L1138">
        <v>-112.425</v>
      </c>
      <c r="M1138">
        <v>1474.1769999999999</v>
      </c>
      <c r="N1138">
        <v>-47.844000000000001</v>
      </c>
      <c r="O1138">
        <v>-3.9780000000000002</v>
      </c>
      <c r="P1138">
        <v>-6.016</v>
      </c>
      <c r="Q1138">
        <v>-3.1840000000000002</v>
      </c>
      <c r="R1138">
        <v>-0.14199999999999999</v>
      </c>
      <c r="S1138">
        <v>1.3959999999999999</v>
      </c>
      <c r="T1138">
        <v>1.702</v>
      </c>
      <c r="U1138">
        <v>2.1259999999999999</v>
      </c>
      <c r="V1138">
        <v>0.87</v>
      </c>
      <c r="W1138">
        <v>3353.07</v>
      </c>
      <c r="X1138">
        <v>1242.5219999999999</v>
      </c>
      <c r="Y1138">
        <v>2594.3110000000001</v>
      </c>
      <c r="Z1138">
        <v>401.35500000000002</v>
      </c>
    </row>
    <row r="1139" spans="1:26" x14ac:dyDescent="0.25">
      <c r="A1139">
        <v>1134</v>
      </c>
      <c r="B1139">
        <v>1134</v>
      </c>
      <c r="E1139">
        <v>113.05500000000001</v>
      </c>
      <c r="F1139">
        <v>-46.055999999999997</v>
      </c>
      <c r="G1139">
        <v>155.36600000000001</v>
      </c>
      <c r="I1139">
        <v>-20.632000000000001</v>
      </c>
      <c r="J1139">
        <v>2475.4050000000002</v>
      </c>
      <c r="K1139">
        <v>14.887</v>
      </c>
      <c r="L1139">
        <v>-111.94499999999999</v>
      </c>
      <c r="M1139">
        <v>1472.269</v>
      </c>
      <c r="N1139">
        <v>-48.323</v>
      </c>
      <c r="O1139">
        <v>-3.9729999999999999</v>
      </c>
      <c r="P1139">
        <v>-6.0119999999999996</v>
      </c>
      <c r="Q1139">
        <v>-3.1789999999999998</v>
      </c>
      <c r="R1139">
        <v>-0.13700000000000001</v>
      </c>
      <c r="S1139">
        <v>1.3959999999999999</v>
      </c>
      <c r="T1139">
        <v>1.6910000000000001</v>
      </c>
      <c r="U1139">
        <v>2.129</v>
      </c>
      <c r="V1139">
        <v>0.873</v>
      </c>
      <c r="W1139">
        <v>3348.1869999999999</v>
      </c>
      <c r="X1139">
        <v>1241.3009999999999</v>
      </c>
      <c r="Y1139">
        <v>2592.48</v>
      </c>
      <c r="Z1139">
        <v>401.66</v>
      </c>
    </row>
    <row r="1140" spans="1:26" x14ac:dyDescent="0.25">
      <c r="A1140">
        <v>1135</v>
      </c>
      <c r="B1140">
        <v>1135</v>
      </c>
      <c r="E1140">
        <v>112.57599999999999</v>
      </c>
      <c r="F1140">
        <v>-46.536000000000001</v>
      </c>
      <c r="G1140">
        <v>155.36600000000001</v>
      </c>
      <c r="I1140">
        <v>-21.591999999999999</v>
      </c>
      <c r="J1140">
        <v>2475.4050000000002</v>
      </c>
      <c r="K1140">
        <v>15.367000000000001</v>
      </c>
      <c r="L1140">
        <v>-111.94499999999999</v>
      </c>
      <c r="M1140">
        <v>1472.7460000000001</v>
      </c>
      <c r="N1140">
        <v>-48.323</v>
      </c>
      <c r="O1140">
        <v>-3.9729999999999999</v>
      </c>
      <c r="P1140">
        <v>-6.0119999999999996</v>
      </c>
      <c r="Q1140">
        <v>-3.1840000000000002</v>
      </c>
      <c r="R1140">
        <v>-0.13700000000000001</v>
      </c>
      <c r="S1140">
        <v>1.401</v>
      </c>
      <c r="T1140">
        <v>1.6910000000000001</v>
      </c>
      <c r="U1140">
        <v>2.129</v>
      </c>
      <c r="V1140">
        <v>0.873</v>
      </c>
      <c r="W1140">
        <v>3347.8820000000001</v>
      </c>
      <c r="X1140">
        <v>1240.9960000000001</v>
      </c>
      <c r="Y1140">
        <v>2592.48</v>
      </c>
      <c r="Z1140">
        <v>401.66</v>
      </c>
    </row>
    <row r="1141" spans="1:26" x14ac:dyDescent="0.25">
      <c r="A1141">
        <v>1136</v>
      </c>
      <c r="B1141">
        <v>1136</v>
      </c>
      <c r="E1141">
        <v>113.05500000000001</v>
      </c>
      <c r="F1141">
        <v>-46.536000000000001</v>
      </c>
      <c r="G1141">
        <v>154.88900000000001</v>
      </c>
      <c r="I1141">
        <v>-21.111999999999998</v>
      </c>
      <c r="J1141">
        <v>2474.451</v>
      </c>
      <c r="K1141">
        <v>15.367000000000001</v>
      </c>
      <c r="L1141">
        <v>-111.94499999999999</v>
      </c>
      <c r="M1141">
        <v>1472.269</v>
      </c>
      <c r="N1141">
        <v>-48.323</v>
      </c>
      <c r="O1141">
        <v>-3.9780000000000002</v>
      </c>
      <c r="P1141">
        <v>-6.0069999999999997</v>
      </c>
      <c r="Q1141">
        <v>-3.1789999999999998</v>
      </c>
      <c r="R1141">
        <v>-0.14199999999999999</v>
      </c>
      <c r="S1141">
        <v>1.401</v>
      </c>
      <c r="T1141">
        <v>1.6970000000000001</v>
      </c>
      <c r="U1141">
        <v>2.129</v>
      </c>
      <c r="V1141">
        <v>0.877</v>
      </c>
      <c r="W1141">
        <v>3342.3879999999999</v>
      </c>
      <c r="X1141">
        <v>1241.3009999999999</v>
      </c>
      <c r="Y1141">
        <v>2591.8690000000001</v>
      </c>
      <c r="Z1141">
        <v>401.66</v>
      </c>
    </row>
    <row r="1142" spans="1:26" x14ac:dyDescent="0.25">
      <c r="A1142">
        <v>1137</v>
      </c>
      <c r="B1142">
        <v>1137</v>
      </c>
      <c r="E1142">
        <v>112.09699999999999</v>
      </c>
      <c r="F1142">
        <v>-47.015999999999998</v>
      </c>
      <c r="G1142">
        <v>155.84299999999999</v>
      </c>
      <c r="I1142">
        <v>-21.591999999999999</v>
      </c>
      <c r="J1142">
        <v>2473.4969999999998</v>
      </c>
      <c r="K1142">
        <v>15.367000000000001</v>
      </c>
      <c r="L1142">
        <v>-111.94499999999999</v>
      </c>
      <c r="M1142">
        <v>1470.3610000000001</v>
      </c>
      <c r="N1142">
        <v>-48.323</v>
      </c>
      <c r="O1142">
        <v>-3.968</v>
      </c>
      <c r="P1142">
        <v>-6.0119999999999996</v>
      </c>
      <c r="Q1142">
        <v>-3.1840000000000002</v>
      </c>
      <c r="R1142">
        <v>-0.14699999999999999</v>
      </c>
      <c r="S1142">
        <v>1.401</v>
      </c>
      <c r="T1142">
        <v>1.6970000000000001</v>
      </c>
      <c r="U1142">
        <v>2.1259999999999999</v>
      </c>
      <c r="V1142">
        <v>0.873</v>
      </c>
      <c r="W1142">
        <v>3338.42</v>
      </c>
      <c r="X1142">
        <v>1241.3009999999999</v>
      </c>
      <c r="Y1142">
        <v>2583.6280000000002</v>
      </c>
      <c r="Z1142">
        <v>401.96600000000001</v>
      </c>
    </row>
    <row r="1143" spans="1:26" x14ac:dyDescent="0.25">
      <c r="A1143">
        <v>1138</v>
      </c>
      <c r="B1143">
        <v>1138</v>
      </c>
      <c r="E1143">
        <v>111.139</v>
      </c>
      <c r="F1143">
        <v>-47.015999999999998</v>
      </c>
      <c r="G1143">
        <v>155.36600000000001</v>
      </c>
      <c r="I1143">
        <v>-21.591999999999999</v>
      </c>
      <c r="J1143">
        <v>2472.067</v>
      </c>
      <c r="K1143">
        <v>14.407</v>
      </c>
      <c r="L1143">
        <v>-111.94499999999999</v>
      </c>
      <c r="M1143">
        <v>1466.068</v>
      </c>
      <c r="N1143">
        <v>-50.715000000000003</v>
      </c>
      <c r="O1143">
        <v>-3.9729999999999999</v>
      </c>
      <c r="P1143">
        <v>-6.0069999999999997</v>
      </c>
      <c r="Q1143">
        <v>-3.1739999999999999</v>
      </c>
      <c r="R1143">
        <v>-0.13700000000000001</v>
      </c>
      <c r="S1143">
        <v>1.401</v>
      </c>
      <c r="T1143">
        <v>1.6910000000000001</v>
      </c>
      <c r="U1143">
        <v>2.129</v>
      </c>
      <c r="V1143">
        <v>0.877</v>
      </c>
      <c r="W1143">
        <v>3337.81</v>
      </c>
      <c r="X1143">
        <v>1241.607</v>
      </c>
      <c r="Y1143">
        <v>2582.4079999999999</v>
      </c>
      <c r="Z1143">
        <v>401.66</v>
      </c>
    </row>
    <row r="1144" spans="1:26" x14ac:dyDescent="0.25">
      <c r="A1144">
        <v>1139</v>
      </c>
      <c r="B1144">
        <v>1139</v>
      </c>
      <c r="E1144">
        <v>110.66</v>
      </c>
      <c r="F1144">
        <v>-46.536000000000001</v>
      </c>
      <c r="G1144">
        <v>155.84299999999999</v>
      </c>
      <c r="I1144">
        <v>-21.111999999999998</v>
      </c>
      <c r="J1144">
        <v>2471.59</v>
      </c>
      <c r="K1144">
        <v>13.926</v>
      </c>
      <c r="L1144">
        <v>-111.94499999999999</v>
      </c>
      <c r="M1144">
        <v>1464.16</v>
      </c>
      <c r="N1144">
        <v>-51.192999999999998</v>
      </c>
      <c r="O1144">
        <v>-3.9780000000000002</v>
      </c>
      <c r="P1144">
        <v>-6.016</v>
      </c>
      <c r="Q1144">
        <v>-3.1789999999999998</v>
      </c>
      <c r="R1144">
        <v>-0.14199999999999999</v>
      </c>
      <c r="S1144">
        <v>1.3959999999999999</v>
      </c>
      <c r="T1144">
        <v>1.6859999999999999</v>
      </c>
      <c r="U1144">
        <v>2.129</v>
      </c>
      <c r="V1144">
        <v>0.88100000000000001</v>
      </c>
      <c r="W1144">
        <v>3338.1149999999998</v>
      </c>
      <c r="X1144">
        <v>1241.3009999999999</v>
      </c>
      <c r="Y1144">
        <v>2582.1019999999999</v>
      </c>
      <c r="Z1144">
        <v>401.66</v>
      </c>
    </row>
    <row r="1145" spans="1:26" x14ac:dyDescent="0.25">
      <c r="A1145">
        <v>1140</v>
      </c>
      <c r="B1145">
        <v>1140</v>
      </c>
      <c r="E1145">
        <v>110.18</v>
      </c>
      <c r="F1145">
        <v>-47.496000000000002</v>
      </c>
      <c r="G1145">
        <v>155.84299999999999</v>
      </c>
      <c r="I1145">
        <v>-21.591999999999999</v>
      </c>
      <c r="J1145">
        <v>2472.067</v>
      </c>
      <c r="K1145">
        <v>14.887</v>
      </c>
      <c r="L1145">
        <v>-110.98399999999999</v>
      </c>
      <c r="M1145">
        <v>1463.683</v>
      </c>
      <c r="N1145">
        <v>-51.671999999999997</v>
      </c>
      <c r="O1145">
        <v>-3.9729999999999999</v>
      </c>
      <c r="P1145">
        <v>-6.016</v>
      </c>
      <c r="Q1145">
        <v>-3.1789999999999998</v>
      </c>
      <c r="R1145">
        <v>-0.14199999999999999</v>
      </c>
      <c r="S1145">
        <v>1.401</v>
      </c>
      <c r="T1145">
        <v>1.6910000000000001</v>
      </c>
      <c r="U1145">
        <v>2.1259999999999999</v>
      </c>
      <c r="V1145">
        <v>0.877</v>
      </c>
      <c r="W1145">
        <v>3338.42</v>
      </c>
      <c r="X1145">
        <v>1241.607</v>
      </c>
      <c r="Y1145">
        <v>2581.797</v>
      </c>
      <c r="Z1145">
        <v>401.35500000000002</v>
      </c>
    </row>
    <row r="1146" spans="1:26" x14ac:dyDescent="0.25">
      <c r="A1146">
        <v>1141</v>
      </c>
      <c r="B1146">
        <v>1141</v>
      </c>
      <c r="E1146">
        <v>109.22199999999999</v>
      </c>
      <c r="F1146">
        <v>-47.975000000000001</v>
      </c>
      <c r="G1146">
        <v>155.36600000000001</v>
      </c>
      <c r="I1146">
        <v>-21.591999999999999</v>
      </c>
      <c r="J1146">
        <v>2469.2069999999999</v>
      </c>
      <c r="K1146">
        <v>14.887</v>
      </c>
      <c r="L1146">
        <v>-111.94499999999999</v>
      </c>
      <c r="M1146">
        <v>1455.097</v>
      </c>
      <c r="N1146">
        <v>-52.15</v>
      </c>
      <c r="O1146">
        <v>-3.9780000000000002</v>
      </c>
      <c r="P1146">
        <v>-6.0069999999999997</v>
      </c>
      <c r="Q1146">
        <v>-3.1789999999999998</v>
      </c>
      <c r="R1146">
        <v>-0.13700000000000001</v>
      </c>
      <c r="S1146">
        <v>1.401</v>
      </c>
      <c r="T1146">
        <v>1.6970000000000001</v>
      </c>
      <c r="U1146">
        <v>2.129</v>
      </c>
      <c r="V1146">
        <v>0.88100000000000001</v>
      </c>
      <c r="W1146">
        <v>3328.6529999999998</v>
      </c>
      <c r="X1146">
        <v>1241.3009999999999</v>
      </c>
      <c r="Y1146">
        <v>2582.1019999999999</v>
      </c>
      <c r="Z1146">
        <v>401.35500000000002</v>
      </c>
    </row>
    <row r="1147" spans="1:26" x14ac:dyDescent="0.25">
      <c r="A1147">
        <v>1142</v>
      </c>
      <c r="B1147">
        <v>1142</v>
      </c>
      <c r="E1147">
        <v>109.22199999999999</v>
      </c>
      <c r="F1147">
        <v>-47.975000000000001</v>
      </c>
      <c r="G1147">
        <v>155.36600000000001</v>
      </c>
      <c r="I1147">
        <v>-21.111999999999998</v>
      </c>
      <c r="J1147">
        <v>2469.2069999999999</v>
      </c>
      <c r="K1147">
        <v>14.887</v>
      </c>
      <c r="L1147">
        <v>-111.94499999999999</v>
      </c>
      <c r="M1147">
        <v>1453.6659999999999</v>
      </c>
      <c r="N1147">
        <v>-53.585000000000001</v>
      </c>
      <c r="O1147">
        <v>-3.9729999999999999</v>
      </c>
      <c r="P1147">
        <v>-6.016</v>
      </c>
      <c r="Q1147">
        <v>-3.1739999999999999</v>
      </c>
      <c r="R1147">
        <v>-0.14199999999999999</v>
      </c>
      <c r="S1147">
        <v>1.3959999999999999</v>
      </c>
      <c r="T1147">
        <v>1.6910000000000001</v>
      </c>
      <c r="U1147">
        <v>2.133</v>
      </c>
      <c r="V1147">
        <v>0.873</v>
      </c>
      <c r="W1147">
        <v>3327.7379999999998</v>
      </c>
      <c r="X1147">
        <v>1241.3009999999999</v>
      </c>
      <c r="Y1147">
        <v>2572.6410000000001</v>
      </c>
      <c r="Z1147">
        <v>401.35500000000002</v>
      </c>
    </row>
    <row r="1148" spans="1:26" x14ac:dyDescent="0.25">
      <c r="A1148">
        <v>1143</v>
      </c>
      <c r="B1148">
        <v>1143</v>
      </c>
      <c r="E1148">
        <v>108.264</v>
      </c>
      <c r="F1148">
        <v>-48.454999999999998</v>
      </c>
      <c r="G1148">
        <v>155.36600000000001</v>
      </c>
      <c r="I1148">
        <v>-21.111999999999998</v>
      </c>
      <c r="J1148">
        <v>2470.16</v>
      </c>
      <c r="K1148">
        <v>14.407</v>
      </c>
      <c r="L1148">
        <v>-112.425</v>
      </c>
      <c r="M1148">
        <v>1455.097</v>
      </c>
      <c r="N1148">
        <v>-53.106999999999999</v>
      </c>
      <c r="O1148">
        <v>-3.9780000000000002</v>
      </c>
      <c r="P1148">
        <v>-6.0119999999999996</v>
      </c>
      <c r="Q1148">
        <v>-3.1739999999999999</v>
      </c>
      <c r="R1148">
        <v>-0.13700000000000001</v>
      </c>
      <c r="S1148">
        <v>1.3959999999999999</v>
      </c>
      <c r="T1148">
        <v>1.6970000000000001</v>
      </c>
      <c r="U1148">
        <v>2.133</v>
      </c>
      <c r="V1148">
        <v>0.873</v>
      </c>
      <c r="W1148">
        <v>3328.0430000000001</v>
      </c>
      <c r="X1148">
        <v>1241.3009999999999</v>
      </c>
      <c r="Y1148">
        <v>2572.6410000000001</v>
      </c>
      <c r="Z1148">
        <v>401.66</v>
      </c>
    </row>
    <row r="1149" spans="1:26" x14ac:dyDescent="0.25">
      <c r="A1149">
        <v>1144</v>
      </c>
      <c r="B1149">
        <v>1144</v>
      </c>
      <c r="E1149">
        <v>107.785</v>
      </c>
      <c r="F1149">
        <v>-48.935000000000002</v>
      </c>
      <c r="G1149">
        <v>156.31899999999999</v>
      </c>
      <c r="I1149">
        <v>-21.111999999999998</v>
      </c>
      <c r="J1149">
        <v>2467.3000000000002</v>
      </c>
      <c r="K1149">
        <v>14.887</v>
      </c>
      <c r="L1149">
        <v>-111.464</v>
      </c>
      <c r="M1149">
        <v>1449.85</v>
      </c>
      <c r="N1149">
        <v>-55.499000000000002</v>
      </c>
      <c r="O1149">
        <v>-3.968</v>
      </c>
      <c r="P1149">
        <v>-6.016</v>
      </c>
      <c r="Q1149">
        <v>-3.1739999999999999</v>
      </c>
      <c r="R1149">
        <v>-0.13700000000000001</v>
      </c>
      <c r="S1149">
        <v>1.401</v>
      </c>
      <c r="T1149">
        <v>1.6910000000000001</v>
      </c>
      <c r="U1149">
        <v>2.133</v>
      </c>
      <c r="V1149">
        <v>0.873</v>
      </c>
      <c r="W1149">
        <v>3328.6529999999998</v>
      </c>
      <c r="X1149">
        <v>1241.607</v>
      </c>
      <c r="Y1149">
        <v>2572.0300000000002</v>
      </c>
      <c r="Z1149">
        <v>401.05</v>
      </c>
    </row>
    <row r="1150" spans="1:26" x14ac:dyDescent="0.25">
      <c r="A1150">
        <v>1145</v>
      </c>
      <c r="B1150">
        <v>1145</v>
      </c>
      <c r="E1150">
        <v>107.306</v>
      </c>
      <c r="F1150">
        <v>-49.893999999999998</v>
      </c>
      <c r="G1150">
        <v>153.459</v>
      </c>
      <c r="I1150">
        <v>-21.591999999999999</v>
      </c>
      <c r="J1150">
        <v>2454.4270000000001</v>
      </c>
      <c r="K1150">
        <v>14.887</v>
      </c>
      <c r="L1150">
        <v>-111.94499999999999</v>
      </c>
      <c r="M1150">
        <v>1400.2460000000001</v>
      </c>
      <c r="N1150">
        <v>-66.980999999999995</v>
      </c>
      <c r="O1150">
        <v>-3.9729999999999999</v>
      </c>
      <c r="P1150">
        <v>-6.0069999999999997</v>
      </c>
      <c r="Q1150">
        <v>-3.1739999999999999</v>
      </c>
      <c r="R1150">
        <v>-0.14199999999999999</v>
      </c>
      <c r="S1150">
        <v>1.4059999999999999</v>
      </c>
      <c r="T1150">
        <v>1.6910000000000001</v>
      </c>
      <c r="U1150">
        <v>2.1259999999999999</v>
      </c>
      <c r="V1150">
        <v>0.877</v>
      </c>
      <c r="W1150">
        <v>3327.7379999999998</v>
      </c>
      <c r="X1150">
        <v>1241.3009999999999</v>
      </c>
      <c r="Y1150">
        <v>2572.335</v>
      </c>
      <c r="Z1150">
        <v>401.66</v>
      </c>
    </row>
    <row r="1151" spans="1:26" x14ac:dyDescent="0.25">
      <c r="A1151">
        <v>1146</v>
      </c>
      <c r="B1151">
        <v>1146</v>
      </c>
      <c r="E1151">
        <v>107.785</v>
      </c>
      <c r="F1151">
        <v>-50.374000000000002</v>
      </c>
      <c r="G1151">
        <v>153.93600000000001</v>
      </c>
      <c r="I1151">
        <v>-21.591999999999999</v>
      </c>
      <c r="J1151">
        <v>2457.288</v>
      </c>
      <c r="K1151">
        <v>14.407</v>
      </c>
      <c r="L1151">
        <v>-111.464</v>
      </c>
      <c r="M1151">
        <v>1407.4</v>
      </c>
      <c r="N1151">
        <v>-67.936999999999998</v>
      </c>
      <c r="O1151">
        <v>-3.9780000000000002</v>
      </c>
      <c r="P1151">
        <v>-6.0119999999999996</v>
      </c>
      <c r="Q1151">
        <v>-3.1840000000000002</v>
      </c>
      <c r="R1151">
        <v>-0.13700000000000001</v>
      </c>
      <c r="S1151">
        <v>1.3959999999999999</v>
      </c>
      <c r="T1151">
        <v>1.6910000000000001</v>
      </c>
      <c r="U1151">
        <v>2.129</v>
      </c>
      <c r="V1151">
        <v>0.877</v>
      </c>
      <c r="W1151">
        <v>3317.971</v>
      </c>
      <c r="X1151">
        <v>1233.366</v>
      </c>
      <c r="Y1151">
        <v>2572.0300000000002</v>
      </c>
      <c r="Z1151">
        <v>401.66</v>
      </c>
    </row>
    <row r="1152" spans="1:26" x14ac:dyDescent="0.25">
      <c r="A1152">
        <v>1147</v>
      </c>
      <c r="B1152">
        <v>1147</v>
      </c>
      <c r="E1152">
        <v>106.827</v>
      </c>
      <c r="F1152">
        <v>-50.374000000000002</v>
      </c>
      <c r="G1152">
        <v>153.459</v>
      </c>
      <c r="I1152">
        <v>-22.071999999999999</v>
      </c>
      <c r="J1152">
        <v>2457.7649999999999</v>
      </c>
      <c r="K1152">
        <v>14.887</v>
      </c>
      <c r="L1152">
        <v>-111.464</v>
      </c>
      <c r="M1152">
        <v>1409.308</v>
      </c>
      <c r="N1152">
        <v>-66.501999999999995</v>
      </c>
      <c r="O1152">
        <v>-3.9729999999999999</v>
      </c>
      <c r="P1152">
        <v>-6.016</v>
      </c>
      <c r="Q1152">
        <v>-3.1789999999999998</v>
      </c>
      <c r="R1152">
        <v>-0.14699999999999999</v>
      </c>
      <c r="S1152">
        <v>1.4059999999999999</v>
      </c>
      <c r="T1152">
        <v>1.6910000000000001</v>
      </c>
      <c r="U1152">
        <v>2.129</v>
      </c>
      <c r="V1152">
        <v>0.873</v>
      </c>
      <c r="W1152">
        <v>3317.6660000000002</v>
      </c>
      <c r="X1152">
        <v>1230.6189999999999</v>
      </c>
      <c r="Y1152">
        <v>2568.0630000000001</v>
      </c>
      <c r="Z1152">
        <v>401.66</v>
      </c>
    </row>
    <row r="1153" spans="1:26" x14ac:dyDescent="0.25">
      <c r="A1153">
        <v>1148</v>
      </c>
      <c r="B1153">
        <v>1148</v>
      </c>
      <c r="E1153">
        <v>107.306</v>
      </c>
      <c r="F1153">
        <v>-50.374000000000002</v>
      </c>
      <c r="G1153">
        <v>154.41300000000001</v>
      </c>
      <c r="I1153">
        <v>-21.111999999999998</v>
      </c>
      <c r="J1153">
        <v>2453.951</v>
      </c>
      <c r="K1153">
        <v>15.367000000000001</v>
      </c>
      <c r="L1153">
        <v>-111.94499999999999</v>
      </c>
      <c r="M1153">
        <v>1403.585</v>
      </c>
      <c r="N1153">
        <v>-68.894000000000005</v>
      </c>
      <c r="O1153">
        <v>-3.9729999999999999</v>
      </c>
      <c r="P1153">
        <v>-6.0119999999999996</v>
      </c>
      <c r="Q1153">
        <v>-3.1890000000000001</v>
      </c>
      <c r="R1153">
        <v>-0.13700000000000001</v>
      </c>
      <c r="S1153">
        <v>1.401</v>
      </c>
      <c r="T1153">
        <v>1.702</v>
      </c>
      <c r="U1153">
        <v>2.129</v>
      </c>
      <c r="V1153">
        <v>0.88100000000000001</v>
      </c>
      <c r="W1153">
        <v>3318.2759999999998</v>
      </c>
      <c r="X1153">
        <v>1231.229</v>
      </c>
      <c r="Y1153">
        <v>2562.569</v>
      </c>
      <c r="Z1153">
        <v>401.66</v>
      </c>
    </row>
    <row r="1154" spans="1:26" x14ac:dyDescent="0.25">
      <c r="A1154">
        <v>1149</v>
      </c>
      <c r="B1154">
        <v>1149</v>
      </c>
      <c r="E1154">
        <v>106.827</v>
      </c>
      <c r="F1154">
        <v>-50.853999999999999</v>
      </c>
      <c r="G1154">
        <v>152.506</v>
      </c>
      <c r="I1154">
        <v>-22.071999999999999</v>
      </c>
      <c r="J1154">
        <v>2452.0439999999999</v>
      </c>
      <c r="K1154">
        <v>14.407</v>
      </c>
      <c r="L1154">
        <v>-111.94499999999999</v>
      </c>
      <c r="M1154">
        <v>1389.7529999999999</v>
      </c>
      <c r="N1154">
        <v>-72.242999999999995</v>
      </c>
      <c r="O1154">
        <v>-3.9780000000000002</v>
      </c>
      <c r="P1154">
        <v>-6.0069999999999997</v>
      </c>
      <c r="Q1154">
        <v>-3.1789999999999998</v>
      </c>
      <c r="R1154">
        <v>-0.14199999999999999</v>
      </c>
      <c r="S1154">
        <v>1.401</v>
      </c>
      <c r="T1154">
        <v>1.6970000000000001</v>
      </c>
      <c r="U1154">
        <v>2.129</v>
      </c>
      <c r="V1154">
        <v>0.873</v>
      </c>
      <c r="W1154">
        <v>3308.509</v>
      </c>
      <c r="X1154">
        <v>1231.229</v>
      </c>
      <c r="Y1154">
        <v>2562.2629999999999</v>
      </c>
      <c r="Z1154">
        <v>401.66</v>
      </c>
    </row>
    <row r="1155" spans="1:26" x14ac:dyDescent="0.25">
      <c r="A1155">
        <v>1150</v>
      </c>
      <c r="B1155">
        <v>1150</v>
      </c>
      <c r="E1155">
        <v>106.348</v>
      </c>
      <c r="F1155">
        <v>-51.813000000000002</v>
      </c>
      <c r="G1155">
        <v>152.506</v>
      </c>
      <c r="I1155">
        <v>-21.591999999999999</v>
      </c>
      <c r="J1155">
        <v>2441.0790000000002</v>
      </c>
      <c r="K1155">
        <v>14.887</v>
      </c>
      <c r="L1155">
        <v>-112.425</v>
      </c>
      <c r="M1155">
        <v>1361.615</v>
      </c>
      <c r="N1155">
        <v>-77.504999999999995</v>
      </c>
      <c r="O1155">
        <v>-3.9780000000000002</v>
      </c>
      <c r="P1155">
        <v>-6.0069999999999997</v>
      </c>
      <c r="Q1155">
        <v>-3.1789999999999998</v>
      </c>
      <c r="R1155">
        <v>-0.14699999999999999</v>
      </c>
      <c r="S1155">
        <v>1.401</v>
      </c>
      <c r="T1155">
        <v>1.6859999999999999</v>
      </c>
      <c r="U1155">
        <v>2.1259999999999999</v>
      </c>
      <c r="V1155">
        <v>0.873</v>
      </c>
      <c r="W1155">
        <v>3307.5940000000001</v>
      </c>
      <c r="X1155">
        <v>1231.229</v>
      </c>
      <c r="Y1155">
        <v>2562.569</v>
      </c>
      <c r="Z1155">
        <v>401.96600000000001</v>
      </c>
    </row>
    <row r="1156" spans="1:26" x14ac:dyDescent="0.25">
      <c r="A1156">
        <v>1151</v>
      </c>
      <c r="B1156">
        <v>1151</v>
      </c>
      <c r="E1156">
        <v>106.348</v>
      </c>
      <c r="F1156">
        <v>-51.332999999999998</v>
      </c>
      <c r="G1156">
        <v>152.506</v>
      </c>
      <c r="I1156">
        <v>-21.111999999999998</v>
      </c>
      <c r="J1156">
        <v>2442.0320000000002</v>
      </c>
      <c r="K1156">
        <v>14.407</v>
      </c>
      <c r="L1156">
        <v>-112.425</v>
      </c>
      <c r="M1156">
        <v>1363.5229999999999</v>
      </c>
      <c r="N1156">
        <v>-77.027000000000001</v>
      </c>
      <c r="O1156">
        <v>-3.9729999999999999</v>
      </c>
      <c r="P1156">
        <v>-6.0069999999999997</v>
      </c>
      <c r="Q1156">
        <v>-3.1789999999999998</v>
      </c>
      <c r="R1156">
        <v>-0.14199999999999999</v>
      </c>
      <c r="S1156">
        <v>1.401</v>
      </c>
      <c r="T1156">
        <v>1.6910000000000001</v>
      </c>
      <c r="U1156">
        <v>2.129</v>
      </c>
      <c r="V1156">
        <v>0.873</v>
      </c>
      <c r="W1156">
        <v>3308.2040000000002</v>
      </c>
      <c r="X1156">
        <v>1230.924</v>
      </c>
      <c r="Y1156">
        <v>2562.2629999999999</v>
      </c>
      <c r="Z1156">
        <v>401.35500000000002</v>
      </c>
    </row>
    <row r="1157" spans="1:26" x14ac:dyDescent="0.25">
      <c r="A1157">
        <v>1152</v>
      </c>
      <c r="B1157">
        <v>1152</v>
      </c>
      <c r="E1157">
        <v>106.348</v>
      </c>
      <c r="F1157">
        <v>-51.332999999999998</v>
      </c>
      <c r="G1157">
        <v>153.459</v>
      </c>
      <c r="I1157">
        <v>-22.071999999999999</v>
      </c>
      <c r="J1157">
        <v>2446.3229999999999</v>
      </c>
      <c r="K1157">
        <v>14.407</v>
      </c>
      <c r="L1157">
        <v>-112.425</v>
      </c>
      <c r="M1157">
        <v>1383.5530000000001</v>
      </c>
      <c r="N1157">
        <v>-71.765000000000001</v>
      </c>
      <c r="O1157">
        <v>-3.968</v>
      </c>
      <c r="P1157">
        <v>-6.0069999999999997</v>
      </c>
      <c r="Q1157">
        <v>-3.1789999999999998</v>
      </c>
      <c r="R1157">
        <v>-0.14199999999999999</v>
      </c>
      <c r="S1157">
        <v>1.401</v>
      </c>
      <c r="T1157">
        <v>1.702</v>
      </c>
      <c r="U1157">
        <v>2.1219999999999999</v>
      </c>
      <c r="V1157">
        <v>0.88100000000000001</v>
      </c>
      <c r="W1157">
        <v>3307.5940000000001</v>
      </c>
      <c r="X1157">
        <v>1230.924</v>
      </c>
      <c r="Y1157">
        <v>2552.4969999999998</v>
      </c>
      <c r="Z1157">
        <v>401.35500000000002</v>
      </c>
    </row>
    <row r="1158" spans="1:26" x14ac:dyDescent="0.25">
      <c r="A1158">
        <v>1153</v>
      </c>
      <c r="B1158">
        <v>1153</v>
      </c>
      <c r="E1158">
        <v>106.348</v>
      </c>
      <c r="F1158">
        <v>-51.332999999999998</v>
      </c>
      <c r="G1158">
        <v>152.983</v>
      </c>
      <c r="I1158">
        <v>-22.071999999999999</v>
      </c>
      <c r="J1158">
        <v>2451.567</v>
      </c>
      <c r="K1158">
        <v>14.407</v>
      </c>
      <c r="L1158">
        <v>-111.94499999999999</v>
      </c>
      <c r="M1158">
        <v>1382.6</v>
      </c>
      <c r="N1158">
        <v>-72.721000000000004</v>
      </c>
      <c r="O1158">
        <v>-3.9780000000000002</v>
      </c>
      <c r="P1158">
        <v>-6.0069999999999997</v>
      </c>
      <c r="Q1158">
        <v>-3.1789999999999998</v>
      </c>
      <c r="R1158">
        <v>-0.14199999999999999</v>
      </c>
      <c r="S1158">
        <v>1.3959999999999999</v>
      </c>
      <c r="T1158">
        <v>1.6970000000000001</v>
      </c>
      <c r="U1158">
        <v>2.1219999999999999</v>
      </c>
      <c r="V1158">
        <v>0.873</v>
      </c>
      <c r="W1158">
        <v>3297.8270000000002</v>
      </c>
      <c r="X1158">
        <v>1231.229</v>
      </c>
      <c r="Y1158">
        <v>2551.5810000000001</v>
      </c>
      <c r="Z1158">
        <v>395.55599999999998</v>
      </c>
    </row>
    <row r="1159" spans="1:26" x14ac:dyDescent="0.25">
      <c r="A1159">
        <v>1154</v>
      </c>
      <c r="B1159">
        <v>1154</v>
      </c>
      <c r="E1159">
        <v>106.348</v>
      </c>
      <c r="F1159">
        <v>-50.853999999999999</v>
      </c>
      <c r="G1159">
        <v>153.459</v>
      </c>
      <c r="I1159">
        <v>-21.111999999999998</v>
      </c>
      <c r="J1159">
        <v>2456.8110000000001</v>
      </c>
      <c r="K1159">
        <v>14.407</v>
      </c>
      <c r="L1159">
        <v>-112.425</v>
      </c>
      <c r="M1159">
        <v>1395.4770000000001</v>
      </c>
      <c r="N1159">
        <v>-69.850999999999999</v>
      </c>
      <c r="O1159">
        <v>-3.968</v>
      </c>
      <c r="P1159">
        <v>-6.0119999999999996</v>
      </c>
      <c r="Q1159">
        <v>-3.1739999999999999</v>
      </c>
      <c r="R1159">
        <v>-0.13700000000000001</v>
      </c>
      <c r="S1159">
        <v>1.41</v>
      </c>
      <c r="T1159">
        <v>1.6970000000000001</v>
      </c>
      <c r="U1159">
        <v>2.1259999999999999</v>
      </c>
      <c r="V1159">
        <v>0.873</v>
      </c>
      <c r="W1159">
        <v>3297.2159999999999</v>
      </c>
      <c r="X1159">
        <v>1231.229</v>
      </c>
      <c r="Y1159">
        <v>2551.886</v>
      </c>
      <c r="Z1159">
        <v>392.80900000000003</v>
      </c>
    </row>
    <row r="1160" spans="1:26" x14ac:dyDescent="0.25">
      <c r="A1160">
        <v>1155</v>
      </c>
      <c r="B1160">
        <v>1155</v>
      </c>
      <c r="E1160">
        <v>106.827</v>
      </c>
      <c r="F1160">
        <v>-51.332999999999998</v>
      </c>
      <c r="G1160">
        <v>152.983</v>
      </c>
      <c r="I1160">
        <v>-22.552</v>
      </c>
      <c r="J1160">
        <v>2448.23</v>
      </c>
      <c r="K1160">
        <v>14.407</v>
      </c>
      <c r="L1160">
        <v>-112.425</v>
      </c>
      <c r="M1160">
        <v>1374.492</v>
      </c>
      <c r="N1160">
        <v>-73.677999999999997</v>
      </c>
      <c r="O1160">
        <v>-3.9729999999999999</v>
      </c>
      <c r="P1160">
        <v>-6.0119999999999996</v>
      </c>
      <c r="Q1160">
        <v>-3.17</v>
      </c>
      <c r="R1160">
        <v>-0.14199999999999999</v>
      </c>
      <c r="S1160">
        <v>1.401</v>
      </c>
      <c r="T1160">
        <v>1.6970000000000001</v>
      </c>
      <c r="U1160">
        <v>2.129</v>
      </c>
      <c r="V1160">
        <v>0.87</v>
      </c>
      <c r="W1160">
        <v>3297.5219999999999</v>
      </c>
      <c r="X1160">
        <v>1227.8720000000001</v>
      </c>
      <c r="Y1160">
        <v>2552.1909999999998</v>
      </c>
      <c r="Z1160">
        <v>391.89400000000001</v>
      </c>
    </row>
    <row r="1161" spans="1:26" x14ac:dyDescent="0.25">
      <c r="A1161">
        <v>1156</v>
      </c>
      <c r="B1161">
        <v>1156</v>
      </c>
      <c r="E1161">
        <v>105.869</v>
      </c>
      <c r="F1161">
        <v>-48.454999999999998</v>
      </c>
      <c r="G1161">
        <v>153.459</v>
      </c>
      <c r="I1161">
        <v>-22.071999999999999</v>
      </c>
      <c r="J1161">
        <v>2447.7530000000002</v>
      </c>
      <c r="K1161">
        <v>13.926</v>
      </c>
      <c r="L1161">
        <v>-111.464</v>
      </c>
      <c r="M1161">
        <v>1378.7840000000001</v>
      </c>
      <c r="N1161">
        <v>-71.765000000000001</v>
      </c>
      <c r="O1161">
        <v>-3.9780000000000002</v>
      </c>
      <c r="P1161">
        <v>-6.016</v>
      </c>
      <c r="Q1161">
        <v>-3.1789999999999998</v>
      </c>
      <c r="R1161">
        <v>-0.13700000000000001</v>
      </c>
      <c r="S1161">
        <v>1.401</v>
      </c>
      <c r="T1161">
        <v>1.6910000000000001</v>
      </c>
      <c r="U1161">
        <v>2.1259999999999999</v>
      </c>
      <c r="V1161">
        <v>0.877</v>
      </c>
      <c r="W1161">
        <v>3288.3649999999998</v>
      </c>
      <c r="X1161">
        <v>1221.768</v>
      </c>
      <c r="Y1161">
        <v>2543.645</v>
      </c>
      <c r="Z1161">
        <v>391.58800000000002</v>
      </c>
    </row>
    <row r="1162" spans="1:26" x14ac:dyDescent="0.25">
      <c r="A1162">
        <v>1157</v>
      </c>
      <c r="B1162">
        <v>1157</v>
      </c>
      <c r="E1162">
        <v>105.389</v>
      </c>
      <c r="F1162">
        <v>-63.326000000000001</v>
      </c>
      <c r="G1162">
        <v>152.506</v>
      </c>
      <c r="I1162">
        <v>-22.071999999999999</v>
      </c>
      <c r="J1162">
        <v>2449.66</v>
      </c>
      <c r="K1162">
        <v>14.407</v>
      </c>
      <c r="L1162">
        <v>-111.464</v>
      </c>
      <c r="M1162">
        <v>1376.4</v>
      </c>
      <c r="N1162">
        <v>-71.765000000000001</v>
      </c>
      <c r="O1162">
        <v>-3.964</v>
      </c>
      <c r="P1162">
        <v>-6.0119999999999996</v>
      </c>
      <c r="Q1162">
        <v>-3.1739999999999999</v>
      </c>
      <c r="R1162">
        <v>-0.14699999999999999</v>
      </c>
      <c r="S1162">
        <v>1.401</v>
      </c>
      <c r="T1162">
        <v>1.6970000000000001</v>
      </c>
      <c r="U1162">
        <v>2.1219999999999999</v>
      </c>
      <c r="V1162">
        <v>0.877</v>
      </c>
      <c r="W1162">
        <v>3287.7550000000001</v>
      </c>
      <c r="X1162">
        <v>1221.1569999999999</v>
      </c>
      <c r="Y1162">
        <v>2541.8139999999999</v>
      </c>
      <c r="Z1162">
        <v>391.58800000000002</v>
      </c>
    </row>
    <row r="1163" spans="1:26" x14ac:dyDescent="0.25">
      <c r="A1163">
        <v>1158</v>
      </c>
      <c r="B1163">
        <v>1158</v>
      </c>
      <c r="E1163">
        <v>105.869</v>
      </c>
      <c r="F1163">
        <v>-62.847000000000001</v>
      </c>
      <c r="G1163">
        <v>152.983</v>
      </c>
      <c r="I1163">
        <v>-22.071999999999999</v>
      </c>
      <c r="J1163">
        <v>2453.4740000000002</v>
      </c>
      <c r="K1163">
        <v>13.926</v>
      </c>
      <c r="L1163">
        <v>-110.98399999999999</v>
      </c>
      <c r="M1163">
        <v>1382.6</v>
      </c>
      <c r="N1163">
        <v>-71.286000000000001</v>
      </c>
      <c r="O1163">
        <v>-3.9830000000000001</v>
      </c>
      <c r="P1163">
        <v>-6.016</v>
      </c>
      <c r="Q1163">
        <v>-3.1789999999999998</v>
      </c>
      <c r="R1163">
        <v>-0.14199999999999999</v>
      </c>
      <c r="S1163">
        <v>1.401</v>
      </c>
      <c r="T1163">
        <v>1.6970000000000001</v>
      </c>
      <c r="U1163">
        <v>2.1259999999999999</v>
      </c>
      <c r="V1163">
        <v>0.873</v>
      </c>
      <c r="W1163">
        <v>3288.06</v>
      </c>
      <c r="X1163">
        <v>1221.463</v>
      </c>
      <c r="Y1163">
        <v>2542.4250000000002</v>
      </c>
      <c r="Z1163">
        <v>391.28300000000002</v>
      </c>
    </row>
    <row r="1164" spans="1:26" x14ac:dyDescent="0.25">
      <c r="A1164">
        <v>1159</v>
      </c>
      <c r="B1164">
        <v>1159</v>
      </c>
      <c r="E1164">
        <v>105.389</v>
      </c>
      <c r="F1164">
        <v>-63.805999999999997</v>
      </c>
      <c r="G1164">
        <v>152.983</v>
      </c>
      <c r="I1164">
        <v>-21.591999999999999</v>
      </c>
      <c r="J1164">
        <v>2453.951</v>
      </c>
      <c r="K1164">
        <v>14.407</v>
      </c>
      <c r="L1164">
        <v>-111.464</v>
      </c>
      <c r="M1164">
        <v>1390.23</v>
      </c>
      <c r="N1164">
        <v>-67.936999999999998</v>
      </c>
      <c r="O1164">
        <v>-3.9729999999999999</v>
      </c>
      <c r="P1164">
        <v>-6.0069999999999997</v>
      </c>
      <c r="Q1164">
        <v>-3.1789999999999998</v>
      </c>
      <c r="R1164">
        <v>-0.14199999999999999</v>
      </c>
      <c r="S1164">
        <v>1.401</v>
      </c>
      <c r="T1164">
        <v>1.6910000000000001</v>
      </c>
      <c r="U1164">
        <v>2.1259999999999999</v>
      </c>
      <c r="V1164">
        <v>0.877</v>
      </c>
      <c r="W1164">
        <v>3278.904</v>
      </c>
      <c r="X1164">
        <v>1221.463</v>
      </c>
      <c r="Y1164">
        <v>2542.73</v>
      </c>
      <c r="Z1164">
        <v>391.58800000000002</v>
      </c>
    </row>
    <row r="1165" spans="1:26" x14ac:dyDescent="0.25">
      <c r="A1165">
        <v>1160</v>
      </c>
      <c r="B1165">
        <v>1160</v>
      </c>
      <c r="E1165">
        <v>104.431</v>
      </c>
      <c r="F1165">
        <v>-59.968000000000004</v>
      </c>
      <c r="G1165">
        <v>154.41300000000001</v>
      </c>
      <c r="I1165">
        <v>-22.071999999999999</v>
      </c>
      <c r="J1165">
        <v>2467.7759999999998</v>
      </c>
      <c r="K1165">
        <v>13.926</v>
      </c>
      <c r="L1165">
        <v>-111.464</v>
      </c>
      <c r="M1165">
        <v>1424.0940000000001</v>
      </c>
      <c r="N1165">
        <v>-62.197000000000003</v>
      </c>
      <c r="O1165">
        <v>-3.968</v>
      </c>
      <c r="P1165">
        <v>-6.0119999999999996</v>
      </c>
      <c r="Q1165">
        <v>-3.1789999999999998</v>
      </c>
      <c r="R1165">
        <v>-0.14699999999999999</v>
      </c>
      <c r="S1165">
        <v>1.401</v>
      </c>
      <c r="T1165">
        <v>1.6970000000000001</v>
      </c>
      <c r="U1165">
        <v>2.1190000000000002</v>
      </c>
      <c r="V1165">
        <v>0.873</v>
      </c>
      <c r="W1165">
        <v>3277.9879999999998</v>
      </c>
      <c r="X1165">
        <v>1221.463</v>
      </c>
      <c r="Y1165">
        <v>2542.1190000000001</v>
      </c>
      <c r="Z1165">
        <v>391.58800000000002</v>
      </c>
    </row>
    <row r="1166" spans="1:26" x14ac:dyDescent="0.25">
      <c r="A1166">
        <v>1161</v>
      </c>
      <c r="B1166">
        <v>1161</v>
      </c>
      <c r="E1166">
        <v>105.869</v>
      </c>
      <c r="F1166">
        <v>-8.1560000000000006</v>
      </c>
      <c r="G1166">
        <v>154.88900000000001</v>
      </c>
      <c r="I1166">
        <v>-21.591999999999999</v>
      </c>
      <c r="J1166">
        <v>2466.346</v>
      </c>
      <c r="K1166">
        <v>14.407</v>
      </c>
      <c r="L1166">
        <v>-110.504</v>
      </c>
      <c r="M1166">
        <v>1432.202</v>
      </c>
      <c r="N1166">
        <v>-57.890999999999998</v>
      </c>
      <c r="O1166">
        <v>-3.968</v>
      </c>
      <c r="P1166">
        <v>-6.0119999999999996</v>
      </c>
      <c r="Q1166">
        <v>-3.1890000000000001</v>
      </c>
      <c r="R1166">
        <v>-0.14199999999999999</v>
      </c>
      <c r="S1166">
        <v>1.401</v>
      </c>
      <c r="T1166">
        <v>1.6970000000000001</v>
      </c>
      <c r="U1166">
        <v>2.1190000000000002</v>
      </c>
      <c r="V1166">
        <v>0.88100000000000001</v>
      </c>
      <c r="W1166">
        <v>3277.9879999999998</v>
      </c>
      <c r="X1166">
        <v>1221.463</v>
      </c>
      <c r="Y1166">
        <v>2532.9630000000002</v>
      </c>
      <c r="Z1166">
        <v>391.28300000000002</v>
      </c>
    </row>
    <row r="1167" spans="1:26" x14ac:dyDescent="0.25">
      <c r="A1167">
        <v>1162</v>
      </c>
      <c r="B1167">
        <v>1162</v>
      </c>
      <c r="E1167">
        <v>104.91</v>
      </c>
      <c r="F1167">
        <v>-47.496000000000002</v>
      </c>
      <c r="G1167">
        <v>154.41300000000001</v>
      </c>
      <c r="I1167">
        <v>-21.591999999999999</v>
      </c>
      <c r="J1167">
        <v>2460.625</v>
      </c>
      <c r="K1167">
        <v>14.887</v>
      </c>
      <c r="L1167">
        <v>-111.464</v>
      </c>
      <c r="M1167">
        <v>1421.7090000000001</v>
      </c>
      <c r="N1167">
        <v>-58.847999999999999</v>
      </c>
      <c r="O1167">
        <v>-3.9729999999999999</v>
      </c>
      <c r="P1167">
        <v>-6.016</v>
      </c>
      <c r="Q1167">
        <v>-3.1789999999999998</v>
      </c>
      <c r="R1167">
        <v>-0.14699999999999999</v>
      </c>
      <c r="S1167">
        <v>1.4059999999999999</v>
      </c>
      <c r="T1167">
        <v>1.6970000000000001</v>
      </c>
      <c r="U1167">
        <v>2.1259999999999999</v>
      </c>
      <c r="V1167">
        <v>0.873</v>
      </c>
      <c r="W1167">
        <v>3271.5790000000002</v>
      </c>
      <c r="X1167">
        <v>1221.463</v>
      </c>
      <c r="Y1167">
        <v>2532.3530000000001</v>
      </c>
      <c r="Z1167">
        <v>390.97800000000001</v>
      </c>
    </row>
    <row r="1168" spans="1:26" x14ac:dyDescent="0.25">
      <c r="A1168">
        <v>1163</v>
      </c>
      <c r="B1168">
        <v>1163</v>
      </c>
      <c r="E1168">
        <v>104.91</v>
      </c>
      <c r="F1168">
        <v>10.555</v>
      </c>
      <c r="G1168">
        <v>153.93600000000001</v>
      </c>
      <c r="I1168">
        <v>-22.552</v>
      </c>
      <c r="J1168">
        <v>2459.672</v>
      </c>
      <c r="K1168">
        <v>14.887</v>
      </c>
      <c r="L1168">
        <v>-111.94499999999999</v>
      </c>
      <c r="M1168">
        <v>1422.1859999999999</v>
      </c>
      <c r="N1168">
        <v>-58.369</v>
      </c>
      <c r="O1168">
        <v>-3.968</v>
      </c>
      <c r="P1168">
        <v>-6.016</v>
      </c>
      <c r="Q1168">
        <v>-3.1789999999999998</v>
      </c>
      <c r="R1168">
        <v>-0.14199999999999999</v>
      </c>
      <c r="S1168">
        <v>1.401</v>
      </c>
      <c r="T1168">
        <v>1.6910000000000001</v>
      </c>
      <c r="U1168">
        <v>2.1190000000000002</v>
      </c>
      <c r="V1168">
        <v>0.877</v>
      </c>
      <c r="W1168">
        <v>3268.5259999999998</v>
      </c>
      <c r="X1168">
        <v>1217.19</v>
      </c>
      <c r="Y1168">
        <v>2532.3530000000001</v>
      </c>
      <c r="Z1168">
        <v>390.97800000000001</v>
      </c>
    </row>
    <row r="1169" spans="1:26" x14ac:dyDescent="0.25">
      <c r="A1169">
        <v>1164</v>
      </c>
      <c r="B1169">
        <v>1164</v>
      </c>
      <c r="E1169">
        <v>105.869</v>
      </c>
      <c r="F1169">
        <v>-17.751000000000001</v>
      </c>
      <c r="G1169">
        <v>154.41300000000001</v>
      </c>
      <c r="I1169">
        <v>-21.591999999999999</v>
      </c>
      <c r="J1169">
        <v>2462.0549999999998</v>
      </c>
      <c r="K1169">
        <v>14.407</v>
      </c>
      <c r="L1169">
        <v>-110.98399999999999</v>
      </c>
      <c r="M1169">
        <v>1427.9090000000001</v>
      </c>
      <c r="N1169">
        <v>-57.411999999999999</v>
      </c>
      <c r="O1169">
        <v>-3.9780000000000002</v>
      </c>
      <c r="P1169">
        <v>-6.0119999999999996</v>
      </c>
      <c r="Q1169">
        <v>-3.1840000000000002</v>
      </c>
      <c r="R1169">
        <v>-0.13700000000000001</v>
      </c>
      <c r="S1169">
        <v>1.4059999999999999</v>
      </c>
      <c r="T1169">
        <v>1.6970000000000001</v>
      </c>
      <c r="U1169">
        <v>2.1190000000000002</v>
      </c>
      <c r="V1169">
        <v>0.873</v>
      </c>
      <c r="W1169">
        <v>3267.9160000000002</v>
      </c>
      <c r="X1169">
        <v>1211.3910000000001</v>
      </c>
      <c r="Y1169">
        <v>2522.5859999999998</v>
      </c>
      <c r="Z1169">
        <v>391.58800000000002</v>
      </c>
    </row>
    <row r="1170" spans="1:26" x14ac:dyDescent="0.25">
      <c r="A1170">
        <v>1165</v>
      </c>
      <c r="B1170">
        <v>1165</v>
      </c>
      <c r="E1170">
        <v>105.869</v>
      </c>
      <c r="F1170">
        <v>-35.021999999999998</v>
      </c>
      <c r="G1170">
        <v>154.88900000000001</v>
      </c>
      <c r="I1170">
        <v>-21.591999999999999</v>
      </c>
      <c r="J1170">
        <v>2460.625</v>
      </c>
      <c r="K1170">
        <v>13.926</v>
      </c>
      <c r="L1170">
        <v>-110.023</v>
      </c>
      <c r="M1170">
        <v>1423.617</v>
      </c>
      <c r="N1170">
        <v>-56.933999999999997</v>
      </c>
      <c r="O1170">
        <v>-3.9729999999999999</v>
      </c>
      <c r="P1170">
        <v>-6.0069999999999997</v>
      </c>
      <c r="Q1170">
        <v>-3.1789999999999998</v>
      </c>
      <c r="R1170">
        <v>-0.14199999999999999</v>
      </c>
      <c r="S1170">
        <v>1.4059999999999999</v>
      </c>
      <c r="T1170">
        <v>1.6970000000000001</v>
      </c>
      <c r="U1170">
        <v>2.1219999999999999</v>
      </c>
      <c r="V1170">
        <v>0.873</v>
      </c>
      <c r="W1170">
        <v>3260.5909999999999</v>
      </c>
      <c r="X1170">
        <v>1211.085</v>
      </c>
      <c r="Y1170">
        <v>2522.5859999999998</v>
      </c>
      <c r="Z1170">
        <v>391.58800000000002</v>
      </c>
    </row>
    <row r="1171" spans="1:26" x14ac:dyDescent="0.25">
      <c r="A1171">
        <v>1166</v>
      </c>
      <c r="B1171">
        <v>1166</v>
      </c>
      <c r="E1171">
        <v>105.869</v>
      </c>
      <c r="F1171">
        <v>-34.542999999999999</v>
      </c>
      <c r="G1171">
        <v>154.88900000000001</v>
      </c>
      <c r="I1171">
        <v>-21.111999999999998</v>
      </c>
      <c r="J1171">
        <v>2464.4389999999999</v>
      </c>
      <c r="K1171">
        <v>14.407</v>
      </c>
      <c r="L1171">
        <v>-110.98399999999999</v>
      </c>
      <c r="M1171">
        <v>1428.8630000000001</v>
      </c>
      <c r="N1171">
        <v>-55.976999999999997</v>
      </c>
      <c r="O1171">
        <v>-3.968</v>
      </c>
      <c r="P1171">
        <v>-6.0119999999999996</v>
      </c>
      <c r="Q1171">
        <v>-3.1789999999999998</v>
      </c>
      <c r="R1171">
        <v>-0.14199999999999999</v>
      </c>
      <c r="S1171">
        <v>1.3959999999999999</v>
      </c>
      <c r="T1171">
        <v>1.6910000000000001</v>
      </c>
      <c r="U1171">
        <v>2.1190000000000002</v>
      </c>
      <c r="V1171">
        <v>0.873</v>
      </c>
      <c r="W1171">
        <v>3257.8440000000001</v>
      </c>
      <c r="X1171">
        <v>1211.6959999999999</v>
      </c>
      <c r="Y1171">
        <v>2522.5859999999998</v>
      </c>
      <c r="Z1171">
        <v>391.58800000000002</v>
      </c>
    </row>
    <row r="1172" spans="1:26" x14ac:dyDescent="0.25">
      <c r="A1172">
        <v>1167</v>
      </c>
      <c r="B1172">
        <v>1167</v>
      </c>
      <c r="E1172">
        <v>105.869</v>
      </c>
      <c r="F1172">
        <v>-8.1560000000000006</v>
      </c>
      <c r="G1172">
        <v>155.36600000000001</v>
      </c>
      <c r="I1172">
        <v>-21.591999999999999</v>
      </c>
      <c r="J1172">
        <v>2464.4389999999999</v>
      </c>
      <c r="K1172">
        <v>13.926</v>
      </c>
      <c r="L1172">
        <v>-111.464</v>
      </c>
      <c r="M1172">
        <v>1430.771</v>
      </c>
      <c r="N1172">
        <v>-54.542000000000002</v>
      </c>
      <c r="O1172">
        <v>-3.9729999999999999</v>
      </c>
      <c r="P1172">
        <v>-6.0069999999999997</v>
      </c>
      <c r="Q1172">
        <v>-3.1789999999999998</v>
      </c>
      <c r="R1172">
        <v>-0.14199999999999999</v>
      </c>
      <c r="S1172">
        <v>1.3959999999999999</v>
      </c>
      <c r="T1172">
        <v>1.6970000000000001</v>
      </c>
      <c r="U1172">
        <v>2.1190000000000002</v>
      </c>
      <c r="V1172">
        <v>0.873</v>
      </c>
      <c r="W1172">
        <v>3257.8440000000001</v>
      </c>
      <c r="X1172">
        <v>1210.78</v>
      </c>
      <c r="Y1172">
        <v>2522.5859999999998</v>
      </c>
      <c r="Z1172">
        <v>391.28300000000002</v>
      </c>
    </row>
    <row r="1173" spans="1:26" x14ac:dyDescent="0.25">
      <c r="A1173">
        <v>1168</v>
      </c>
      <c r="B1173">
        <v>1168</v>
      </c>
      <c r="E1173">
        <v>105.389</v>
      </c>
      <c r="F1173">
        <v>76.77</v>
      </c>
      <c r="G1173">
        <v>154.41300000000001</v>
      </c>
      <c r="I1173">
        <v>-21.591999999999999</v>
      </c>
      <c r="J1173">
        <v>2461.1019999999999</v>
      </c>
      <c r="K1173">
        <v>13.926</v>
      </c>
      <c r="L1173">
        <v>-110.98399999999999</v>
      </c>
      <c r="M1173">
        <v>1424.0940000000001</v>
      </c>
      <c r="N1173">
        <v>-55.976999999999997</v>
      </c>
      <c r="O1173">
        <v>-3.9729999999999999</v>
      </c>
      <c r="P1173">
        <v>-6.0119999999999996</v>
      </c>
      <c r="Q1173">
        <v>-3.1789999999999998</v>
      </c>
      <c r="R1173">
        <v>-0.14699999999999999</v>
      </c>
      <c r="S1173">
        <v>1.401</v>
      </c>
      <c r="T1173">
        <v>1.6859999999999999</v>
      </c>
      <c r="U1173">
        <v>2.1190000000000002</v>
      </c>
      <c r="V1173">
        <v>0.873</v>
      </c>
      <c r="W1173">
        <v>3257.8440000000001</v>
      </c>
      <c r="X1173">
        <v>1211.3910000000001</v>
      </c>
      <c r="Y1173">
        <v>2522.2809999999999</v>
      </c>
      <c r="Z1173">
        <v>391.58800000000002</v>
      </c>
    </row>
    <row r="1174" spans="1:26" x14ac:dyDescent="0.25">
      <c r="A1174">
        <v>1169</v>
      </c>
      <c r="B1174">
        <v>1169</v>
      </c>
      <c r="E1174">
        <v>105.389</v>
      </c>
      <c r="F1174">
        <v>106.52200000000001</v>
      </c>
      <c r="G1174">
        <v>153.93600000000001</v>
      </c>
      <c r="I1174">
        <v>-21.111999999999998</v>
      </c>
      <c r="J1174">
        <v>2461.5790000000002</v>
      </c>
      <c r="K1174">
        <v>14.887</v>
      </c>
      <c r="L1174">
        <v>-110.023</v>
      </c>
      <c r="M1174">
        <v>1425.048</v>
      </c>
      <c r="N1174">
        <v>-56.456000000000003</v>
      </c>
      <c r="O1174">
        <v>-3.9780000000000002</v>
      </c>
      <c r="P1174">
        <v>-6.0069999999999997</v>
      </c>
      <c r="Q1174">
        <v>-3.1739999999999999</v>
      </c>
      <c r="R1174">
        <v>-0.13700000000000001</v>
      </c>
      <c r="S1174">
        <v>1.4059999999999999</v>
      </c>
      <c r="T1174">
        <v>1.6859999999999999</v>
      </c>
      <c r="U1174">
        <v>2.1190000000000002</v>
      </c>
      <c r="V1174">
        <v>0.873</v>
      </c>
      <c r="W1174">
        <v>3248.6880000000001</v>
      </c>
      <c r="X1174">
        <v>1211.6959999999999</v>
      </c>
      <c r="Y1174">
        <v>2512.5140000000001</v>
      </c>
      <c r="Z1174">
        <v>391.58800000000002</v>
      </c>
    </row>
    <row r="1175" spans="1:26" x14ac:dyDescent="0.25">
      <c r="A1175">
        <v>1170</v>
      </c>
      <c r="B1175">
        <v>1170</v>
      </c>
      <c r="E1175">
        <v>105.869</v>
      </c>
      <c r="F1175">
        <v>-17.751000000000001</v>
      </c>
      <c r="G1175">
        <v>154.41300000000001</v>
      </c>
      <c r="I1175">
        <v>-21.111999999999998</v>
      </c>
      <c r="J1175">
        <v>2462.5320000000002</v>
      </c>
      <c r="K1175">
        <v>14.407</v>
      </c>
      <c r="L1175">
        <v>-110.98399999999999</v>
      </c>
      <c r="M1175">
        <v>1423.14</v>
      </c>
      <c r="N1175">
        <v>-56.456000000000003</v>
      </c>
      <c r="O1175">
        <v>-3.968</v>
      </c>
      <c r="P1175">
        <v>-6.0069999999999997</v>
      </c>
      <c r="Q1175">
        <v>-3.1739999999999999</v>
      </c>
      <c r="R1175">
        <v>-0.13700000000000001</v>
      </c>
      <c r="S1175">
        <v>1.4059999999999999</v>
      </c>
      <c r="T1175">
        <v>1.6910000000000001</v>
      </c>
      <c r="U1175">
        <v>2.1150000000000002</v>
      </c>
      <c r="V1175">
        <v>0.873</v>
      </c>
      <c r="W1175">
        <v>3247.4670000000001</v>
      </c>
      <c r="X1175">
        <v>1211.3910000000001</v>
      </c>
      <c r="Y1175">
        <v>2512.2089999999998</v>
      </c>
      <c r="Z1175">
        <v>390.97800000000001</v>
      </c>
    </row>
    <row r="1176" spans="1:26" x14ac:dyDescent="0.25">
      <c r="A1176">
        <v>1171</v>
      </c>
      <c r="B1176">
        <v>1171</v>
      </c>
      <c r="E1176">
        <v>106.348</v>
      </c>
      <c r="F1176">
        <v>33.585000000000001</v>
      </c>
      <c r="G1176">
        <v>153.93600000000001</v>
      </c>
      <c r="I1176">
        <v>-21.591999999999999</v>
      </c>
      <c r="J1176">
        <v>2459.1950000000002</v>
      </c>
      <c r="K1176">
        <v>13.926</v>
      </c>
      <c r="L1176">
        <v>-110.504</v>
      </c>
      <c r="M1176">
        <v>1421.7090000000001</v>
      </c>
      <c r="N1176">
        <v>-55.976999999999997</v>
      </c>
      <c r="O1176">
        <v>-3.968</v>
      </c>
      <c r="P1176">
        <v>-6.0119999999999996</v>
      </c>
      <c r="Q1176">
        <v>-3.1739999999999999</v>
      </c>
      <c r="R1176">
        <v>-0.14699999999999999</v>
      </c>
      <c r="S1176">
        <v>1.4059999999999999</v>
      </c>
      <c r="T1176">
        <v>1.6970000000000001</v>
      </c>
      <c r="U1176">
        <v>2.1120000000000001</v>
      </c>
      <c r="V1176">
        <v>0.873</v>
      </c>
      <c r="W1176">
        <v>3241.6680000000001</v>
      </c>
      <c r="X1176">
        <v>1211.3910000000001</v>
      </c>
      <c r="Y1176">
        <v>2512.2089999999998</v>
      </c>
      <c r="Z1176">
        <v>391.28300000000002</v>
      </c>
    </row>
    <row r="1177" spans="1:26" x14ac:dyDescent="0.25">
      <c r="A1177">
        <v>1172</v>
      </c>
      <c r="B1177">
        <v>1172</v>
      </c>
      <c r="E1177">
        <v>106.348</v>
      </c>
      <c r="F1177">
        <v>-45.576999999999998</v>
      </c>
      <c r="G1177">
        <v>154.41300000000001</v>
      </c>
      <c r="I1177">
        <v>-21.111999999999998</v>
      </c>
      <c r="J1177">
        <v>2461.5790000000002</v>
      </c>
      <c r="K1177">
        <v>13.926</v>
      </c>
      <c r="L1177">
        <v>-111.464</v>
      </c>
      <c r="M1177">
        <v>1422.1859999999999</v>
      </c>
      <c r="N1177">
        <v>-55.976999999999997</v>
      </c>
      <c r="O1177">
        <v>-3.9729999999999999</v>
      </c>
      <c r="P1177">
        <v>-6.0019999999999998</v>
      </c>
      <c r="Q1177">
        <v>-3.1739999999999999</v>
      </c>
      <c r="R1177">
        <v>-0.14199999999999999</v>
      </c>
      <c r="S1177">
        <v>1.3959999999999999</v>
      </c>
      <c r="T1177">
        <v>1.6910000000000001</v>
      </c>
      <c r="U1177">
        <v>2.1120000000000001</v>
      </c>
      <c r="V1177">
        <v>0.873</v>
      </c>
      <c r="W1177">
        <v>3238.31</v>
      </c>
      <c r="X1177">
        <v>1202.845</v>
      </c>
      <c r="Y1177">
        <v>2512.2089999999998</v>
      </c>
      <c r="Z1177">
        <v>391.28300000000002</v>
      </c>
    </row>
    <row r="1178" spans="1:26" x14ac:dyDescent="0.25">
      <c r="A1178">
        <v>1173</v>
      </c>
      <c r="B1178">
        <v>1173</v>
      </c>
      <c r="E1178">
        <v>105.869</v>
      </c>
      <c r="F1178">
        <v>-46.055999999999997</v>
      </c>
      <c r="G1178">
        <v>154.88900000000001</v>
      </c>
      <c r="I1178">
        <v>-21.111999999999998</v>
      </c>
      <c r="J1178">
        <v>2461.1019999999999</v>
      </c>
      <c r="K1178">
        <v>13.926</v>
      </c>
      <c r="L1178">
        <v>-110.504</v>
      </c>
      <c r="M1178">
        <v>1420.278</v>
      </c>
      <c r="N1178">
        <v>-54.542000000000002</v>
      </c>
      <c r="O1178">
        <v>-3.968</v>
      </c>
      <c r="P1178">
        <v>-6.0069999999999997</v>
      </c>
      <c r="Q1178">
        <v>-3.1789999999999998</v>
      </c>
      <c r="R1178">
        <v>-0.14199999999999999</v>
      </c>
      <c r="S1178">
        <v>1.4059999999999999</v>
      </c>
      <c r="T1178">
        <v>1.6970000000000001</v>
      </c>
      <c r="U1178">
        <v>2.1150000000000002</v>
      </c>
      <c r="V1178">
        <v>0.873</v>
      </c>
      <c r="W1178">
        <v>3237.7</v>
      </c>
      <c r="X1178">
        <v>1201.624</v>
      </c>
      <c r="Y1178">
        <v>2512.5140000000001</v>
      </c>
      <c r="Z1178">
        <v>391.58800000000002</v>
      </c>
    </row>
    <row r="1179" spans="1:26" x14ac:dyDescent="0.25">
      <c r="A1179">
        <v>1174</v>
      </c>
      <c r="B1179">
        <v>1174</v>
      </c>
      <c r="E1179">
        <v>106.348</v>
      </c>
      <c r="F1179">
        <v>-40.299999999999997</v>
      </c>
      <c r="G1179">
        <v>153.93600000000001</v>
      </c>
      <c r="I1179">
        <v>-21.111999999999998</v>
      </c>
      <c r="J1179">
        <v>2460.625</v>
      </c>
      <c r="K1179">
        <v>14.887</v>
      </c>
      <c r="L1179">
        <v>-110.504</v>
      </c>
      <c r="M1179">
        <v>1420.7550000000001</v>
      </c>
      <c r="N1179">
        <v>-54.542000000000002</v>
      </c>
      <c r="O1179">
        <v>-3.968</v>
      </c>
      <c r="P1179">
        <v>-6.0069999999999997</v>
      </c>
      <c r="Q1179">
        <v>-3.1789999999999998</v>
      </c>
      <c r="R1179">
        <v>-0.13700000000000001</v>
      </c>
      <c r="S1179">
        <v>1.3959999999999999</v>
      </c>
      <c r="T1179">
        <v>1.6910000000000001</v>
      </c>
      <c r="U1179">
        <v>2.1120000000000001</v>
      </c>
      <c r="V1179">
        <v>0.877</v>
      </c>
      <c r="W1179">
        <v>3238.0050000000001</v>
      </c>
      <c r="X1179">
        <v>1201.319</v>
      </c>
      <c r="Y1179">
        <v>2502.442</v>
      </c>
      <c r="Z1179">
        <v>391.58800000000002</v>
      </c>
    </row>
    <row r="1180" spans="1:26" x14ac:dyDescent="0.25">
      <c r="A1180">
        <v>1175</v>
      </c>
      <c r="B1180">
        <v>1175</v>
      </c>
      <c r="E1180">
        <v>105.389</v>
      </c>
      <c r="F1180">
        <v>-52.773000000000003</v>
      </c>
      <c r="G1180">
        <v>153.93600000000001</v>
      </c>
      <c r="I1180">
        <v>-21.111999999999998</v>
      </c>
      <c r="J1180">
        <v>2461.1019999999999</v>
      </c>
      <c r="K1180">
        <v>14.407</v>
      </c>
      <c r="L1180">
        <v>-110.504</v>
      </c>
      <c r="M1180">
        <v>1421.232</v>
      </c>
      <c r="N1180">
        <v>-55.02</v>
      </c>
      <c r="O1180">
        <v>-3.964</v>
      </c>
      <c r="P1180">
        <v>-6.0019999999999998</v>
      </c>
      <c r="Q1180">
        <v>-3.1840000000000002</v>
      </c>
      <c r="R1180">
        <v>-0.14199999999999999</v>
      </c>
      <c r="S1180">
        <v>1.401</v>
      </c>
      <c r="T1180">
        <v>1.6910000000000001</v>
      </c>
      <c r="U1180">
        <v>2.1120000000000001</v>
      </c>
      <c r="V1180">
        <v>0.873</v>
      </c>
      <c r="W1180">
        <v>3227.933</v>
      </c>
      <c r="X1180">
        <v>1201.0129999999999</v>
      </c>
      <c r="Y1180">
        <v>2501.8310000000001</v>
      </c>
      <c r="Z1180">
        <v>391.89400000000001</v>
      </c>
    </row>
    <row r="1181" spans="1:26" x14ac:dyDescent="0.25">
      <c r="A1181">
        <v>1176</v>
      </c>
      <c r="B1181">
        <v>1176</v>
      </c>
      <c r="E1181">
        <v>106.348</v>
      </c>
      <c r="F1181">
        <v>-12.954000000000001</v>
      </c>
      <c r="G1181">
        <v>154.88900000000001</v>
      </c>
      <c r="I1181">
        <v>-21.111999999999998</v>
      </c>
      <c r="J1181">
        <v>2462.5320000000002</v>
      </c>
      <c r="K1181">
        <v>14.887</v>
      </c>
      <c r="L1181">
        <v>-110.023</v>
      </c>
      <c r="M1181">
        <v>1423.617</v>
      </c>
      <c r="N1181">
        <v>-54.542000000000002</v>
      </c>
      <c r="O1181">
        <v>-3.968</v>
      </c>
      <c r="P1181">
        <v>-6.0019999999999998</v>
      </c>
      <c r="Q1181">
        <v>-3.1840000000000002</v>
      </c>
      <c r="R1181">
        <v>-0.14699999999999999</v>
      </c>
      <c r="S1181">
        <v>1.3959999999999999</v>
      </c>
      <c r="T1181">
        <v>1.6910000000000001</v>
      </c>
      <c r="U1181">
        <v>2.1120000000000001</v>
      </c>
      <c r="V1181">
        <v>0.877</v>
      </c>
      <c r="W1181">
        <v>3227.933</v>
      </c>
      <c r="X1181">
        <v>1201.0129999999999</v>
      </c>
      <c r="Y1181">
        <v>2501.5259999999998</v>
      </c>
      <c r="Z1181">
        <v>390.97800000000001</v>
      </c>
    </row>
    <row r="1182" spans="1:26" x14ac:dyDescent="0.25">
      <c r="A1182">
        <v>1177</v>
      </c>
      <c r="B1182">
        <v>1177</v>
      </c>
      <c r="E1182">
        <v>106.348</v>
      </c>
      <c r="F1182">
        <v>-21.588999999999999</v>
      </c>
      <c r="G1182">
        <v>155.84299999999999</v>
      </c>
      <c r="I1182">
        <v>-21.111999999999998</v>
      </c>
      <c r="J1182">
        <v>2461.5790000000002</v>
      </c>
      <c r="K1182">
        <v>13.926</v>
      </c>
      <c r="L1182">
        <v>-110.504</v>
      </c>
      <c r="M1182">
        <v>1420.7550000000001</v>
      </c>
      <c r="N1182">
        <v>-54.064</v>
      </c>
      <c r="O1182">
        <v>-3.9729999999999999</v>
      </c>
      <c r="P1182">
        <v>-6.0069999999999997</v>
      </c>
      <c r="Q1182">
        <v>-3.1789999999999998</v>
      </c>
      <c r="R1182">
        <v>-0.14699999999999999</v>
      </c>
      <c r="S1182">
        <v>1.3959999999999999</v>
      </c>
      <c r="T1182">
        <v>1.6910000000000001</v>
      </c>
      <c r="U1182">
        <v>2.1120000000000001</v>
      </c>
      <c r="V1182">
        <v>0.87</v>
      </c>
      <c r="W1182">
        <v>3227.933</v>
      </c>
      <c r="X1182">
        <v>1201.319</v>
      </c>
      <c r="Y1182">
        <v>2501.8310000000001</v>
      </c>
      <c r="Z1182">
        <v>390.97800000000001</v>
      </c>
    </row>
    <row r="1183" spans="1:26" x14ac:dyDescent="0.25">
      <c r="A1183">
        <v>1178</v>
      </c>
      <c r="B1183">
        <v>1178</v>
      </c>
      <c r="E1183">
        <v>106.348</v>
      </c>
      <c r="F1183">
        <v>-41.738999999999997</v>
      </c>
      <c r="G1183">
        <v>154.88900000000001</v>
      </c>
      <c r="I1183">
        <v>-21.111999999999998</v>
      </c>
      <c r="J1183">
        <v>2462.0549999999998</v>
      </c>
      <c r="K1183">
        <v>14.407</v>
      </c>
      <c r="L1183">
        <v>-110.023</v>
      </c>
      <c r="M1183">
        <v>1421.7090000000001</v>
      </c>
      <c r="N1183">
        <v>-54.064</v>
      </c>
      <c r="O1183">
        <v>-3.968</v>
      </c>
      <c r="P1183">
        <v>-6.0069999999999997</v>
      </c>
      <c r="Q1183">
        <v>-3.1840000000000002</v>
      </c>
      <c r="R1183">
        <v>-0.14699999999999999</v>
      </c>
      <c r="S1183">
        <v>1.4059999999999999</v>
      </c>
      <c r="T1183">
        <v>1.6910000000000001</v>
      </c>
      <c r="U1183">
        <v>2.1080000000000001</v>
      </c>
      <c r="V1183">
        <v>0.873</v>
      </c>
      <c r="W1183">
        <v>3218.471</v>
      </c>
      <c r="X1183">
        <v>1201.0129999999999</v>
      </c>
      <c r="Y1183">
        <v>2492.6750000000002</v>
      </c>
      <c r="Z1183">
        <v>383.04199999999997</v>
      </c>
    </row>
    <row r="1184" spans="1:26" x14ac:dyDescent="0.25">
      <c r="A1184">
        <v>1179</v>
      </c>
      <c r="B1184">
        <v>1179</v>
      </c>
      <c r="E1184">
        <v>106.827</v>
      </c>
      <c r="F1184">
        <v>-32.143999999999998</v>
      </c>
      <c r="G1184">
        <v>155.36600000000001</v>
      </c>
      <c r="I1184">
        <v>-21.111999999999998</v>
      </c>
      <c r="J1184">
        <v>2460.1480000000001</v>
      </c>
      <c r="K1184">
        <v>14.407</v>
      </c>
      <c r="L1184">
        <v>-110.023</v>
      </c>
      <c r="M1184">
        <v>1420.7550000000001</v>
      </c>
      <c r="N1184">
        <v>-54.064</v>
      </c>
      <c r="O1184">
        <v>-3.968</v>
      </c>
      <c r="P1184">
        <v>-6.0019999999999998</v>
      </c>
      <c r="Q1184">
        <v>-3.1789999999999998</v>
      </c>
      <c r="R1184">
        <v>-0.14199999999999999</v>
      </c>
      <c r="S1184">
        <v>1.4059999999999999</v>
      </c>
      <c r="T1184">
        <v>1.6910000000000001</v>
      </c>
      <c r="U1184">
        <v>2.1120000000000001</v>
      </c>
      <c r="V1184">
        <v>0.873</v>
      </c>
      <c r="W1184">
        <v>3217.2510000000002</v>
      </c>
      <c r="X1184">
        <v>1201.0129999999999</v>
      </c>
      <c r="Y1184">
        <v>2492.37</v>
      </c>
      <c r="Z1184">
        <v>381.822</v>
      </c>
    </row>
    <row r="1185" spans="1:26" x14ac:dyDescent="0.25">
      <c r="A1185">
        <v>1180</v>
      </c>
      <c r="B1185">
        <v>1180</v>
      </c>
      <c r="E1185">
        <v>106.348</v>
      </c>
      <c r="F1185">
        <v>-36.462000000000003</v>
      </c>
      <c r="G1185">
        <v>156.31899999999999</v>
      </c>
      <c r="I1185">
        <v>-21.111999999999998</v>
      </c>
      <c r="J1185">
        <v>2459.672</v>
      </c>
      <c r="K1185">
        <v>13.926</v>
      </c>
      <c r="L1185">
        <v>-110.023</v>
      </c>
      <c r="M1185">
        <v>1423.617</v>
      </c>
      <c r="N1185">
        <v>-52.628</v>
      </c>
      <c r="O1185">
        <v>-3.968</v>
      </c>
      <c r="P1185">
        <v>-6.0019999999999998</v>
      </c>
      <c r="Q1185">
        <v>-3.1789999999999998</v>
      </c>
      <c r="R1185">
        <v>-0.14199999999999999</v>
      </c>
      <c r="S1185">
        <v>1.401</v>
      </c>
      <c r="T1185">
        <v>1.6910000000000001</v>
      </c>
      <c r="U1185">
        <v>2.1120000000000001</v>
      </c>
      <c r="V1185">
        <v>0.88100000000000001</v>
      </c>
      <c r="W1185">
        <v>3217.556</v>
      </c>
      <c r="X1185">
        <v>1193.078</v>
      </c>
      <c r="Y1185">
        <v>2492.0639999999999</v>
      </c>
      <c r="Z1185">
        <v>382.73700000000002</v>
      </c>
    </row>
    <row r="1186" spans="1:26" x14ac:dyDescent="0.25">
      <c r="A1186">
        <v>1181</v>
      </c>
      <c r="B1186">
        <v>1181</v>
      </c>
      <c r="E1186">
        <v>107.306</v>
      </c>
      <c r="F1186">
        <v>-35.981999999999999</v>
      </c>
      <c r="G1186">
        <v>155.36600000000001</v>
      </c>
      <c r="I1186">
        <v>-21.111999999999998</v>
      </c>
      <c r="J1186">
        <v>2460.625</v>
      </c>
      <c r="K1186">
        <v>14.887</v>
      </c>
      <c r="L1186">
        <v>-110.023</v>
      </c>
      <c r="M1186">
        <v>1424.0940000000001</v>
      </c>
      <c r="N1186">
        <v>-52.628</v>
      </c>
      <c r="O1186">
        <v>-3.968</v>
      </c>
      <c r="P1186">
        <v>-6.0119999999999996</v>
      </c>
      <c r="Q1186">
        <v>-3.1789999999999998</v>
      </c>
      <c r="R1186">
        <v>-0.14199999999999999</v>
      </c>
      <c r="S1186">
        <v>1.401</v>
      </c>
      <c r="T1186">
        <v>1.6970000000000001</v>
      </c>
      <c r="U1186">
        <v>2.1120000000000001</v>
      </c>
      <c r="V1186">
        <v>0.877</v>
      </c>
      <c r="W1186">
        <v>3207.7890000000002</v>
      </c>
      <c r="X1186">
        <v>1191.2460000000001</v>
      </c>
      <c r="Y1186">
        <v>2492.37</v>
      </c>
      <c r="Z1186">
        <v>381.822</v>
      </c>
    </row>
    <row r="1187" spans="1:26" x14ac:dyDescent="0.25">
      <c r="A1187">
        <v>1182</v>
      </c>
      <c r="B1187">
        <v>1182</v>
      </c>
      <c r="E1187">
        <v>106.827</v>
      </c>
      <c r="F1187">
        <v>-36.462000000000003</v>
      </c>
      <c r="G1187">
        <v>155.84299999999999</v>
      </c>
      <c r="I1187">
        <v>-20.632000000000001</v>
      </c>
      <c r="J1187">
        <v>2460.1480000000001</v>
      </c>
      <c r="K1187">
        <v>13.926</v>
      </c>
      <c r="L1187">
        <v>-110.504</v>
      </c>
      <c r="M1187">
        <v>1420.7550000000001</v>
      </c>
      <c r="N1187">
        <v>-53.585000000000001</v>
      </c>
      <c r="O1187">
        <v>-3.9729999999999999</v>
      </c>
      <c r="P1187">
        <v>-6.0119999999999996</v>
      </c>
      <c r="Q1187">
        <v>-3.1739999999999999</v>
      </c>
      <c r="R1187">
        <v>-0.14199999999999999</v>
      </c>
      <c r="S1187">
        <v>1.401</v>
      </c>
      <c r="T1187">
        <v>1.6910000000000001</v>
      </c>
      <c r="U1187">
        <v>2.1080000000000001</v>
      </c>
      <c r="V1187">
        <v>0.877</v>
      </c>
      <c r="W1187">
        <v>3207.4839999999999</v>
      </c>
      <c r="X1187">
        <v>1191.2460000000001</v>
      </c>
      <c r="Y1187">
        <v>2483.8240000000001</v>
      </c>
      <c r="Z1187">
        <v>381.51600000000002</v>
      </c>
    </row>
    <row r="1188" spans="1:26" x14ac:dyDescent="0.25">
      <c r="A1188">
        <v>1183</v>
      </c>
      <c r="B1188">
        <v>1183</v>
      </c>
      <c r="E1188">
        <v>107.306</v>
      </c>
      <c r="F1188">
        <v>-35.981999999999999</v>
      </c>
      <c r="G1188">
        <v>155.84299999999999</v>
      </c>
      <c r="I1188">
        <v>-20.632000000000001</v>
      </c>
      <c r="J1188">
        <v>2461.1019999999999</v>
      </c>
      <c r="K1188">
        <v>14.407</v>
      </c>
      <c r="L1188">
        <v>-109.062</v>
      </c>
      <c r="M1188">
        <v>1422.663</v>
      </c>
      <c r="N1188">
        <v>-52.15</v>
      </c>
      <c r="O1188">
        <v>-3.968</v>
      </c>
      <c r="P1188">
        <v>-6.0069999999999997</v>
      </c>
      <c r="Q1188">
        <v>-3.1789999999999998</v>
      </c>
      <c r="R1188">
        <v>-0.14199999999999999</v>
      </c>
      <c r="S1188">
        <v>1.401</v>
      </c>
      <c r="T1188">
        <v>1.68</v>
      </c>
      <c r="U1188">
        <v>2.105</v>
      </c>
      <c r="V1188">
        <v>0.877</v>
      </c>
      <c r="W1188">
        <v>3207.1790000000001</v>
      </c>
      <c r="X1188">
        <v>1191.5519999999999</v>
      </c>
      <c r="Y1188">
        <v>2482.2979999999998</v>
      </c>
      <c r="Z1188">
        <v>381.21100000000001</v>
      </c>
    </row>
    <row r="1189" spans="1:26" x14ac:dyDescent="0.25">
      <c r="A1189">
        <v>1184</v>
      </c>
      <c r="B1189">
        <v>1184</v>
      </c>
      <c r="E1189">
        <v>106.827</v>
      </c>
      <c r="F1189">
        <v>-36.941000000000003</v>
      </c>
      <c r="G1189">
        <v>155.84299999999999</v>
      </c>
      <c r="I1189">
        <v>-20.632000000000001</v>
      </c>
      <c r="J1189">
        <v>2461.5790000000002</v>
      </c>
      <c r="K1189">
        <v>13.926</v>
      </c>
      <c r="L1189">
        <v>-109.54300000000001</v>
      </c>
      <c r="M1189">
        <v>1421.232</v>
      </c>
      <c r="N1189">
        <v>-52.15</v>
      </c>
      <c r="O1189">
        <v>-3.9729999999999999</v>
      </c>
      <c r="P1189">
        <v>-6.0119999999999996</v>
      </c>
      <c r="Q1189">
        <v>-3.1789999999999998</v>
      </c>
      <c r="R1189">
        <v>-0.13700000000000001</v>
      </c>
      <c r="S1189">
        <v>1.401</v>
      </c>
      <c r="T1189">
        <v>1.6859999999999999</v>
      </c>
      <c r="U1189">
        <v>2.1080000000000001</v>
      </c>
      <c r="V1189">
        <v>0.877</v>
      </c>
      <c r="W1189">
        <v>3198.0219999999999</v>
      </c>
      <c r="X1189">
        <v>1191.2460000000001</v>
      </c>
      <c r="Y1189">
        <v>2481.9920000000002</v>
      </c>
      <c r="Z1189">
        <v>381.21100000000001</v>
      </c>
    </row>
    <row r="1190" spans="1:26" x14ac:dyDescent="0.25">
      <c r="A1190">
        <v>1185</v>
      </c>
      <c r="B1190">
        <v>1185</v>
      </c>
      <c r="E1190">
        <v>106.827</v>
      </c>
      <c r="F1190">
        <v>-35.981999999999999</v>
      </c>
      <c r="G1190">
        <v>155.36600000000001</v>
      </c>
      <c r="I1190">
        <v>-21.111999999999998</v>
      </c>
      <c r="J1190">
        <v>2463.009</v>
      </c>
      <c r="K1190">
        <v>14.407</v>
      </c>
      <c r="L1190">
        <v>-108.58199999999999</v>
      </c>
      <c r="M1190">
        <v>1419.3240000000001</v>
      </c>
      <c r="N1190">
        <v>-52.628</v>
      </c>
      <c r="O1190">
        <v>-3.9780000000000002</v>
      </c>
      <c r="P1190">
        <v>-6.0019999999999998</v>
      </c>
      <c r="Q1190">
        <v>-3.17</v>
      </c>
      <c r="R1190">
        <v>-0.14199999999999999</v>
      </c>
      <c r="S1190">
        <v>1.4059999999999999</v>
      </c>
      <c r="T1190">
        <v>1.6910000000000001</v>
      </c>
      <c r="U1190">
        <v>2.1080000000000001</v>
      </c>
      <c r="V1190">
        <v>0.873</v>
      </c>
      <c r="W1190">
        <v>3197.7170000000001</v>
      </c>
      <c r="X1190">
        <v>1190.941</v>
      </c>
      <c r="Y1190">
        <v>2481.9920000000002</v>
      </c>
      <c r="Z1190">
        <v>381.21100000000001</v>
      </c>
    </row>
    <row r="1191" spans="1:26" x14ac:dyDescent="0.25">
      <c r="A1191">
        <v>1186</v>
      </c>
      <c r="B1191">
        <v>1186</v>
      </c>
      <c r="E1191">
        <v>107.306</v>
      </c>
      <c r="F1191">
        <v>-36.941000000000003</v>
      </c>
      <c r="G1191">
        <v>155.84299999999999</v>
      </c>
      <c r="I1191">
        <v>-20.632000000000001</v>
      </c>
      <c r="J1191">
        <v>2461.1019999999999</v>
      </c>
      <c r="K1191">
        <v>14.407</v>
      </c>
      <c r="L1191">
        <v>-109.54300000000001</v>
      </c>
      <c r="M1191">
        <v>1417.4159999999999</v>
      </c>
      <c r="N1191">
        <v>-52.628</v>
      </c>
      <c r="O1191">
        <v>-3.968</v>
      </c>
      <c r="P1191">
        <v>-6.0019999999999998</v>
      </c>
      <c r="Q1191">
        <v>-3.1789999999999998</v>
      </c>
      <c r="R1191">
        <v>-0.14699999999999999</v>
      </c>
      <c r="S1191">
        <v>1.4059999999999999</v>
      </c>
      <c r="T1191">
        <v>1.68</v>
      </c>
      <c r="U1191">
        <v>2.105</v>
      </c>
      <c r="V1191">
        <v>0.873</v>
      </c>
      <c r="W1191">
        <v>3197.7170000000001</v>
      </c>
      <c r="X1191">
        <v>1191.2460000000001</v>
      </c>
      <c r="Y1191">
        <v>2473.752</v>
      </c>
      <c r="Z1191">
        <v>381.21100000000001</v>
      </c>
    </row>
    <row r="1192" spans="1:26" x14ac:dyDescent="0.25">
      <c r="A1192">
        <v>1187</v>
      </c>
      <c r="B1192">
        <v>1187</v>
      </c>
      <c r="E1192">
        <v>106.827</v>
      </c>
      <c r="F1192">
        <v>-36.462000000000003</v>
      </c>
      <c r="G1192">
        <v>155.84299999999999</v>
      </c>
      <c r="I1192">
        <v>-20.632000000000001</v>
      </c>
      <c r="J1192">
        <v>2461.5790000000002</v>
      </c>
      <c r="K1192">
        <v>13.446</v>
      </c>
      <c r="L1192">
        <v>-109.54300000000001</v>
      </c>
      <c r="M1192">
        <v>1417.893</v>
      </c>
      <c r="N1192">
        <v>-52.628</v>
      </c>
      <c r="O1192">
        <v>-3.9729999999999999</v>
      </c>
      <c r="P1192">
        <v>-5.9880000000000004</v>
      </c>
      <c r="Q1192">
        <v>-3.1789999999999998</v>
      </c>
      <c r="R1192">
        <v>-0.13700000000000001</v>
      </c>
      <c r="S1192">
        <v>1.401</v>
      </c>
      <c r="T1192">
        <v>1.6859999999999999</v>
      </c>
      <c r="U1192">
        <v>2.1080000000000001</v>
      </c>
      <c r="V1192">
        <v>0.877</v>
      </c>
      <c r="W1192">
        <v>3194.97</v>
      </c>
      <c r="X1192">
        <v>1184.837</v>
      </c>
      <c r="Y1192">
        <v>2472.2260000000001</v>
      </c>
      <c r="Z1192">
        <v>381.51600000000002</v>
      </c>
    </row>
    <row r="1193" spans="1:26" x14ac:dyDescent="0.25">
      <c r="A1193">
        <v>1188</v>
      </c>
      <c r="B1193">
        <v>1188</v>
      </c>
      <c r="E1193">
        <v>107.785</v>
      </c>
      <c r="F1193">
        <v>-36.462000000000003</v>
      </c>
      <c r="G1193">
        <v>155.84299999999999</v>
      </c>
      <c r="I1193">
        <v>-20.152999999999999</v>
      </c>
      <c r="J1193">
        <v>2462.0549999999998</v>
      </c>
      <c r="K1193">
        <v>14.887</v>
      </c>
      <c r="L1193">
        <v>-108.58199999999999</v>
      </c>
      <c r="M1193">
        <v>1416.9390000000001</v>
      </c>
      <c r="N1193">
        <v>-51.192999999999998</v>
      </c>
      <c r="O1193">
        <v>-3.9729999999999999</v>
      </c>
      <c r="P1193">
        <v>-5.9980000000000002</v>
      </c>
      <c r="Q1193">
        <v>-3.17</v>
      </c>
      <c r="R1193">
        <v>-0.14699999999999999</v>
      </c>
      <c r="S1193">
        <v>1.401</v>
      </c>
      <c r="T1193">
        <v>1.6859999999999999</v>
      </c>
      <c r="U1193">
        <v>2.1080000000000001</v>
      </c>
      <c r="V1193">
        <v>0.877</v>
      </c>
      <c r="W1193">
        <v>3188.2550000000001</v>
      </c>
      <c r="X1193">
        <v>1181.48</v>
      </c>
      <c r="Y1193">
        <v>2472.2260000000001</v>
      </c>
      <c r="Z1193">
        <v>381.51600000000002</v>
      </c>
    </row>
    <row r="1194" spans="1:26" x14ac:dyDescent="0.25">
      <c r="A1194">
        <v>1189</v>
      </c>
      <c r="B1194">
        <v>1189</v>
      </c>
      <c r="E1194">
        <v>107.785</v>
      </c>
      <c r="F1194">
        <v>-35.981999999999999</v>
      </c>
      <c r="G1194">
        <v>155.84299999999999</v>
      </c>
      <c r="I1194">
        <v>-20.632000000000001</v>
      </c>
      <c r="J1194">
        <v>2462.5320000000002</v>
      </c>
      <c r="K1194">
        <v>12.486000000000001</v>
      </c>
      <c r="L1194">
        <v>-72.069999999999993</v>
      </c>
      <c r="M1194">
        <v>1441.742</v>
      </c>
      <c r="N1194">
        <v>-51.192999999999998</v>
      </c>
      <c r="O1194">
        <v>-3.968</v>
      </c>
      <c r="P1194">
        <v>-5.9980000000000002</v>
      </c>
      <c r="Q1194">
        <v>-3.1739999999999999</v>
      </c>
      <c r="R1194">
        <v>-0.14699999999999999</v>
      </c>
      <c r="S1194">
        <v>1.4059999999999999</v>
      </c>
      <c r="T1194">
        <v>1.6859999999999999</v>
      </c>
      <c r="U1194">
        <v>2.101</v>
      </c>
      <c r="V1194">
        <v>0.87</v>
      </c>
      <c r="W1194">
        <v>3187.95</v>
      </c>
      <c r="X1194">
        <v>1180.8689999999999</v>
      </c>
      <c r="Y1194">
        <v>2472.2260000000001</v>
      </c>
      <c r="Z1194">
        <v>381.51600000000002</v>
      </c>
    </row>
    <row r="1195" spans="1:26" x14ac:dyDescent="0.25">
      <c r="A1195">
        <v>1190</v>
      </c>
      <c r="B1195">
        <v>1190</v>
      </c>
      <c r="E1195">
        <v>107.306</v>
      </c>
      <c r="F1195">
        <v>-35.981999999999999</v>
      </c>
      <c r="G1195">
        <v>155.84299999999999</v>
      </c>
      <c r="I1195">
        <v>-20.632000000000001</v>
      </c>
      <c r="J1195">
        <v>2440.125</v>
      </c>
      <c r="K1195">
        <v>14.407</v>
      </c>
      <c r="L1195">
        <v>-102.81699999999999</v>
      </c>
      <c r="M1195">
        <v>1438.88</v>
      </c>
      <c r="N1195">
        <v>-52.15</v>
      </c>
      <c r="O1195">
        <v>-3.9590000000000001</v>
      </c>
      <c r="P1195">
        <v>-5.9880000000000004</v>
      </c>
      <c r="Q1195">
        <v>-3.1789999999999998</v>
      </c>
      <c r="R1195">
        <v>-0.14699999999999999</v>
      </c>
      <c r="S1195">
        <v>1.401</v>
      </c>
      <c r="T1195">
        <v>1.6859999999999999</v>
      </c>
      <c r="U1195">
        <v>2.0979999999999999</v>
      </c>
      <c r="V1195">
        <v>0.877</v>
      </c>
      <c r="W1195">
        <v>3184.288</v>
      </c>
      <c r="X1195">
        <v>1181.48</v>
      </c>
      <c r="Y1195">
        <v>2465.2060000000001</v>
      </c>
      <c r="Z1195">
        <v>381.21100000000001</v>
      </c>
    </row>
    <row r="1196" spans="1:26" x14ac:dyDescent="0.25">
      <c r="A1196">
        <v>1191</v>
      </c>
      <c r="B1196">
        <v>1191</v>
      </c>
      <c r="E1196">
        <v>107.785</v>
      </c>
      <c r="F1196">
        <v>-35.502000000000002</v>
      </c>
      <c r="G1196">
        <v>154.88900000000001</v>
      </c>
      <c r="I1196">
        <v>-19.672999999999998</v>
      </c>
      <c r="J1196">
        <v>2418.6729999999998</v>
      </c>
      <c r="K1196">
        <v>14.407</v>
      </c>
      <c r="L1196">
        <v>-95.611000000000004</v>
      </c>
      <c r="M1196">
        <v>1443.65</v>
      </c>
      <c r="N1196">
        <v>-50.715000000000003</v>
      </c>
      <c r="O1196">
        <v>-3.9729999999999999</v>
      </c>
      <c r="P1196">
        <v>-5.9829999999999997</v>
      </c>
      <c r="Q1196">
        <v>-3.1789999999999998</v>
      </c>
      <c r="R1196">
        <v>-0.14199999999999999</v>
      </c>
      <c r="S1196">
        <v>1.4059999999999999</v>
      </c>
      <c r="T1196">
        <v>1.6859999999999999</v>
      </c>
      <c r="U1196">
        <v>2.101</v>
      </c>
      <c r="V1196">
        <v>0.877</v>
      </c>
      <c r="W1196">
        <v>3177.5729999999999</v>
      </c>
      <c r="X1196">
        <v>1181.174</v>
      </c>
      <c r="Y1196">
        <v>2462.4589999999998</v>
      </c>
      <c r="Z1196">
        <v>381.21100000000001</v>
      </c>
    </row>
    <row r="1197" spans="1:26" x14ac:dyDescent="0.25">
      <c r="A1197">
        <v>1192</v>
      </c>
      <c r="B1197">
        <v>1192</v>
      </c>
      <c r="E1197">
        <v>107.306</v>
      </c>
      <c r="F1197">
        <v>-35.981999999999999</v>
      </c>
      <c r="G1197">
        <v>155.36600000000001</v>
      </c>
      <c r="I1197">
        <v>-20.152999999999999</v>
      </c>
      <c r="J1197">
        <v>2416.7660000000001</v>
      </c>
      <c r="K1197">
        <v>14.407</v>
      </c>
      <c r="L1197">
        <v>-94.17</v>
      </c>
      <c r="M1197">
        <v>1436.972</v>
      </c>
      <c r="N1197">
        <v>-51.192999999999998</v>
      </c>
      <c r="O1197">
        <v>-3.9729999999999999</v>
      </c>
      <c r="P1197">
        <v>-5.9880000000000004</v>
      </c>
      <c r="Q1197">
        <v>-3.1789999999999998</v>
      </c>
      <c r="R1197">
        <v>-0.13200000000000001</v>
      </c>
      <c r="S1197">
        <v>1.3959999999999999</v>
      </c>
      <c r="T1197">
        <v>1.6859999999999999</v>
      </c>
      <c r="U1197">
        <v>2.101</v>
      </c>
      <c r="V1197">
        <v>0.873</v>
      </c>
      <c r="W1197">
        <v>3177.8780000000002</v>
      </c>
      <c r="X1197">
        <v>1181.174</v>
      </c>
      <c r="Y1197">
        <v>2462.4589999999998</v>
      </c>
      <c r="Z1197">
        <v>381.51600000000002</v>
      </c>
    </row>
    <row r="1198" spans="1:26" x14ac:dyDescent="0.25">
      <c r="A1198">
        <v>1193</v>
      </c>
      <c r="B1198">
        <v>1193</v>
      </c>
      <c r="E1198">
        <v>108.264</v>
      </c>
      <c r="F1198">
        <v>-35.502000000000002</v>
      </c>
      <c r="G1198">
        <v>155.36600000000001</v>
      </c>
      <c r="I1198">
        <v>-20.632000000000001</v>
      </c>
      <c r="J1198">
        <v>2417.7199999999998</v>
      </c>
      <c r="K1198">
        <v>13.926</v>
      </c>
      <c r="L1198">
        <v>-97.533000000000001</v>
      </c>
      <c r="M1198">
        <v>1436.018</v>
      </c>
      <c r="N1198">
        <v>-50.715000000000003</v>
      </c>
      <c r="O1198">
        <v>-3.968</v>
      </c>
      <c r="P1198">
        <v>-5.9880000000000004</v>
      </c>
      <c r="Q1198">
        <v>-3.1789999999999998</v>
      </c>
      <c r="R1198">
        <v>-0.14199999999999999</v>
      </c>
      <c r="S1198">
        <v>1.41</v>
      </c>
      <c r="T1198">
        <v>1.6859999999999999</v>
      </c>
      <c r="U1198">
        <v>2.0979999999999999</v>
      </c>
      <c r="V1198">
        <v>0.873</v>
      </c>
      <c r="W1198">
        <v>3173.3</v>
      </c>
      <c r="X1198">
        <v>1181.48</v>
      </c>
      <c r="Y1198">
        <v>2461.848</v>
      </c>
      <c r="Z1198">
        <v>381.822</v>
      </c>
    </row>
    <row r="1199" spans="1:26" x14ac:dyDescent="0.25">
      <c r="A1199">
        <v>1194</v>
      </c>
      <c r="B1199">
        <v>1194</v>
      </c>
      <c r="E1199">
        <v>108.264</v>
      </c>
      <c r="F1199">
        <v>-35.981999999999999</v>
      </c>
      <c r="G1199">
        <v>155.84299999999999</v>
      </c>
      <c r="I1199">
        <v>-20.632000000000001</v>
      </c>
      <c r="J1199">
        <v>2414.8589999999999</v>
      </c>
      <c r="K1199">
        <v>13.926</v>
      </c>
      <c r="L1199">
        <v>-98.974000000000004</v>
      </c>
      <c r="M1199">
        <v>1428.8630000000001</v>
      </c>
      <c r="N1199">
        <v>-50.715000000000003</v>
      </c>
      <c r="O1199">
        <v>-3.968</v>
      </c>
      <c r="P1199">
        <v>-5.9790000000000001</v>
      </c>
      <c r="Q1199">
        <v>-3.1789999999999998</v>
      </c>
      <c r="R1199">
        <v>-0.14199999999999999</v>
      </c>
      <c r="S1199">
        <v>1.4059999999999999</v>
      </c>
      <c r="T1199">
        <v>1.68</v>
      </c>
      <c r="U1199">
        <v>2.0979999999999999</v>
      </c>
      <c r="V1199">
        <v>0.877</v>
      </c>
      <c r="W1199">
        <v>3169.3319999999999</v>
      </c>
      <c r="X1199">
        <v>1180.8689999999999</v>
      </c>
      <c r="Y1199">
        <v>2462.154</v>
      </c>
      <c r="Z1199">
        <v>381.51600000000002</v>
      </c>
    </row>
    <row r="1200" spans="1:26" x14ac:dyDescent="0.25">
      <c r="A1200">
        <v>1195</v>
      </c>
      <c r="B1200">
        <v>1195</v>
      </c>
      <c r="E1200">
        <v>108.264</v>
      </c>
      <c r="F1200">
        <v>-35.502000000000002</v>
      </c>
      <c r="G1200">
        <v>155.84299999999999</v>
      </c>
      <c r="I1200">
        <v>-20.632000000000001</v>
      </c>
      <c r="J1200">
        <v>2416.7660000000001</v>
      </c>
      <c r="K1200">
        <v>14.407</v>
      </c>
      <c r="L1200">
        <v>-93.209000000000003</v>
      </c>
      <c r="M1200">
        <v>1437.4490000000001</v>
      </c>
      <c r="N1200">
        <v>-50.715000000000003</v>
      </c>
      <c r="O1200">
        <v>-3.9729999999999999</v>
      </c>
      <c r="P1200">
        <v>-5.9740000000000002</v>
      </c>
      <c r="Q1200">
        <v>-3.1739999999999999</v>
      </c>
      <c r="R1200">
        <v>-0.14199999999999999</v>
      </c>
      <c r="S1200">
        <v>1.41</v>
      </c>
      <c r="T1200">
        <v>1.6859999999999999</v>
      </c>
      <c r="U1200">
        <v>2.0979999999999999</v>
      </c>
      <c r="V1200">
        <v>0.877</v>
      </c>
      <c r="W1200">
        <v>3167.5010000000002</v>
      </c>
      <c r="X1200">
        <v>1180.8689999999999</v>
      </c>
      <c r="Y1200">
        <v>2452.692</v>
      </c>
      <c r="Z1200">
        <v>380.90600000000001</v>
      </c>
    </row>
    <row r="1201" spans="1:26" x14ac:dyDescent="0.25">
      <c r="A1201">
        <v>1196</v>
      </c>
      <c r="B1201">
        <v>1196</v>
      </c>
      <c r="E1201">
        <v>107.785</v>
      </c>
      <c r="F1201">
        <v>-35.021999999999998</v>
      </c>
      <c r="G1201">
        <v>155.84299999999999</v>
      </c>
      <c r="I1201">
        <v>-20.632000000000001</v>
      </c>
      <c r="J1201">
        <v>2419.627</v>
      </c>
      <c r="K1201">
        <v>13.926</v>
      </c>
      <c r="L1201">
        <v>-97.533000000000001</v>
      </c>
      <c r="M1201">
        <v>1438.88</v>
      </c>
      <c r="N1201">
        <v>-49.758000000000003</v>
      </c>
      <c r="O1201">
        <v>-3.9729999999999999</v>
      </c>
      <c r="P1201">
        <v>-5.9829999999999997</v>
      </c>
      <c r="Q1201">
        <v>-3.1789999999999998</v>
      </c>
      <c r="R1201">
        <v>-0.14199999999999999</v>
      </c>
      <c r="S1201">
        <v>1.401</v>
      </c>
      <c r="T1201">
        <v>1.6859999999999999</v>
      </c>
      <c r="U1201">
        <v>2.0910000000000002</v>
      </c>
      <c r="V1201">
        <v>0.877</v>
      </c>
      <c r="W1201">
        <v>3167.5010000000002</v>
      </c>
      <c r="X1201">
        <v>1172.3230000000001</v>
      </c>
      <c r="Y1201">
        <v>2452.0819999999999</v>
      </c>
      <c r="Z1201">
        <v>381.51600000000002</v>
      </c>
    </row>
    <row r="1202" spans="1:26" x14ac:dyDescent="0.25">
      <c r="A1202">
        <v>1197</v>
      </c>
      <c r="B1202">
        <v>1197</v>
      </c>
      <c r="E1202">
        <v>107.785</v>
      </c>
      <c r="F1202">
        <v>-35.021999999999998</v>
      </c>
      <c r="G1202">
        <v>155.84299999999999</v>
      </c>
      <c r="I1202">
        <v>-20.152999999999999</v>
      </c>
      <c r="J1202">
        <v>2418.6729999999998</v>
      </c>
      <c r="K1202">
        <v>13.926</v>
      </c>
      <c r="L1202">
        <v>-95.131</v>
      </c>
      <c r="M1202">
        <v>1438.403</v>
      </c>
      <c r="N1202">
        <v>-50.235999999999997</v>
      </c>
      <c r="O1202">
        <v>-3.9780000000000002</v>
      </c>
      <c r="P1202">
        <v>-5.9690000000000003</v>
      </c>
      <c r="Q1202">
        <v>-3.1840000000000002</v>
      </c>
      <c r="R1202">
        <v>-0.13700000000000001</v>
      </c>
      <c r="S1202">
        <v>1.401</v>
      </c>
      <c r="T1202">
        <v>1.6859999999999999</v>
      </c>
      <c r="U1202">
        <v>2.0979999999999999</v>
      </c>
      <c r="V1202">
        <v>0.873</v>
      </c>
      <c r="W1202">
        <v>3158.9549999999999</v>
      </c>
      <c r="X1202">
        <v>1170.797</v>
      </c>
      <c r="Y1202">
        <v>2451.7759999999998</v>
      </c>
      <c r="Z1202">
        <v>381.822</v>
      </c>
    </row>
    <row r="1203" spans="1:26" x14ac:dyDescent="0.25">
      <c r="A1203">
        <v>1198</v>
      </c>
      <c r="B1203">
        <v>1198</v>
      </c>
      <c r="E1203">
        <v>109.22199999999999</v>
      </c>
      <c r="F1203">
        <v>-34.542999999999999</v>
      </c>
      <c r="G1203">
        <v>156.31899999999999</v>
      </c>
      <c r="I1203">
        <v>-19.672999999999998</v>
      </c>
      <c r="J1203">
        <v>2418.6729999999998</v>
      </c>
      <c r="K1203">
        <v>14.407</v>
      </c>
      <c r="L1203">
        <v>-91.287000000000006</v>
      </c>
      <c r="M1203">
        <v>1439.357</v>
      </c>
      <c r="N1203">
        <v>-48.323</v>
      </c>
      <c r="O1203">
        <v>-3.968</v>
      </c>
      <c r="P1203">
        <v>-5.9829999999999997</v>
      </c>
      <c r="Q1203">
        <v>-3.1789999999999998</v>
      </c>
      <c r="R1203">
        <v>-0.14199999999999999</v>
      </c>
      <c r="S1203">
        <v>1.4059999999999999</v>
      </c>
      <c r="T1203">
        <v>1.6910000000000001</v>
      </c>
      <c r="U1203">
        <v>2.0979999999999999</v>
      </c>
      <c r="V1203">
        <v>0.87</v>
      </c>
      <c r="W1203">
        <v>3157.1239999999998</v>
      </c>
      <c r="X1203">
        <v>1171.1020000000001</v>
      </c>
      <c r="Y1203">
        <v>2452.0819999999999</v>
      </c>
      <c r="Z1203">
        <v>381.51600000000002</v>
      </c>
    </row>
    <row r="1204" spans="1:26" x14ac:dyDescent="0.25">
      <c r="A1204">
        <v>1199</v>
      </c>
      <c r="B1204">
        <v>1199</v>
      </c>
      <c r="E1204">
        <v>108.74299999999999</v>
      </c>
      <c r="F1204">
        <v>-34.542999999999999</v>
      </c>
      <c r="G1204">
        <v>155.84299999999999</v>
      </c>
      <c r="I1204">
        <v>-20.632000000000001</v>
      </c>
      <c r="J1204">
        <v>2416.7660000000001</v>
      </c>
      <c r="K1204">
        <v>13.446</v>
      </c>
      <c r="L1204">
        <v>-91.768000000000001</v>
      </c>
      <c r="M1204">
        <v>1436.972</v>
      </c>
      <c r="N1204">
        <v>-48.801000000000002</v>
      </c>
      <c r="O1204">
        <v>-3.9729999999999999</v>
      </c>
      <c r="P1204">
        <v>-5.9740000000000002</v>
      </c>
      <c r="Q1204">
        <v>-3.1739999999999999</v>
      </c>
      <c r="R1204">
        <v>-0.14199999999999999</v>
      </c>
      <c r="S1204">
        <v>1.4059999999999999</v>
      </c>
      <c r="T1204">
        <v>1.6859999999999999</v>
      </c>
      <c r="U1204">
        <v>2.0939999999999999</v>
      </c>
      <c r="V1204">
        <v>0.873</v>
      </c>
      <c r="W1204">
        <v>3157.7339999999999</v>
      </c>
      <c r="X1204">
        <v>1170.797</v>
      </c>
      <c r="Y1204">
        <v>2449.029</v>
      </c>
      <c r="Z1204">
        <v>381.51600000000002</v>
      </c>
    </row>
    <row r="1205" spans="1:26" x14ac:dyDescent="0.25">
      <c r="A1205">
        <v>1200</v>
      </c>
      <c r="B1205">
        <v>1200</v>
      </c>
      <c r="E1205">
        <v>108.74299999999999</v>
      </c>
      <c r="F1205">
        <v>-35.021999999999998</v>
      </c>
      <c r="G1205">
        <v>156.31899999999999</v>
      </c>
      <c r="I1205">
        <v>-20.632000000000001</v>
      </c>
      <c r="J1205">
        <v>2419.15</v>
      </c>
      <c r="K1205">
        <v>14.407</v>
      </c>
      <c r="L1205">
        <v>-92.248000000000005</v>
      </c>
      <c r="M1205">
        <v>1438.403</v>
      </c>
      <c r="N1205">
        <v>-48.323</v>
      </c>
      <c r="O1205">
        <v>-3.9729999999999999</v>
      </c>
      <c r="P1205">
        <v>-5.9740000000000002</v>
      </c>
      <c r="Q1205">
        <v>-3.1789999999999998</v>
      </c>
      <c r="R1205">
        <v>-0.14199999999999999</v>
      </c>
      <c r="S1205">
        <v>1.401</v>
      </c>
      <c r="T1205">
        <v>1.6859999999999999</v>
      </c>
      <c r="U1205">
        <v>2.0939999999999999</v>
      </c>
      <c r="V1205">
        <v>0.873</v>
      </c>
      <c r="W1205">
        <v>3149.1880000000001</v>
      </c>
      <c r="X1205">
        <v>1170.797</v>
      </c>
      <c r="Y1205">
        <v>2442.3150000000001</v>
      </c>
      <c r="Z1205">
        <v>381.51600000000002</v>
      </c>
    </row>
    <row r="1206" spans="1:26" x14ac:dyDescent="0.25">
      <c r="A1206">
        <v>1201</v>
      </c>
      <c r="B1206">
        <v>1201</v>
      </c>
      <c r="E1206">
        <v>109.22199999999999</v>
      </c>
      <c r="F1206">
        <v>-34.542999999999999</v>
      </c>
      <c r="G1206">
        <v>156.79599999999999</v>
      </c>
      <c r="I1206">
        <v>-20.152999999999999</v>
      </c>
      <c r="J1206">
        <v>2418.1959999999999</v>
      </c>
      <c r="K1206">
        <v>12.965999999999999</v>
      </c>
      <c r="L1206">
        <v>-96.090999999999994</v>
      </c>
      <c r="M1206">
        <v>1436.4949999999999</v>
      </c>
      <c r="N1206">
        <v>-49.279000000000003</v>
      </c>
      <c r="O1206">
        <v>-3.9729999999999999</v>
      </c>
      <c r="P1206">
        <v>-5.9740000000000002</v>
      </c>
      <c r="Q1206">
        <v>-3.1789999999999998</v>
      </c>
      <c r="R1206">
        <v>-0.14199999999999999</v>
      </c>
      <c r="S1206">
        <v>1.401</v>
      </c>
      <c r="T1206">
        <v>1.6859999999999999</v>
      </c>
      <c r="U1206">
        <v>2.0939999999999999</v>
      </c>
      <c r="V1206">
        <v>0.873</v>
      </c>
      <c r="W1206">
        <v>3147.9670000000001</v>
      </c>
      <c r="X1206">
        <v>1171.713</v>
      </c>
      <c r="Y1206">
        <v>2442.3150000000001</v>
      </c>
      <c r="Z1206">
        <v>381.51600000000002</v>
      </c>
    </row>
    <row r="1207" spans="1:26" x14ac:dyDescent="0.25">
      <c r="A1207">
        <v>1202</v>
      </c>
      <c r="B1207">
        <v>1202</v>
      </c>
      <c r="E1207">
        <v>109.22199999999999</v>
      </c>
      <c r="F1207">
        <v>-34.063000000000002</v>
      </c>
      <c r="G1207">
        <v>157.273</v>
      </c>
      <c r="I1207">
        <v>-19.672999999999998</v>
      </c>
      <c r="J1207">
        <v>2420.1030000000001</v>
      </c>
      <c r="K1207">
        <v>13.926</v>
      </c>
      <c r="L1207">
        <v>-96.572000000000003</v>
      </c>
      <c r="M1207">
        <v>1438.88</v>
      </c>
      <c r="N1207">
        <v>-48.323</v>
      </c>
      <c r="O1207">
        <v>-3.964</v>
      </c>
      <c r="P1207">
        <v>-5.9640000000000004</v>
      </c>
      <c r="Q1207">
        <v>-3.1789999999999998</v>
      </c>
      <c r="R1207">
        <v>-0.14699999999999999</v>
      </c>
      <c r="S1207">
        <v>1.401</v>
      </c>
      <c r="T1207">
        <v>1.6910000000000001</v>
      </c>
      <c r="U1207">
        <v>2.0910000000000002</v>
      </c>
      <c r="V1207">
        <v>0.88100000000000001</v>
      </c>
      <c r="W1207">
        <v>3147.357</v>
      </c>
      <c r="X1207">
        <v>1171.1020000000001</v>
      </c>
      <c r="Y1207">
        <v>2442.62</v>
      </c>
      <c r="Z1207">
        <v>381.822</v>
      </c>
    </row>
    <row r="1208" spans="1:26" x14ac:dyDescent="0.25">
      <c r="A1208">
        <v>1203</v>
      </c>
      <c r="B1208">
        <v>1203</v>
      </c>
      <c r="E1208">
        <v>108.74299999999999</v>
      </c>
      <c r="F1208">
        <v>-34.063000000000002</v>
      </c>
      <c r="G1208">
        <v>156.31899999999999</v>
      </c>
      <c r="I1208">
        <v>-19.672999999999998</v>
      </c>
      <c r="J1208">
        <v>2419.15</v>
      </c>
      <c r="K1208">
        <v>12.965999999999999</v>
      </c>
      <c r="L1208">
        <v>-97.052000000000007</v>
      </c>
      <c r="M1208">
        <v>1437.9259999999999</v>
      </c>
      <c r="N1208">
        <v>-47.844000000000001</v>
      </c>
      <c r="O1208">
        <v>-3.968</v>
      </c>
      <c r="P1208">
        <v>-5.9640000000000004</v>
      </c>
      <c r="Q1208">
        <v>-3.1739999999999999</v>
      </c>
      <c r="R1208">
        <v>-0.13200000000000001</v>
      </c>
      <c r="S1208">
        <v>1.41</v>
      </c>
      <c r="T1208">
        <v>1.68</v>
      </c>
      <c r="U1208">
        <v>2.0939999999999999</v>
      </c>
      <c r="V1208">
        <v>0.873</v>
      </c>
      <c r="W1208">
        <v>3147.9670000000001</v>
      </c>
      <c r="X1208">
        <v>1170.797</v>
      </c>
      <c r="Y1208">
        <v>2442.0100000000002</v>
      </c>
      <c r="Z1208">
        <v>381.51600000000002</v>
      </c>
    </row>
    <row r="1209" spans="1:26" x14ac:dyDescent="0.25">
      <c r="A1209">
        <v>1204</v>
      </c>
      <c r="B1209">
        <v>1204</v>
      </c>
      <c r="E1209">
        <v>109.22199999999999</v>
      </c>
      <c r="F1209">
        <v>-34.063000000000002</v>
      </c>
      <c r="G1209">
        <v>156.79599999999999</v>
      </c>
      <c r="I1209">
        <v>-19.193000000000001</v>
      </c>
      <c r="J1209">
        <v>2421.0569999999998</v>
      </c>
      <c r="K1209">
        <v>13.926</v>
      </c>
      <c r="L1209">
        <v>-97.052000000000007</v>
      </c>
      <c r="M1209">
        <v>1441.742</v>
      </c>
      <c r="N1209">
        <v>-47.366</v>
      </c>
      <c r="O1209">
        <v>-3.9729999999999999</v>
      </c>
      <c r="P1209">
        <v>-5.96</v>
      </c>
      <c r="Q1209">
        <v>-3.17</v>
      </c>
      <c r="R1209">
        <v>-0.14199999999999999</v>
      </c>
      <c r="S1209">
        <v>1.401</v>
      </c>
      <c r="T1209">
        <v>1.6859999999999999</v>
      </c>
      <c r="U1209">
        <v>2.0910000000000002</v>
      </c>
      <c r="V1209">
        <v>0.873</v>
      </c>
      <c r="W1209">
        <v>3137.895</v>
      </c>
      <c r="X1209">
        <v>1162.251</v>
      </c>
      <c r="Y1209">
        <v>2439.873</v>
      </c>
      <c r="Z1209">
        <v>381.51600000000002</v>
      </c>
    </row>
    <row r="1210" spans="1:26" x14ac:dyDescent="0.25">
      <c r="A1210">
        <v>1205</v>
      </c>
      <c r="B1210">
        <v>1205</v>
      </c>
      <c r="E1210">
        <v>109.22199999999999</v>
      </c>
      <c r="F1210">
        <v>-33.582999999999998</v>
      </c>
      <c r="G1210">
        <v>157.749</v>
      </c>
      <c r="I1210">
        <v>-19.672999999999998</v>
      </c>
      <c r="J1210">
        <v>2417.7199999999998</v>
      </c>
      <c r="K1210">
        <v>13.926</v>
      </c>
      <c r="L1210">
        <v>-90.325999999999993</v>
      </c>
      <c r="M1210">
        <v>1434.587</v>
      </c>
      <c r="N1210">
        <v>-46.887</v>
      </c>
      <c r="O1210">
        <v>-3.968</v>
      </c>
      <c r="P1210">
        <v>-5.9550000000000001</v>
      </c>
      <c r="Q1210">
        <v>-3.1739999999999999</v>
      </c>
      <c r="R1210">
        <v>-0.13700000000000001</v>
      </c>
      <c r="S1210">
        <v>1.41</v>
      </c>
      <c r="T1210">
        <v>1.6859999999999999</v>
      </c>
      <c r="U1210">
        <v>2.0910000000000002</v>
      </c>
      <c r="V1210">
        <v>0.87</v>
      </c>
      <c r="W1210">
        <v>3137.59</v>
      </c>
      <c r="X1210">
        <v>1161.336</v>
      </c>
      <c r="Y1210">
        <v>2432.2429999999999</v>
      </c>
      <c r="Z1210">
        <v>380.90600000000001</v>
      </c>
    </row>
    <row r="1211" spans="1:26" x14ac:dyDescent="0.25">
      <c r="A1211">
        <v>1206</v>
      </c>
      <c r="B1211">
        <v>1206</v>
      </c>
      <c r="E1211">
        <v>108.74299999999999</v>
      </c>
      <c r="F1211">
        <v>-34.063000000000002</v>
      </c>
      <c r="G1211">
        <v>158.226</v>
      </c>
      <c r="I1211">
        <v>-19.193000000000001</v>
      </c>
      <c r="J1211">
        <v>2417.7199999999998</v>
      </c>
      <c r="K1211">
        <v>13.926</v>
      </c>
      <c r="L1211">
        <v>-100.41500000000001</v>
      </c>
      <c r="M1211">
        <v>1424.0940000000001</v>
      </c>
      <c r="N1211">
        <v>-48.801000000000002</v>
      </c>
      <c r="O1211">
        <v>-3.968</v>
      </c>
      <c r="P1211">
        <v>-5.9550000000000001</v>
      </c>
      <c r="Q1211">
        <v>-3.1739999999999999</v>
      </c>
      <c r="R1211">
        <v>-0.14199999999999999</v>
      </c>
      <c r="S1211">
        <v>1.4059999999999999</v>
      </c>
      <c r="T1211">
        <v>1.675</v>
      </c>
      <c r="U1211">
        <v>2.0910000000000002</v>
      </c>
      <c r="V1211">
        <v>0.877</v>
      </c>
      <c r="W1211">
        <v>3136.98</v>
      </c>
      <c r="X1211">
        <v>1161.336</v>
      </c>
      <c r="Y1211">
        <v>2432.2429999999999</v>
      </c>
      <c r="Z1211">
        <v>376.32799999999997</v>
      </c>
    </row>
    <row r="1212" spans="1:26" x14ac:dyDescent="0.25">
      <c r="A1212">
        <v>1207</v>
      </c>
      <c r="B1212">
        <v>1207</v>
      </c>
      <c r="E1212">
        <v>109.22199999999999</v>
      </c>
      <c r="F1212">
        <v>-34.063000000000002</v>
      </c>
      <c r="G1212">
        <v>156.79599999999999</v>
      </c>
      <c r="I1212">
        <v>-15.834</v>
      </c>
      <c r="J1212">
        <v>2416.29</v>
      </c>
      <c r="K1212">
        <v>12.486000000000001</v>
      </c>
      <c r="L1212">
        <v>-90.807000000000002</v>
      </c>
      <c r="M1212">
        <v>1418.847</v>
      </c>
      <c r="N1212">
        <v>-47.366</v>
      </c>
      <c r="O1212">
        <v>-3.9729999999999999</v>
      </c>
      <c r="P1212">
        <v>-5.95</v>
      </c>
      <c r="Q1212">
        <v>-3.1739999999999999</v>
      </c>
      <c r="R1212">
        <v>-0.14199999999999999</v>
      </c>
      <c r="S1212">
        <v>1.4059999999999999</v>
      </c>
      <c r="T1212">
        <v>1.675</v>
      </c>
      <c r="U1212">
        <v>2.0870000000000002</v>
      </c>
      <c r="V1212">
        <v>0.873</v>
      </c>
      <c r="W1212">
        <v>3127.8229999999999</v>
      </c>
      <c r="X1212">
        <v>1161.336</v>
      </c>
      <c r="Y1212">
        <v>2432.2429999999999</v>
      </c>
      <c r="Z1212">
        <v>376.93799999999999</v>
      </c>
    </row>
    <row r="1213" spans="1:26" x14ac:dyDescent="0.25">
      <c r="A1213">
        <v>1208</v>
      </c>
      <c r="B1213">
        <v>1208</v>
      </c>
      <c r="E1213">
        <v>108.74299999999999</v>
      </c>
      <c r="F1213">
        <v>-34.063000000000002</v>
      </c>
      <c r="G1213">
        <v>157.749</v>
      </c>
      <c r="I1213">
        <v>-18.713000000000001</v>
      </c>
      <c r="J1213">
        <v>2418.1959999999999</v>
      </c>
      <c r="K1213">
        <v>13.926</v>
      </c>
      <c r="L1213">
        <v>-102.81699999999999</v>
      </c>
      <c r="M1213">
        <v>1419.3240000000001</v>
      </c>
      <c r="N1213">
        <v>-47.844000000000001</v>
      </c>
      <c r="O1213">
        <v>-3.968</v>
      </c>
      <c r="P1213">
        <v>-5.95</v>
      </c>
      <c r="Q1213">
        <v>-3.17</v>
      </c>
      <c r="R1213">
        <v>-0.14199999999999999</v>
      </c>
      <c r="S1213">
        <v>1.401</v>
      </c>
      <c r="T1213">
        <v>1.68</v>
      </c>
      <c r="U1213">
        <v>2.0910000000000002</v>
      </c>
      <c r="V1213">
        <v>0.877</v>
      </c>
      <c r="W1213">
        <v>3127.2130000000002</v>
      </c>
      <c r="X1213">
        <v>1161.6410000000001</v>
      </c>
      <c r="Y1213">
        <v>2432.2429999999999</v>
      </c>
      <c r="Z1213">
        <v>371.74900000000002</v>
      </c>
    </row>
    <row r="1214" spans="1:26" x14ac:dyDescent="0.25">
      <c r="A1214">
        <v>1209</v>
      </c>
      <c r="B1214">
        <v>1209</v>
      </c>
      <c r="E1214">
        <v>109.22199999999999</v>
      </c>
      <c r="F1214">
        <v>-34.063000000000002</v>
      </c>
      <c r="G1214">
        <v>157.273</v>
      </c>
      <c r="I1214">
        <v>-18.713000000000001</v>
      </c>
      <c r="J1214">
        <v>2418.1959999999999</v>
      </c>
      <c r="K1214">
        <v>12.965999999999999</v>
      </c>
      <c r="L1214">
        <v>-105.21899999999999</v>
      </c>
      <c r="M1214">
        <v>1418.847</v>
      </c>
      <c r="N1214">
        <v>-48.801000000000002</v>
      </c>
      <c r="O1214">
        <v>-3.968</v>
      </c>
      <c r="P1214">
        <v>-5.95</v>
      </c>
      <c r="Q1214">
        <v>-3.1789999999999998</v>
      </c>
      <c r="R1214">
        <v>-0.14699999999999999</v>
      </c>
      <c r="S1214">
        <v>1.401</v>
      </c>
      <c r="T1214">
        <v>1.68</v>
      </c>
      <c r="U1214">
        <v>2.0910000000000002</v>
      </c>
      <c r="V1214">
        <v>0.877</v>
      </c>
      <c r="W1214">
        <v>3127.2130000000002</v>
      </c>
      <c r="X1214">
        <v>1161.03</v>
      </c>
      <c r="Y1214">
        <v>2424.3069999999998</v>
      </c>
      <c r="Z1214">
        <v>371.44400000000002</v>
      </c>
    </row>
    <row r="1215" spans="1:26" x14ac:dyDescent="0.25">
      <c r="A1215">
        <v>1210</v>
      </c>
      <c r="B1215">
        <v>1210</v>
      </c>
      <c r="E1215">
        <v>109.70099999999999</v>
      </c>
      <c r="F1215">
        <v>-33.103000000000002</v>
      </c>
      <c r="G1215">
        <v>157.749</v>
      </c>
      <c r="I1215">
        <v>-17.754000000000001</v>
      </c>
      <c r="J1215">
        <v>2418.6729999999998</v>
      </c>
      <c r="K1215">
        <v>12.965999999999999</v>
      </c>
      <c r="L1215">
        <v>-104.739</v>
      </c>
      <c r="M1215">
        <v>1419.3240000000001</v>
      </c>
      <c r="N1215">
        <v>-46.887</v>
      </c>
      <c r="O1215">
        <v>-3.968</v>
      </c>
      <c r="P1215">
        <v>-5.95</v>
      </c>
      <c r="Q1215">
        <v>-3.1739999999999999</v>
      </c>
      <c r="R1215">
        <v>-0.13700000000000001</v>
      </c>
      <c r="S1215">
        <v>1.401</v>
      </c>
      <c r="T1215">
        <v>1.675</v>
      </c>
      <c r="U1215">
        <v>2.0870000000000002</v>
      </c>
      <c r="V1215">
        <v>0.873</v>
      </c>
      <c r="W1215">
        <v>3124.4659999999999</v>
      </c>
      <c r="X1215">
        <v>1161.03</v>
      </c>
      <c r="Y1215">
        <v>2422.4760000000001</v>
      </c>
      <c r="Z1215">
        <v>371.44400000000002</v>
      </c>
    </row>
    <row r="1216" spans="1:26" x14ac:dyDescent="0.25">
      <c r="A1216">
        <v>1211</v>
      </c>
      <c r="B1216">
        <v>1211</v>
      </c>
      <c r="E1216">
        <v>110.18</v>
      </c>
      <c r="F1216">
        <v>-32.624000000000002</v>
      </c>
      <c r="G1216">
        <v>158.226</v>
      </c>
      <c r="I1216">
        <v>-20.152999999999999</v>
      </c>
      <c r="J1216">
        <v>2420.1030000000001</v>
      </c>
      <c r="K1216">
        <v>13.446</v>
      </c>
      <c r="L1216">
        <v>-96.090999999999994</v>
      </c>
      <c r="M1216">
        <v>1415.0309999999999</v>
      </c>
      <c r="N1216">
        <v>-46.887</v>
      </c>
      <c r="O1216">
        <v>-3.964</v>
      </c>
      <c r="P1216">
        <v>-5.9409999999999998</v>
      </c>
      <c r="Q1216">
        <v>-3.1789999999999998</v>
      </c>
      <c r="R1216">
        <v>-0.13700000000000001</v>
      </c>
      <c r="S1216">
        <v>1.4059999999999999</v>
      </c>
      <c r="T1216">
        <v>1.6859999999999999</v>
      </c>
      <c r="U1216">
        <v>2.0840000000000001</v>
      </c>
      <c r="V1216">
        <v>0.877</v>
      </c>
      <c r="W1216">
        <v>3117.4459999999999</v>
      </c>
      <c r="X1216">
        <v>1161.336</v>
      </c>
      <c r="Y1216">
        <v>2422.4760000000001</v>
      </c>
      <c r="Z1216">
        <v>371.13900000000001</v>
      </c>
    </row>
    <row r="1217" spans="1:26" x14ac:dyDescent="0.25">
      <c r="A1217">
        <v>1212</v>
      </c>
      <c r="B1217">
        <v>1212</v>
      </c>
      <c r="E1217">
        <v>110.18</v>
      </c>
      <c r="F1217">
        <v>-33.582999999999998</v>
      </c>
      <c r="G1217">
        <v>157.749</v>
      </c>
      <c r="I1217">
        <v>-19.672999999999998</v>
      </c>
      <c r="J1217">
        <v>2419.15</v>
      </c>
      <c r="K1217">
        <v>13.926</v>
      </c>
      <c r="L1217">
        <v>-100.896</v>
      </c>
      <c r="M1217">
        <v>1408.8309999999999</v>
      </c>
      <c r="N1217">
        <v>-48.323</v>
      </c>
      <c r="O1217">
        <v>-3.964</v>
      </c>
      <c r="P1217">
        <v>-5.9409999999999998</v>
      </c>
      <c r="Q1217">
        <v>-3.1789999999999998</v>
      </c>
      <c r="R1217">
        <v>-0.14199999999999999</v>
      </c>
      <c r="S1217">
        <v>1.401</v>
      </c>
      <c r="T1217">
        <v>1.68</v>
      </c>
      <c r="U1217">
        <v>2.08</v>
      </c>
      <c r="V1217">
        <v>0.873</v>
      </c>
      <c r="W1217">
        <v>3116.8359999999998</v>
      </c>
      <c r="X1217">
        <v>1160.115</v>
      </c>
      <c r="Y1217">
        <v>2422.4760000000001</v>
      </c>
      <c r="Z1217">
        <v>371.74900000000002</v>
      </c>
    </row>
    <row r="1218" spans="1:26" x14ac:dyDescent="0.25">
      <c r="A1218">
        <v>1213</v>
      </c>
      <c r="B1218">
        <v>1213</v>
      </c>
      <c r="E1218">
        <v>110.66</v>
      </c>
      <c r="F1218">
        <v>-33.103000000000002</v>
      </c>
      <c r="G1218">
        <v>157.749</v>
      </c>
      <c r="I1218">
        <v>-17.274000000000001</v>
      </c>
      <c r="J1218">
        <v>2418.6729999999998</v>
      </c>
      <c r="K1218">
        <v>12.965999999999999</v>
      </c>
      <c r="L1218">
        <v>-91.287000000000006</v>
      </c>
      <c r="M1218">
        <v>1421.7090000000001</v>
      </c>
      <c r="N1218">
        <v>-47.366</v>
      </c>
      <c r="O1218">
        <v>-3.9729999999999999</v>
      </c>
      <c r="P1218">
        <v>-5.9450000000000003</v>
      </c>
      <c r="Q1218">
        <v>-3.17</v>
      </c>
      <c r="R1218">
        <v>-0.14199999999999999</v>
      </c>
      <c r="S1218">
        <v>1.41</v>
      </c>
      <c r="T1218">
        <v>1.675</v>
      </c>
      <c r="U1218">
        <v>2.0840000000000001</v>
      </c>
      <c r="V1218">
        <v>0.873</v>
      </c>
      <c r="W1218">
        <v>3113.7829999999999</v>
      </c>
      <c r="X1218">
        <v>1150.9580000000001</v>
      </c>
      <c r="Y1218">
        <v>2417.5920000000001</v>
      </c>
      <c r="Z1218">
        <v>371.44400000000002</v>
      </c>
    </row>
    <row r="1219" spans="1:26" x14ac:dyDescent="0.25">
      <c r="A1219">
        <v>1214</v>
      </c>
      <c r="B1219">
        <v>1214</v>
      </c>
      <c r="E1219">
        <v>111.139</v>
      </c>
      <c r="F1219">
        <v>-32.143999999999998</v>
      </c>
      <c r="G1219">
        <v>157.273</v>
      </c>
      <c r="I1219">
        <v>-18.713000000000001</v>
      </c>
      <c r="J1219">
        <v>2419.627</v>
      </c>
      <c r="K1219">
        <v>12.965999999999999</v>
      </c>
      <c r="L1219">
        <v>-88.405000000000001</v>
      </c>
      <c r="M1219">
        <v>1415.9849999999999</v>
      </c>
      <c r="N1219">
        <v>-47.366</v>
      </c>
      <c r="O1219">
        <v>-3.964</v>
      </c>
      <c r="P1219">
        <v>-5.9409999999999998</v>
      </c>
      <c r="Q1219">
        <v>-3.1739999999999999</v>
      </c>
      <c r="R1219">
        <v>-0.13700000000000001</v>
      </c>
      <c r="S1219">
        <v>1.4059999999999999</v>
      </c>
      <c r="T1219">
        <v>1.67</v>
      </c>
      <c r="U1219">
        <v>2.0870000000000002</v>
      </c>
      <c r="V1219">
        <v>0.873</v>
      </c>
      <c r="W1219">
        <v>3107.6790000000001</v>
      </c>
      <c r="X1219">
        <v>1150.9580000000001</v>
      </c>
      <c r="Y1219">
        <v>2412.7089999999998</v>
      </c>
      <c r="Z1219">
        <v>371.74900000000002</v>
      </c>
    </row>
    <row r="1220" spans="1:26" x14ac:dyDescent="0.25">
      <c r="A1220">
        <v>1215</v>
      </c>
      <c r="B1220">
        <v>1215</v>
      </c>
      <c r="E1220">
        <v>111.139</v>
      </c>
      <c r="F1220">
        <v>-32.624000000000002</v>
      </c>
      <c r="G1220">
        <v>157.749</v>
      </c>
      <c r="I1220">
        <v>-19.672999999999998</v>
      </c>
      <c r="J1220">
        <v>2419.627</v>
      </c>
      <c r="K1220">
        <v>13.926</v>
      </c>
      <c r="L1220">
        <v>-90.325999999999993</v>
      </c>
      <c r="M1220">
        <v>1415.0309999999999</v>
      </c>
      <c r="N1220">
        <v>-46.887</v>
      </c>
      <c r="O1220">
        <v>-3.9729999999999999</v>
      </c>
      <c r="P1220">
        <v>-5.9409999999999998</v>
      </c>
      <c r="Q1220">
        <v>-3.17</v>
      </c>
      <c r="R1220">
        <v>-0.13700000000000001</v>
      </c>
      <c r="S1220">
        <v>1.4059999999999999</v>
      </c>
      <c r="T1220">
        <v>1.68</v>
      </c>
      <c r="U1220">
        <v>2.0840000000000001</v>
      </c>
      <c r="V1220">
        <v>0.87</v>
      </c>
      <c r="W1220">
        <v>3107.6790000000001</v>
      </c>
      <c r="X1220">
        <v>1150.9580000000001</v>
      </c>
      <c r="Y1220">
        <v>2412.0990000000002</v>
      </c>
      <c r="Z1220">
        <v>371.74900000000002</v>
      </c>
    </row>
    <row r="1221" spans="1:26" x14ac:dyDescent="0.25">
      <c r="A1221">
        <v>1216</v>
      </c>
      <c r="B1221">
        <v>1216</v>
      </c>
      <c r="E1221">
        <v>111.61799999999999</v>
      </c>
      <c r="F1221">
        <v>-33.103000000000002</v>
      </c>
      <c r="G1221">
        <v>157.749</v>
      </c>
      <c r="I1221">
        <v>-19.193000000000001</v>
      </c>
      <c r="J1221">
        <v>2419.627</v>
      </c>
      <c r="K1221">
        <v>13.926</v>
      </c>
      <c r="L1221">
        <v>-82.159000000000006</v>
      </c>
      <c r="M1221">
        <v>1417.4159999999999</v>
      </c>
      <c r="N1221">
        <v>-47.366</v>
      </c>
      <c r="O1221">
        <v>-3.968</v>
      </c>
      <c r="P1221">
        <v>-5.9409999999999998</v>
      </c>
      <c r="Q1221">
        <v>-3.17</v>
      </c>
      <c r="R1221">
        <v>-0.14199999999999999</v>
      </c>
      <c r="S1221">
        <v>1.401</v>
      </c>
      <c r="T1221">
        <v>1.67</v>
      </c>
      <c r="U1221">
        <v>2.08</v>
      </c>
      <c r="V1221">
        <v>0.87</v>
      </c>
      <c r="W1221">
        <v>3107.6790000000001</v>
      </c>
      <c r="X1221">
        <v>1151.2639999999999</v>
      </c>
      <c r="Y1221">
        <v>2412.0990000000002</v>
      </c>
      <c r="Z1221">
        <v>371.13900000000001</v>
      </c>
    </row>
    <row r="1222" spans="1:26" x14ac:dyDescent="0.25">
      <c r="A1222">
        <v>1217</v>
      </c>
      <c r="B1222">
        <v>1217</v>
      </c>
      <c r="E1222">
        <v>111.139</v>
      </c>
      <c r="F1222">
        <v>-33.103000000000002</v>
      </c>
      <c r="G1222">
        <v>158.703</v>
      </c>
      <c r="I1222">
        <v>-16.794</v>
      </c>
      <c r="J1222">
        <v>2420.1030000000001</v>
      </c>
      <c r="K1222">
        <v>12.965999999999999</v>
      </c>
      <c r="L1222">
        <v>-6.2469999999999999</v>
      </c>
      <c r="M1222">
        <v>1420.7550000000001</v>
      </c>
      <c r="N1222">
        <v>-46.408999999999999</v>
      </c>
      <c r="O1222">
        <v>-3.9540000000000002</v>
      </c>
      <c r="P1222">
        <v>-5.9359999999999999</v>
      </c>
      <c r="Q1222">
        <v>-3.1840000000000002</v>
      </c>
      <c r="R1222">
        <v>-0.13700000000000001</v>
      </c>
      <c r="S1222">
        <v>1.401</v>
      </c>
      <c r="T1222">
        <v>1.675</v>
      </c>
      <c r="U1222">
        <v>2.08</v>
      </c>
      <c r="V1222">
        <v>0.873</v>
      </c>
      <c r="W1222">
        <v>3100.049</v>
      </c>
      <c r="X1222">
        <v>1151.2639999999999</v>
      </c>
      <c r="Y1222">
        <v>2412.0990000000002</v>
      </c>
      <c r="Z1222">
        <v>371.13900000000001</v>
      </c>
    </row>
    <row r="1223" spans="1:26" x14ac:dyDescent="0.25">
      <c r="A1223">
        <v>1218</v>
      </c>
      <c r="B1223">
        <v>1218</v>
      </c>
      <c r="E1223">
        <v>111.61799999999999</v>
      </c>
      <c r="F1223">
        <v>-33.103000000000002</v>
      </c>
      <c r="G1223">
        <v>157.749</v>
      </c>
      <c r="I1223">
        <v>-20.152999999999999</v>
      </c>
      <c r="J1223">
        <v>2419.627</v>
      </c>
      <c r="K1223">
        <v>13.926</v>
      </c>
      <c r="L1223">
        <v>-73.512</v>
      </c>
      <c r="M1223">
        <v>1421.232</v>
      </c>
      <c r="N1223">
        <v>-46.887</v>
      </c>
      <c r="O1223">
        <v>-3.964</v>
      </c>
      <c r="P1223">
        <v>-5.9359999999999999</v>
      </c>
      <c r="Q1223">
        <v>-3.1789999999999998</v>
      </c>
      <c r="R1223">
        <v>-0.14199999999999999</v>
      </c>
      <c r="S1223">
        <v>1.4059999999999999</v>
      </c>
      <c r="T1223">
        <v>1.68</v>
      </c>
      <c r="U1223">
        <v>2.077</v>
      </c>
      <c r="V1223">
        <v>0.873</v>
      </c>
      <c r="W1223">
        <v>3097.607</v>
      </c>
      <c r="X1223">
        <v>1151.2639999999999</v>
      </c>
      <c r="Y1223">
        <v>2403.2469999999998</v>
      </c>
      <c r="Z1223">
        <v>371.44400000000002</v>
      </c>
    </row>
    <row r="1224" spans="1:26" x14ac:dyDescent="0.25">
      <c r="A1224">
        <v>1219</v>
      </c>
      <c r="B1224">
        <v>1219</v>
      </c>
      <c r="E1224">
        <v>111.139</v>
      </c>
      <c r="F1224">
        <v>-33.103000000000002</v>
      </c>
      <c r="G1224">
        <v>158.226</v>
      </c>
      <c r="I1224">
        <v>-20.152999999999999</v>
      </c>
      <c r="J1224">
        <v>2420.58</v>
      </c>
      <c r="K1224">
        <v>12.965999999999999</v>
      </c>
      <c r="L1224">
        <v>-79.277000000000001</v>
      </c>
      <c r="M1224">
        <v>1415.508</v>
      </c>
      <c r="N1224">
        <v>-46.887</v>
      </c>
      <c r="O1224">
        <v>-3.9590000000000001</v>
      </c>
      <c r="P1224">
        <v>-5.9219999999999997</v>
      </c>
      <c r="Q1224">
        <v>-3.17</v>
      </c>
      <c r="R1224">
        <v>-0.14199999999999999</v>
      </c>
      <c r="S1224">
        <v>1.401</v>
      </c>
      <c r="T1224">
        <v>1.675</v>
      </c>
      <c r="U1224">
        <v>2.08</v>
      </c>
      <c r="V1224">
        <v>0.873</v>
      </c>
      <c r="W1224">
        <v>3097.607</v>
      </c>
      <c r="X1224">
        <v>1150.9580000000001</v>
      </c>
      <c r="Y1224">
        <v>2402.3319999999999</v>
      </c>
      <c r="Z1224">
        <v>371.44400000000002</v>
      </c>
    </row>
    <row r="1225" spans="1:26" x14ac:dyDescent="0.25">
      <c r="A1225">
        <v>1220</v>
      </c>
      <c r="B1225">
        <v>1220</v>
      </c>
      <c r="E1225">
        <v>111.139</v>
      </c>
      <c r="F1225">
        <v>-32.624000000000002</v>
      </c>
      <c r="G1225">
        <v>157.749</v>
      </c>
      <c r="I1225">
        <v>-19.193000000000001</v>
      </c>
      <c r="J1225">
        <v>2418.6729999999998</v>
      </c>
      <c r="K1225">
        <v>13.446</v>
      </c>
      <c r="L1225">
        <v>-81.197999999999993</v>
      </c>
      <c r="M1225">
        <v>1412.6469999999999</v>
      </c>
      <c r="N1225">
        <v>-47.366</v>
      </c>
      <c r="O1225">
        <v>-3.968</v>
      </c>
      <c r="P1225">
        <v>-5.931</v>
      </c>
      <c r="Q1225">
        <v>-3.1739999999999999</v>
      </c>
      <c r="R1225">
        <v>-0.13700000000000001</v>
      </c>
      <c r="S1225">
        <v>1.401</v>
      </c>
      <c r="T1225">
        <v>1.67</v>
      </c>
      <c r="U1225">
        <v>2.08</v>
      </c>
      <c r="V1225">
        <v>0.87</v>
      </c>
      <c r="W1225">
        <v>3092.7240000000002</v>
      </c>
      <c r="X1225">
        <v>1151.2639999999999</v>
      </c>
      <c r="Y1225">
        <v>2402.027</v>
      </c>
      <c r="Z1225">
        <v>371.74900000000002</v>
      </c>
    </row>
    <row r="1226" spans="1:26" x14ac:dyDescent="0.25">
      <c r="A1226">
        <v>1221</v>
      </c>
      <c r="B1226">
        <v>1221</v>
      </c>
      <c r="E1226">
        <v>111.61799999999999</v>
      </c>
      <c r="F1226">
        <v>-33.103000000000002</v>
      </c>
      <c r="G1226">
        <v>159.179</v>
      </c>
      <c r="I1226">
        <v>-16.314</v>
      </c>
      <c r="J1226">
        <v>2419.627</v>
      </c>
      <c r="K1226">
        <v>13.446</v>
      </c>
      <c r="L1226">
        <v>-46.125999999999998</v>
      </c>
      <c r="M1226">
        <v>1415.9849999999999</v>
      </c>
      <c r="N1226">
        <v>-47.366</v>
      </c>
      <c r="O1226">
        <v>-3.9590000000000001</v>
      </c>
      <c r="P1226">
        <v>-5.9260000000000002</v>
      </c>
      <c r="Q1226">
        <v>-3.1789999999999998</v>
      </c>
      <c r="R1226">
        <v>-0.13700000000000001</v>
      </c>
      <c r="S1226">
        <v>1.401</v>
      </c>
      <c r="T1226">
        <v>1.675</v>
      </c>
      <c r="U1226">
        <v>2.08</v>
      </c>
      <c r="V1226">
        <v>0.877</v>
      </c>
      <c r="W1226">
        <v>3087.84</v>
      </c>
      <c r="X1226">
        <v>1142.107</v>
      </c>
      <c r="Y1226">
        <v>2402.027</v>
      </c>
      <c r="Z1226">
        <v>371.13900000000001</v>
      </c>
    </row>
    <row r="1227" spans="1:26" x14ac:dyDescent="0.25">
      <c r="A1227">
        <v>1222</v>
      </c>
      <c r="B1227">
        <v>1222</v>
      </c>
      <c r="E1227">
        <v>111.61799999999999</v>
      </c>
      <c r="F1227">
        <v>-32.143999999999998</v>
      </c>
      <c r="G1227">
        <v>158.226</v>
      </c>
      <c r="I1227">
        <v>-18.233000000000001</v>
      </c>
      <c r="J1227">
        <v>2419.627</v>
      </c>
      <c r="K1227">
        <v>12.486000000000001</v>
      </c>
      <c r="L1227">
        <v>-42.762999999999998</v>
      </c>
      <c r="M1227">
        <v>1409.7850000000001</v>
      </c>
      <c r="N1227">
        <v>-47.366</v>
      </c>
      <c r="O1227">
        <v>-3.9590000000000001</v>
      </c>
      <c r="P1227">
        <v>-5.931</v>
      </c>
      <c r="Q1227">
        <v>-3.17</v>
      </c>
      <c r="R1227">
        <v>-0.14199999999999999</v>
      </c>
      <c r="S1227">
        <v>1.401</v>
      </c>
      <c r="T1227">
        <v>1.67</v>
      </c>
      <c r="U1227">
        <v>2.077</v>
      </c>
      <c r="V1227">
        <v>0.88100000000000001</v>
      </c>
      <c r="W1227">
        <v>3087.5349999999999</v>
      </c>
      <c r="X1227">
        <v>1141.192</v>
      </c>
      <c r="Y1227">
        <v>2402.3319999999999</v>
      </c>
      <c r="Z1227">
        <v>371.13900000000001</v>
      </c>
    </row>
    <row r="1228" spans="1:26" x14ac:dyDescent="0.25">
      <c r="A1228">
        <v>1223</v>
      </c>
      <c r="B1228">
        <v>1223</v>
      </c>
      <c r="E1228">
        <v>112.09699999999999</v>
      </c>
      <c r="F1228">
        <v>-31.664000000000001</v>
      </c>
      <c r="G1228">
        <v>158.703</v>
      </c>
      <c r="I1228">
        <v>-19.672999999999998</v>
      </c>
      <c r="J1228">
        <v>2419.627</v>
      </c>
      <c r="K1228">
        <v>13.446</v>
      </c>
      <c r="L1228">
        <v>-60.54</v>
      </c>
      <c r="M1228">
        <v>1404.539</v>
      </c>
      <c r="N1228">
        <v>-45.93</v>
      </c>
      <c r="O1228">
        <v>-3.9590000000000001</v>
      </c>
      <c r="P1228">
        <v>-5.9219999999999997</v>
      </c>
      <c r="Q1228">
        <v>-3.1739999999999999</v>
      </c>
      <c r="R1228">
        <v>-0.13700000000000001</v>
      </c>
      <c r="S1228">
        <v>1.401</v>
      </c>
      <c r="T1228">
        <v>1.675</v>
      </c>
      <c r="U1228">
        <v>2.073</v>
      </c>
      <c r="V1228">
        <v>0.873</v>
      </c>
      <c r="W1228">
        <v>3087.5349999999999</v>
      </c>
      <c r="X1228">
        <v>1141.4970000000001</v>
      </c>
      <c r="Y1228">
        <v>2393.7860000000001</v>
      </c>
      <c r="Z1228">
        <v>371.74900000000002</v>
      </c>
    </row>
    <row r="1229" spans="1:26" x14ac:dyDescent="0.25">
      <c r="A1229">
        <v>1224</v>
      </c>
      <c r="B1229">
        <v>1224</v>
      </c>
      <c r="E1229">
        <v>112.09699999999999</v>
      </c>
      <c r="F1229">
        <v>-32.143999999999998</v>
      </c>
      <c r="G1229">
        <v>158.703</v>
      </c>
      <c r="I1229">
        <v>-20.632000000000001</v>
      </c>
      <c r="J1229">
        <v>2420.1030000000001</v>
      </c>
      <c r="K1229">
        <v>12.965999999999999</v>
      </c>
      <c r="L1229">
        <v>-63.421999999999997</v>
      </c>
      <c r="M1229">
        <v>1402.6310000000001</v>
      </c>
      <c r="N1229">
        <v>-47.366</v>
      </c>
      <c r="O1229">
        <v>-3.9540000000000002</v>
      </c>
      <c r="P1229">
        <v>-5.9260000000000002</v>
      </c>
      <c r="Q1229">
        <v>-3.1739999999999999</v>
      </c>
      <c r="R1229">
        <v>-0.14199999999999999</v>
      </c>
      <c r="S1229">
        <v>1.401</v>
      </c>
      <c r="T1229">
        <v>1.67</v>
      </c>
      <c r="U1229">
        <v>2.077</v>
      </c>
      <c r="V1229">
        <v>0.873</v>
      </c>
      <c r="W1229">
        <v>3077.768</v>
      </c>
      <c r="X1229">
        <v>1141.4970000000001</v>
      </c>
      <c r="Y1229">
        <v>2392.2600000000002</v>
      </c>
      <c r="Z1229">
        <v>371.13900000000001</v>
      </c>
    </row>
    <row r="1230" spans="1:26" x14ac:dyDescent="0.25">
      <c r="A1230">
        <v>1225</v>
      </c>
      <c r="B1230">
        <v>1225</v>
      </c>
      <c r="E1230">
        <v>111.61799999999999</v>
      </c>
      <c r="F1230">
        <v>-31.184000000000001</v>
      </c>
      <c r="G1230">
        <v>158.226</v>
      </c>
      <c r="I1230">
        <v>-20.632000000000001</v>
      </c>
      <c r="J1230">
        <v>2420.1030000000001</v>
      </c>
      <c r="K1230">
        <v>12.005000000000001</v>
      </c>
      <c r="L1230">
        <v>-64.382999999999996</v>
      </c>
      <c r="M1230">
        <v>1403.1079999999999</v>
      </c>
      <c r="N1230">
        <v>-45.93</v>
      </c>
      <c r="O1230">
        <v>-3.9489999999999998</v>
      </c>
      <c r="P1230">
        <v>-5.9219999999999997</v>
      </c>
      <c r="Q1230">
        <v>-3.17</v>
      </c>
      <c r="R1230">
        <v>-0.13700000000000001</v>
      </c>
      <c r="S1230">
        <v>1.4059999999999999</v>
      </c>
      <c r="T1230">
        <v>1.6639999999999999</v>
      </c>
      <c r="U1230">
        <v>2.077</v>
      </c>
      <c r="V1230">
        <v>0.88100000000000001</v>
      </c>
      <c r="W1230">
        <v>3077.4630000000002</v>
      </c>
      <c r="X1230">
        <v>1141.4970000000001</v>
      </c>
      <c r="Y1230">
        <v>2392.5650000000001</v>
      </c>
      <c r="Z1230">
        <v>370.834</v>
      </c>
    </row>
    <row r="1231" spans="1:26" x14ac:dyDescent="0.25">
      <c r="A1231">
        <v>1226</v>
      </c>
      <c r="B1231">
        <v>1226</v>
      </c>
      <c r="E1231">
        <v>112.57599999999999</v>
      </c>
      <c r="F1231">
        <v>-32.143999999999998</v>
      </c>
      <c r="G1231">
        <v>158.226</v>
      </c>
      <c r="I1231">
        <v>-21.111999999999998</v>
      </c>
      <c r="J1231">
        <v>2419.15</v>
      </c>
      <c r="K1231">
        <v>12.486000000000001</v>
      </c>
      <c r="L1231">
        <v>-64.864000000000004</v>
      </c>
      <c r="M1231">
        <v>1399.769</v>
      </c>
      <c r="N1231">
        <v>-46.408999999999999</v>
      </c>
      <c r="O1231">
        <v>-3.9540000000000002</v>
      </c>
      <c r="P1231">
        <v>-5.9260000000000002</v>
      </c>
      <c r="Q1231">
        <v>-3.165</v>
      </c>
      <c r="R1231">
        <v>-0.14199999999999999</v>
      </c>
      <c r="S1231">
        <v>1.401</v>
      </c>
      <c r="T1231">
        <v>1.67</v>
      </c>
      <c r="U1231">
        <v>2.077</v>
      </c>
      <c r="V1231">
        <v>0.873</v>
      </c>
      <c r="W1231">
        <v>3077.4630000000002</v>
      </c>
      <c r="X1231">
        <v>1141.4970000000001</v>
      </c>
      <c r="Y1231">
        <v>2392.87</v>
      </c>
      <c r="Z1231">
        <v>371.13900000000001</v>
      </c>
    </row>
    <row r="1232" spans="1:26" x14ac:dyDescent="0.25">
      <c r="A1232">
        <v>1227</v>
      </c>
      <c r="B1232">
        <v>1227</v>
      </c>
      <c r="E1232">
        <v>112.57599999999999</v>
      </c>
      <c r="F1232">
        <v>-31.664000000000001</v>
      </c>
      <c r="G1232">
        <v>158.703</v>
      </c>
      <c r="I1232">
        <v>-20.152999999999999</v>
      </c>
      <c r="J1232">
        <v>2420.1030000000001</v>
      </c>
      <c r="K1232">
        <v>12.005000000000001</v>
      </c>
      <c r="L1232">
        <v>-65.825000000000003</v>
      </c>
      <c r="M1232">
        <v>1399.769</v>
      </c>
      <c r="N1232">
        <v>-46.408999999999999</v>
      </c>
      <c r="O1232">
        <v>-3.9540000000000002</v>
      </c>
      <c r="P1232">
        <v>-5.9219999999999997</v>
      </c>
      <c r="Q1232">
        <v>-3.165</v>
      </c>
      <c r="R1232">
        <v>-0.13700000000000001</v>
      </c>
      <c r="S1232">
        <v>1.4059999999999999</v>
      </c>
      <c r="T1232">
        <v>1.67</v>
      </c>
      <c r="U1232">
        <v>2.08</v>
      </c>
      <c r="V1232">
        <v>0.877</v>
      </c>
      <c r="W1232">
        <v>3075.6320000000001</v>
      </c>
      <c r="X1232">
        <v>1141.192</v>
      </c>
      <c r="Y1232">
        <v>2391.9549999999999</v>
      </c>
      <c r="Z1232">
        <v>370.834</v>
      </c>
    </row>
    <row r="1233" spans="1:26" x14ac:dyDescent="0.25">
      <c r="A1233">
        <v>1228</v>
      </c>
      <c r="B1233">
        <v>1228</v>
      </c>
      <c r="E1233">
        <v>112.57599999999999</v>
      </c>
      <c r="F1233">
        <v>-31.664000000000001</v>
      </c>
      <c r="G1233">
        <v>158.703</v>
      </c>
      <c r="I1233">
        <v>-19.672999999999998</v>
      </c>
      <c r="J1233">
        <v>2421.0569999999998</v>
      </c>
      <c r="K1233">
        <v>12.486000000000001</v>
      </c>
      <c r="L1233">
        <v>-65.343999999999994</v>
      </c>
      <c r="M1233">
        <v>1403.585</v>
      </c>
      <c r="N1233">
        <v>-45.93</v>
      </c>
      <c r="O1233">
        <v>-3.9590000000000001</v>
      </c>
      <c r="P1233">
        <v>-5.9219999999999997</v>
      </c>
      <c r="Q1233">
        <v>-3.17</v>
      </c>
      <c r="R1233">
        <v>-0.13700000000000001</v>
      </c>
      <c r="S1233">
        <v>1.4059999999999999</v>
      </c>
      <c r="T1233">
        <v>1.659</v>
      </c>
      <c r="U1233">
        <v>2.0699999999999998</v>
      </c>
      <c r="V1233">
        <v>0.873</v>
      </c>
      <c r="W1233">
        <v>3067.3910000000001</v>
      </c>
      <c r="X1233">
        <v>1138.75</v>
      </c>
      <c r="Y1233">
        <v>2382.7979999999998</v>
      </c>
      <c r="Z1233">
        <v>371.13900000000001</v>
      </c>
    </row>
    <row r="1234" spans="1:26" x14ac:dyDescent="0.25">
      <c r="A1234">
        <v>1229</v>
      </c>
      <c r="B1234">
        <v>1229</v>
      </c>
      <c r="E1234">
        <v>112.57599999999999</v>
      </c>
      <c r="F1234">
        <v>-31.184000000000001</v>
      </c>
      <c r="G1234">
        <v>158.703</v>
      </c>
      <c r="I1234">
        <v>-20.632000000000001</v>
      </c>
      <c r="J1234">
        <v>2421.5329999999999</v>
      </c>
      <c r="K1234">
        <v>12.965999999999999</v>
      </c>
      <c r="L1234">
        <v>-66.784999999999997</v>
      </c>
      <c r="M1234">
        <v>1403.1079999999999</v>
      </c>
      <c r="N1234">
        <v>-44.973999999999997</v>
      </c>
      <c r="O1234">
        <v>-3.9540000000000002</v>
      </c>
      <c r="P1234">
        <v>-5.9119999999999999</v>
      </c>
      <c r="Q1234">
        <v>-3.16</v>
      </c>
      <c r="R1234">
        <v>-0.13700000000000001</v>
      </c>
      <c r="S1234">
        <v>1.4059999999999999</v>
      </c>
      <c r="T1234">
        <v>1.67</v>
      </c>
      <c r="U1234">
        <v>2.0699999999999998</v>
      </c>
      <c r="V1234">
        <v>0.873</v>
      </c>
      <c r="W1234">
        <v>3067.3910000000001</v>
      </c>
      <c r="X1234">
        <v>1130.8140000000001</v>
      </c>
      <c r="Y1234">
        <v>2382.4929999999999</v>
      </c>
      <c r="Z1234">
        <v>371.13900000000001</v>
      </c>
    </row>
    <row r="1235" spans="1:26" x14ac:dyDescent="0.25">
      <c r="A1235">
        <v>1230</v>
      </c>
      <c r="B1235">
        <v>1230</v>
      </c>
      <c r="E1235">
        <v>113.05500000000001</v>
      </c>
      <c r="F1235">
        <v>-31.184000000000001</v>
      </c>
      <c r="G1235">
        <v>158.226</v>
      </c>
      <c r="I1235">
        <v>-20.632000000000001</v>
      </c>
      <c r="J1235">
        <v>2420.58</v>
      </c>
      <c r="K1235">
        <v>12.005000000000001</v>
      </c>
      <c r="L1235">
        <v>-66.784999999999997</v>
      </c>
      <c r="M1235">
        <v>1404.0619999999999</v>
      </c>
      <c r="N1235">
        <v>-44.494999999999997</v>
      </c>
      <c r="O1235">
        <v>-3.9489999999999998</v>
      </c>
      <c r="P1235">
        <v>-5.907</v>
      </c>
      <c r="Q1235">
        <v>-3.165</v>
      </c>
      <c r="R1235">
        <v>-0.14199999999999999</v>
      </c>
      <c r="S1235">
        <v>1.4059999999999999</v>
      </c>
      <c r="T1235">
        <v>1.67</v>
      </c>
      <c r="U1235">
        <v>2.0699999999999998</v>
      </c>
      <c r="V1235">
        <v>0.87</v>
      </c>
      <c r="W1235">
        <v>3064.9490000000001</v>
      </c>
      <c r="X1235">
        <v>1131.1199999999999</v>
      </c>
      <c r="Y1235">
        <v>2381.8829999999998</v>
      </c>
      <c r="Z1235">
        <v>371.13900000000001</v>
      </c>
    </row>
    <row r="1236" spans="1:26" x14ac:dyDescent="0.25">
      <c r="A1236">
        <v>1231</v>
      </c>
      <c r="B1236">
        <v>1231</v>
      </c>
      <c r="E1236">
        <v>113.05500000000001</v>
      </c>
      <c r="F1236">
        <v>-30.225000000000001</v>
      </c>
      <c r="G1236">
        <v>158.703</v>
      </c>
      <c r="I1236">
        <v>-21.111999999999998</v>
      </c>
      <c r="J1236">
        <v>2421.5329999999999</v>
      </c>
      <c r="K1236">
        <v>12.965999999999999</v>
      </c>
      <c r="L1236">
        <v>-67.266000000000005</v>
      </c>
      <c r="M1236">
        <v>1404.0619999999999</v>
      </c>
      <c r="N1236">
        <v>-44.973999999999997</v>
      </c>
      <c r="O1236">
        <v>-3.9489999999999998</v>
      </c>
      <c r="P1236">
        <v>-5.9169999999999998</v>
      </c>
      <c r="Q1236">
        <v>-3.165</v>
      </c>
      <c r="R1236">
        <v>-0.13700000000000001</v>
      </c>
      <c r="S1236">
        <v>1.4059999999999999</v>
      </c>
      <c r="T1236">
        <v>1.6639999999999999</v>
      </c>
      <c r="U1236">
        <v>2.0699999999999998</v>
      </c>
      <c r="V1236">
        <v>0.877</v>
      </c>
      <c r="W1236">
        <v>3060.0659999999998</v>
      </c>
      <c r="X1236">
        <v>1131.1199999999999</v>
      </c>
      <c r="Y1236">
        <v>2381.8829999999998</v>
      </c>
      <c r="Z1236">
        <v>371.13900000000001</v>
      </c>
    </row>
    <row r="1237" spans="1:26" x14ac:dyDescent="0.25">
      <c r="A1237">
        <v>1232</v>
      </c>
      <c r="B1237">
        <v>1232</v>
      </c>
      <c r="E1237">
        <v>114.01300000000001</v>
      </c>
      <c r="F1237">
        <v>-31.184000000000001</v>
      </c>
      <c r="G1237">
        <v>158.703</v>
      </c>
      <c r="I1237">
        <v>-20.152999999999999</v>
      </c>
      <c r="J1237">
        <v>2419.627</v>
      </c>
      <c r="K1237">
        <v>12.486000000000001</v>
      </c>
      <c r="L1237">
        <v>-67.266000000000005</v>
      </c>
      <c r="M1237">
        <v>1400.723</v>
      </c>
      <c r="N1237">
        <v>-44.973999999999997</v>
      </c>
      <c r="O1237">
        <v>-3.9489999999999998</v>
      </c>
      <c r="P1237">
        <v>-5.907</v>
      </c>
      <c r="Q1237">
        <v>-3.165</v>
      </c>
      <c r="R1237">
        <v>-0.14199999999999999</v>
      </c>
      <c r="S1237">
        <v>1.41</v>
      </c>
      <c r="T1237">
        <v>1.653</v>
      </c>
      <c r="U1237">
        <v>2.0699999999999998</v>
      </c>
      <c r="V1237">
        <v>0.877</v>
      </c>
      <c r="W1237">
        <v>3056.7089999999998</v>
      </c>
      <c r="X1237">
        <v>1131.1199999999999</v>
      </c>
      <c r="Y1237">
        <v>2376.694</v>
      </c>
      <c r="Z1237">
        <v>371.13900000000001</v>
      </c>
    </row>
    <row r="1238" spans="1:26" x14ac:dyDescent="0.25">
      <c r="A1238">
        <v>1233</v>
      </c>
      <c r="B1238">
        <v>1233</v>
      </c>
      <c r="E1238">
        <v>113.53400000000001</v>
      </c>
      <c r="F1238">
        <v>-30.704999999999998</v>
      </c>
      <c r="G1238">
        <v>158.703</v>
      </c>
      <c r="I1238">
        <v>-21.111999999999998</v>
      </c>
      <c r="J1238">
        <v>2421.0569999999998</v>
      </c>
      <c r="K1238">
        <v>12.965999999999999</v>
      </c>
      <c r="L1238">
        <v>-68.227000000000004</v>
      </c>
      <c r="M1238">
        <v>1402.154</v>
      </c>
      <c r="N1238">
        <v>-44.973999999999997</v>
      </c>
      <c r="O1238">
        <v>-3.9489999999999998</v>
      </c>
      <c r="P1238">
        <v>-5.907</v>
      </c>
      <c r="Q1238">
        <v>-3.17</v>
      </c>
      <c r="R1238">
        <v>-0.14199999999999999</v>
      </c>
      <c r="S1238">
        <v>1.401</v>
      </c>
      <c r="T1238">
        <v>1.67</v>
      </c>
      <c r="U1238">
        <v>2.073</v>
      </c>
      <c r="V1238">
        <v>0.873</v>
      </c>
      <c r="W1238">
        <v>3057.319</v>
      </c>
      <c r="X1238">
        <v>1131.1199999999999</v>
      </c>
      <c r="Y1238">
        <v>2371.8110000000001</v>
      </c>
      <c r="Z1238">
        <v>371.13900000000001</v>
      </c>
    </row>
    <row r="1239" spans="1:26" x14ac:dyDescent="0.25">
      <c r="A1239">
        <v>1234</v>
      </c>
      <c r="B1239">
        <v>1234</v>
      </c>
      <c r="E1239">
        <v>112.57599999999999</v>
      </c>
      <c r="F1239">
        <v>-31.184000000000001</v>
      </c>
      <c r="G1239">
        <v>157.749</v>
      </c>
      <c r="I1239">
        <v>-20.632000000000001</v>
      </c>
      <c r="J1239">
        <v>2419.627</v>
      </c>
      <c r="K1239">
        <v>12.005000000000001</v>
      </c>
      <c r="L1239">
        <v>-68.227000000000004</v>
      </c>
      <c r="M1239">
        <v>1398.338</v>
      </c>
      <c r="N1239">
        <v>-45.451999999999998</v>
      </c>
      <c r="O1239">
        <v>-3.944</v>
      </c>
      <c r="P1239">
        <v>-5.9029999999999996</v>
      </c>
      <c r="Q1239">
        <v>-3.165</v>
      </c>
      <c r="R1239">
        <v>-0.14199999999999999</v>
      </c>
      <c r="S1239">
        <v>1.401</v>
      </c>
      <c r="T1239">
        <v>1.67</v>
      </c>
      <c r="U1239">
        <v>2.0659999999999998</v>
      </c>
      <c r="V1239">
        <v>0.88100000000000001</v>
      </c>
      <c r="W1239">
        <v>3050.299</v>
      </c>
      <c r="X1239">
        <v>1131.1199999999999</v>
      </c>
      <c r="Y1239">
        <v>2371.8110000000001</v>
      </c>
      <c r="Z1239">
        <v>371.74900000000002</v>
      </c>
    </row>
    <row r="1240" spans="1:26" x14ac:dyDescent="0.25">
      <c r="A1240">
        <v>1235</v>
      </c>
      <c r="B1240">
        <v>1235</v>
      </c>
      <c r="E1240">
        <v>113.05500000000001</v>
      </c>
      <c r="F1240">
        <v>-30.225000000000001</v>
      </c>
      <c r="G1240">
        <v>158.703</v>
      </c>
      <c r="I1240">
        <v>-20.152999999999999</v>
      </c>
      <c r="J1240">
        <v>2421.0569999999998</v>
      </c>
      <c r="K1240">
        <v>12.005000000000001</v>
      </c>
      <c r="L1240">
        <v>-68.227000000000004</v>
      </c>
      <c r="M1240">
        <v>1398.8150000000001</v>
      </c>
      <c r="N1240">
        <v>-45.451999999999998</v>
      </c>
      <c r="O1240">
        <v>-3.9489999999999998</v>
      </c>
      <c r="P1240">
        <v>-5.907</v>
      </c>
      <c r="Q1240">
        <v>-3.16</v>
      </c>
      <c r="R1240">
        <v>-0.14199999999999999</v>
      </c>
      <c r="S1240">
        <v>1.4059999999999999</v>
      </c>
      <c r="T1240">
        <v>1.659</v>
      </c>
      <c r="U1240">
        <v>2.0699999999999998</v>
      </c>
      <c r="V1240">
        <v>0.873</v>
      </c>
      <c r="W1240">
        <v>3047.5520000000001</v>
      </c>
      <c r="X1240">
        <v>1131.1199999999999</v>
      </c>
      <c r="Y1240">
        <v>2371.8110000000001</v>
      </c>
      <c r="Z1240">
        <v>371.44400000000002</v>
      </c>
    </row>
    <row r="1241" spans="1:26" x14ac:dyDescent="0.25">
      <c r="A1241">
        <v>1236</v>
      </c>
      <c r="B1241">
        <v>1236</v>
      </c>
      <c r="E1241">
        <v>114.01300000000001</v>
      </c>
      <c r="F1241">
        <v>-30.225000000000001</v>
      </c>
      <c r="G1241">
        <v>158.226</v>
      </c>
      <c r="I1241">
        <v>-20.632000000000001</v>
      </c>
      <c r="J1241">
        <v>2422.0100000000002</v>
      </c>
      <c r="K1241">
        <v>12.005000000000001</v>
      </c>
      <c r="L1241">
        <v>-69.668000000000006</v>
      </c>
      <c r="M1241">
        <v>1400.2460000000001</v>
      </c>
      <c r="N1241">
        <v>-44.494999999999997</v>
      </c>
      <c r="O1241">
        <v>-3.944</v>
      </c>
      <c r="P1241">
        <v>-5.907</v>
      </c>
      <c r="Q1241">
        <v>-3.1509999999999998</v>
      </c>
      <c r="R1241">
        <v>-0.13700000000000001</v>
      </c>
      <c r="S1241">
        <v>1.401</v>
      </c>
      <c r="T1241">
        <v>1.659</v>
      </c>
      <c r="U1241">
        <v>2.0699999999999998</v>
      </c>
      <c r="V1241">
        <v>0.877</v>
      </c>
      <c r="W1241">
        <v>3047.2469999999998</v>
      </c>
      <c r="X1241">
        <v>1131.1199999999999</v>
      </c>
      <c r="Y1241">
        <v>2371.1999999999998</v>
      </c>
      <c r="Z1241">
        <v>371.74900000000002</v>
      </c>
    </row>
    <row r="1242" spans="1:26" x14ac:dyDescent="0.25">
      <c r="A1242">
        <v>1237</v>
      </c>
      <c r="B1242">
        <v>1237</v>
      </c>
      <c r="E1242">
        <v>114.492</v>
      </c>
      <c r="F1242">
        <v>-30.704999999999998</v>
      </c>
      <c r="G1242">
        <v>157.749</v>
      </c>
      <c r="I1242">
        <v>-20.152999999999999</v>
      </c>
      <c r="J1242">
        <v>2421.0569999999998</v>
      </c>
      <c r="K1242">
        <v>11.525</v>
      </c>
      <c r="L1242">
        <v>-69.188000000000002</v>
      </c>
      <c r="M1242">
        <v>1400.2460000000001</v>
      </c>
      <c r="N1242">
        <v>-44.973999999999997</v>
      </c>
      <c r="O1242">
        <v>-3.944</v>
      </c>
      <c r="P1242">
        <v>-5.9029999999999996</v>
      </c>
      <c r="Q1242">
        <v>-3.1549999999999998</v>
      </c>
      <c r="R1242">
        <v>-0.13700000000000001</v>
      </c>
      <c r="S1242">
        <v>1.4059999999999999</v>
      </c>
      <c r="T1242">
        <v>1.6639999999999999</v>
      </c>
      <c r="U1242">
        <v>2.0659999999999998</v>
      </c>
      <c r="V1242">
        <v>0.877</v>
      </c>
      <c r="W1242">
        <v>3046.942</v>
      </c>
      <c r="X1242">
        <v>1130.8140000000001</v>
      </c>
      <c r="Y1242">
        <v>2371.8110000000001</v>
      </c>
      <c r="Z1242">
        <v>368.392</v>
      </c>
    </row>
    <row r="1243" spans="1:26" x14ac:dyDescent="0.25">
      <c r="A1243">
        <v>1238</v>
      </c>
      <c r="B1243">
        <v>1238</v>
      </c>
      <c r="E1243">
        <v>114.01300000000001</v>
      </c>
      <c r="F1243">
        <v>-30.225000000000001</v>
      </c>
      <c r="G1243">
        <v>157.749</v>
      </c>
      <c r="I1243">
        <v>-20.152999999999999</v>
      </c>
      <c r="J1243">
        <v>2421.5329999999999</v>
      </c>
      <c r="K1243">
        <v>12.486000000000001</v>
      </c>
      <c r="L1243">
        <v>-68.706999999999994</v>
      </c>
      <c r="M1243">
        <v>1399.769</v>
      </c>
      <c r="N1243">
        <v>-44.494999999999997</v>
      </c>
      <c r="O1243">
        <v>-3.944</v>
      </c>
      <c r="P1243">
        <v>-5.9029999999999996</v>
      </c>
      <c r="Q1243">
        <v>-3.1549999999999998</v>
      </c>
      <c r="R1243">
        <v>-0.13700000000000001</v>
      </c>
      <c r="S1243">
        <v>1.401</v>
      </c>
      <c r="T1243">
        <v>1.659</v>
      </c>
      <c r="U1243">
        <v>2.0630000000000002</v>
      </c>
      <c r="V1243">
        <v>0.877</v>
      </c>
      <c r="W1243">
        <v>3037.7849999999999</v>
      </c>
      <c r="X1243">
        <v>1124.405</v>
      </c>
      <c r="Y1243">
        <v>2361.7379999999998</v>
      </c>
      <c r="Z1243">
        <v>364.73</v>
      </c>
    </row>
    <row r="1244" spans="1:26" x14ac:dyDescent="0.25">
      <c r="A1244">
        <v>1239</v>
      </c>
      <c r="B1244">
        <v>1239</v>
      </c>
      <c r="E1244">
        <v>114.492</v>
      </c>
      <c r="F1244">
        <v>-29.745000000000001</v>
      </c>
      <c r="G1244">
        <v>157.749</v>
      </c>
      <c r="I1244">
        <v>-20.632000000000001</v>
      </c>
      <c r="J1244">
        <v>2421.5329999999999</v>
      </c>
      <c r="K1244">
        <v>12.005000000000001</v>
      </c>
      <c r="L1244">
        <v>-69.668000000000006</v>
      </c>
      <c r="M1244">
        <v>1401.6769999999999</v>
      </c>
      <c r="N1244">
        <v>-44.494999999999997</v>
      </c>
      <c r="O1244">
        <v>-3.9540000000000002</v>
      </c>
      <c r="P1244">
        <v>-5.9029999999999996</v>
      </c>
      <c r="Q1244">
        <v>-3.16</v>
      </c>
      <c r="R1244">
        <v>-0.14699999999999999</v>
      </c>
      <c r="S1244">
        <v>1.401</v>
      </c>
      <c r="T1244">
        <v>1.6639999999999999</v>
      </c>
      <c r="U1244">
        <v>2.0630000000000002</v>
      </c>
      <c r="V1244">
        <v>0.86599999999999999</v>
      </c>
      <c r="W1244">
        <v>3037.48</v>
      </c>
      <c r="X1244">
        <v>1120.742</v>
      </c>
      <c r="Y1244">
        <v>2362.3490000000002</v>
      </c>
      <c r="Z1244">
        <v>362.28800000000001</v>
      </c>
    </row>
    <row r="1245" spans="1:26" x14ac:dyDescent="0.25">
      <c r="A1245">
        <v>1240</v>
      </c>
      <c r="B1245">
        <v>1240</v>
      </c>
      <c r="E1245">
        <v>113.53400000000001</v>
      </c>
      <c r="F1245">
        <v>-29.745000000000001</v>
      </c>
      <c r="G1245">
        <v>157.273</v>
      </c>
      <c r="I1245">
        <v>-20.152999999999999</v>
      </c>
      <c r="J1245">
        <v>2418.1959999999999</v>
      </c>
      <c r="K1245">
        <v>11.525</v>
      </c>
      <c r="L1245">
        <v>-69.188000000000002</v>
      </c>
      <c r="M1245">
        <v>1391.6610000000001</v>
      </c>
      <c r="N1245">
        <v>-46.887</v>
      </c>
      <c r="O1245">
        <v>-3.944</v>
      </c>
      <c r="P1245">
        <v>-5.8979999999999997</v>
      </c>
      <c r="Q1245">
        <v>-3.16</v>
      </c>
      <c r="R1245">
        <v>-0.13700000000000001</v>
      </c>
      <c r="S1245">
        <v>1.41</v>
      </c>
      <c r="T1245">
        <v>1.653</v>
      </c>
      <c r="U1245">
        <v>2.0699999999999998</v>
      </c>
      <c r="V1245">
        <v>0.873</v>
      </c>
      <c r="W1245">
        <v>3036.5650000000001</v>
      </c>
      <c r="X1245">
        <v>1121.047</v>
      </c>
      <c r="Y1245">
        <v>2362.3490000000002</v>
      </c>
      <c r="Z1245">
        <v>360.762</v>
      </c>
    </row>
    <row r="1246" spans="1:26" x14ac:dyDescent="0.25">
      <c r="A1246">
        <v>1241</v>
      </c>
      <c r="B1246">
        <v>1241</v>
      </c>
      <c r="E1246">
        <v>115.45099999999999</v>
      </c>
      <c r="F1246">
        <v>-30.225000000000001</v>
      </c>
      <c r="G1246">
        <v>156.79599999999999</v>
      </c>
      <c r="I1246">
        <v>-20.632000000000001</v>
      </c>
      <c r="J1246">
        <v>2422.0100000000002</v>
      </c>
      <c r="K1246">
        <v>12.005000000000001</v>
      </c>
      <c r="L1246">
        <v>-70.629000000000005</v>
      </c>
      <c r="M1246">
        <v>1399.2919999999999</v>
      </c>
      <c r="N1246">
        <v>-44.017000000000003</v>
      </c>
      <c r="O1246">
        <v>-3.944</v>
      </c>
      <c r="P1246">
        <v>-5.8929999999999998</v>
      </c>
      <c r="Q1246">
        <v>-3.16</v>
      </c>
      <c r="R1246">
        <v>-0.14199999999999999</v>
      </c>
      <c r="S1246">
        <v>1.401</v>
      </c>
      <c r="T1246">
        <v>1.6639999999999999</v>
      </c>
      <c r="U1246">
        <v>2.0659999999999998</v>
      </c>
      <c r="V1246">
        <v>0.88100000000000001</v>
      </c>
      <c r="W1246">
        <v>3037.48</v>
      </c>
      <c r="X1246">
        <v>1121.047</v>
      </c>
      <c r="Y1246">
        <v>2362.0439999999999</v>
      </c>
      <c r="Z1246">
        <v>361.37200000000001</v>
      </c>
    </row>
    <row r="1247" spans="1:26" x14ac:dyDescent="0.25">
      <c r="A1247">
        <v>1242</v>
      </c>
      <c r="B1247">
        <v>1242</v>
      </c>
      <c r="E1247">
        <v>114.492</v>
      </c>
      <c r="F1247">
        <v>-29.745000000000001</v>
      </c>
      <c r="G1247">
        <v>158.226</v>
      </c>
      <c r="I1247">
        <v>-21.111999999999998</v>
      </c>
      <c r="J1247">
        <v>2421.0569999999998</v>
      </c>
      <c r="K1247">
        <v>12.965999999999999</v>
      </c>
      <c r="L1247">
        <v>-70.149000000000001</v>
      </c>
      <c r="M1247">
        <v>1395</v>
      </c>
      <c r="N1247">
        <v>-44.973999999999997</v>
      </c>
      <c r="O1247">
        <v>-3.9390000000000001</v>
      </c>
      <c r="P1247">
        <v>-5.8840000000000003</v>
      </c>
      <c r="Q1247">
        <v>-3.16</v>
      </c>
      <c r="R1247">
        <v>-0.14199999999999999</v>
      </c>
      <c r="S1247">
        <v>1.4059999999999999</v>
      </c>
      <c r="T1247">
        <v>1.659</v>
      </c>
      <c r="U1247">
        <v>2.0630000000000002</v>
      </c>
      <c r="V1247">
        <v>0.877</v>
      </c>
      <c r="W1247">
        <v>3031.9859999999999</v>
      </c>
      <c r="X1247">
        <v>1121.047</v>
      </c>
      <c r="Y1247">
        <v>2352.5819999999999</v>
      </c>
      <c r="Z1247">
        <v>361.06700000000001</v>
      </c>
    </row>
    <row r="1248" spans="1:26" x14ac:dyDescent="0.25">
      <c r="A1248">
        <v>1243</v>
      </c>
      <c r="B1248">
        <v>1243</v>
      </c>
      <c r="E1248">
        <v>114.971</v>
      </c>
      <c r="F1248">
        <v>-28.786000000000001</v>
      </c>
      <c r="G1248">
        <v>157.273</v>
      </c>
      <c r="I1248">
        <v>-20.152999999999999</v>
      </c>
      <c r="J1248">
        <v>2420.1030000000001</v>
      </c>
      <c r="K1248">
        <v>12.005000000000001</v>
      </c>
      <c r="L1248">
        <v>-70.149000000000001</v>
      </c>
      <c r="M1248">
        <v>1397.384</v>
      </c>
      <c r="N1248">
        <v>-43.537999999999997</v>
      </c>
      <c r="O1248">
        <v>-3.9390000000000001</v>
      </c>
      <c r="P1248">
        <v>-5.8879999999999999</v>
      </c>
      <c r="Q1248">
        <v>-3.1549999999999998</v>
      </c>
      <c r="R1248">
        <v>-0.14199999999999999</v>
      </c>
      <c r="S1248">
        <v>1.4059999999999999</v>
      </c>
      <c r="T1248">
        <v>1.659</v>
      </c>
      <c r="U1248">
        <v>2.0630000000000002</v>
      </c>
      <c r="V1248">
        <v>0.877</v>
      </c>
      <c r="W1248">
        <v>3027.1030000000001</v>
      </c>
      <c r="X1248">
        <v>1121.047</v>
      </c>
      <c r="Y1248">
        <v>2352.277</v>
      </c>
      <c r="Z1248">
        <v>361.37200000000001</v>
      </c>
    </row>
    <row r="1249" spans="1:26" x14ac:dyDescent="0.25">
      <c r="A1249">
        <v>1244</v>
      </c>
      <c r="B1249">
        <v>1244</v>
      </c>
      <c r="E1249">
        <v>115.45099999999999</v>
      </c>
      <c r="F1249">
        <v>-29.745000000000001</v>
      </c>
      <c r="G1249">
        <v>158.226</v>
      </c>
      <c r="I1249">
        <v>-20.152999999999999</v>
      </c>
      <c r="J1249">
        <v>2422.0100000000002</v>
      </c>
      <c r="K1249">
        <v>12.005000000000001</v>
      </c>
      <c r="L1249">
        <v>-69.668000000000006</v>
      </c>
      <c r="M1249">
        <v>1401.2</v>
      </c>
      <c r="N1249">
        <v>-43.06</v>
      </c>
      <c r="O1249">
        <v>-3.9390000000000001</v>
      </c>
      <c r="P1249">
        <v>-5.8879999999999999</v>
      </c>
      <c r="Q1249">
        <v>-3.16</v>
      </c>
      <c r="R1249">
        <v>-0.14199999999999999</v>
      </c>
      <c r="S1249">
        <v>1.401</v>
      </c>
      <c r="T1249">
        <v>1.659</v>
      </c>
      <c r="U1249">
        <v>2.0630000000000002</v>
      </c>
      <c r="V1249">
        <v>0.873</v>
      </c>
      <c r="W1249">
        <v>3026.4920000000002</v>
      </c>
      <c r="X1249">
        <v>1121.047</v>
      </c>
      <c r="Y1249">
        <v>2351.9720000000002</v>
      </c>
      <c r="Z1249">
        <v>361.67700000000002</v>
      </c>
    </row>
    <row r="1250" spans="1:26" x14ac:dyDescent="0.25">
      <c r="A1250">
        <v>1245</v>
      </c>
      <c r="B1250">
        <v>1245</v>
      </c>
      <c r="E1250">
        <v>115.45099999999999</v>
      </c>
      <c r="F1250">
        <v>-29.265000000000001</v>
      </c>
      <c r="G1250">
        <v>157.273</v>
      </c>
      <c r="I1250">
        <v>-19.672999999999998</v>
      </c>
      <c r="J1250">
        <v>2421.0569999999998</v>
      </c>
      <c r="K1250">
        <v>12.005000000000001</v>
      </c>
      <c r="L1250">
        <v>-70.629000000000005</v>
      </c>
      <c r="M1250">
        <v>1400.2460000000001</v>
      </c>
      <c r="N1250">
        <v>-44.017000000000003</v>
      </c>
      <c r="O1250">
        <v>-3.944</v>
      </c>
      <c r="P1250">
        <v>-5.8879999999999999</v>
      </c>
      <c r="Q1250">
        <v>-3.16</v>
      </c>
      <c r="R1250">
        <v>-0.13700000000000001</v>
      </c>
      <c r="S1250">
        <v>1.401</v>
      </c>
      <c r="T1250">
        <v>1.6639999999999999</v>
      </c>
      <c r="U1250">
        <v>2.0630000000000002</v>
      </c>
      <c r="V1250">
        <v>0.873</v>
      </c>
      <c r="W1250">
        <v>3026.7979999999998</v>
      </c>
      <c r="X1250">
        <v>1121.3530000000001</v>
      </c>
      <c r="Y1250">
        <v>2351.9720000000002</v>
      </c>
      <c r="Z1250">
        <v>361.06700000000001</v>
      </c>
    </row>
    <row r="1251" spans="1:26" x14ac:dyDescent="0.25">
      <c r="A1251">
        <v>1246</v>
      </c>
      <c r="B1251">
        <v>1246</v>
      </c>
      <c r="E1251">
        <v>115.45099999999999</v>
      </c>
      <c r="F1251">
        <v>-29.745000000000001</v>
      </c>
      <c r="G1251">
        <v>157.749</v>
      </c>
      <c r="I1251">
        <v>-19.672999999999998</v>
      </c>
      <c r="J1251">
        <v>2418.1959999999999</v>
      </c>
      <c r="K1251">
        <v>11.525</v>
      </c>
      <c r="L1251">
        <v>-70.149000000000001</v>
      </c>
      <c r="M1251">
        <v>1393.0920000000001</v>
      </c>
      <c r="N1251">
        <v>-44.494999999999997</v>
      </c>
      <c r="O1251">
        <v>-3.9340000000000002</v>
      </c>
      <c r="P1251">
        <v>-5.8840000000000003</v>
      </c>
      <c r="Q1251">
        <v>-3.141</v>
      </c>
      <c r="R1251">
        <v>-0.14199999999999999</v>
      </c>
      <c r="S1251">
        <v>1.4059999999999999</v>
      </c>
      <c r="T1251">
        <v>1.6639999999999999</v>
      </c>
      <c r="U1251">
        <v>2.06</v>
      </c>
      <c r="V1251">
        <v>0.873</v>
      </c>
      <c r="W1251">
        <v>3017.9470000000001</v>
      </c>
      <c r="X1251">
        <v>1120.742</v>
      </c>
      <c r="Y1251">
        <v>2351.9720000000002</v>
      </c>
      <c r="Z1251">
        <v>361.37200000000001</v>
      </c>
    </row>
    <row r="1252" spans="1:26" x14ac:dyDescent="0.25">
      <c r="A1252">
        <v>1247</v>
      </c>
      <c r="B1252">
        <v>1247</v>
      </c>
      <c r="E1252">
        <v>115.45099999999999</v>
      </c>
      <c r="F1252">
        <v>-29.745000000000001</v>
      </c>
      <c r="G1252">
        <v>157.749</v>
      </c>
      <c r="I1252">
        <v>-20.152999999999999</v>
      </c>
      <c r="J1252">
        <v>2415.3359999999998</v>
      </c>
      <c r="K1252">
        <v>11.525</v>
      </c>
      <c r="L1252">
        <v>-71.108999999999995</v>
      </c>
      <c r="M1252">
        <v>1384.03</v>
      </c>
      <c r="N1252">
        <v>-46.408999999999999</v>
      </c>
      <c r="O1252">
        <v>-3.9390000000000001</v>
      </c>
      <c r="P1252">
        <v>-5.8789999999999996</v>
      </c>
      <c r="Q1252">
        <v>-3.16</v>
      </c>
      <c r="R1252">
        <v>-0.14199999999999999</v>
      </c>
      <c r="S1252">
        <v>1.3959999999999999</v>
      </c>
      <c r="T1252">
        <v>1.653</v>
      </c>
      <c r="U1252">
        <v>2.06</v>
      </c>
      <c r="V1252">
        <v>0.87</v>
      </c>
      <c r="W1252">
        <v>3017.3359999999998</v>
      </c>
      <c r="X1252">
        <v>1120.742</v>
      </c>
      <c r="Y1252">
        <v>2346.7829999999999</v>
      </c>
      <c r="Z1252">
        <v>361.06700000000001</v>
      </c>
    </row>
    <row r="1253" spans="1:26" x14ac:dyDescent="0.25">
      <c r="A1253">
        <v>1248</v>
      </c>
      <c r="B1253">
        <v>1248</v>
      </c>
      <c r="E1253">
        <v>115.45099999999999</v>
      </c>
      <c r="F1253">
        <v>-28.306000000000001</v>
      </c>
      <c r="G1253">
        <v>157.273</v>
      </c>
      <c r="I1253">
        <v>-19.672999999999998</v>
      </c>
      <c r="J1253">
        <v>2422.4870000000001</v>
      </c>
      <c r="K1253">
        <v>12.005000000000001</v>
      </c>
      <c r="L1253">
        <v>-69.668000000000006</v>
      </c>
      <c r="M1253">
        <v>1395</v>
      </c>
      <c r="N1253">
        <v>-44.973999999999997</v>
      </c>
      <c r="O1253">
        <v>-3.944</v>
      </c>
      <c r="P1253">
        <v>-5.8739999999999997</v>
      </c>
      <c r="Q1253">
        <v>-3.1459999999999999</v>
      </c>
      <c r="R1253">
        <v>-0.13700000000000001</v>
      </c>
      <c r="S1253">
        <v>1.41</v>
      </c>
      <c r="T1253">
        <v>1.659</v>
      </c>
      <c r="U1253">
        <v>2.0630000000000002</v>
      </c>
      <c r="V1253">
        <v>0.873</v>
      </c>
      <c r="W1253">
        <v>3017.3359999999998</v>
      </c>
      <c r="X1253">
        <v>1111.8910000000001</v>
      </c>
      <c r="Y1253">
        <v>2342.5100000000002</v>
      </c>
      <c r="Z1253">
        <v>361.67700000000002</v>
      </c>
    </row>
    <row r="1254" spans="1:26" x14ac:dyDescent="0.25">
      <c r="A1254">
        <v>1249</v>
      </c>
      <c r="B1254">
        <v>1249</v>
      </c>
      <c r="E1254">
        <v>116.40900000000001</v>
      </c>
      <c r="F1254">
        <v>-29.265000000000001</v>
      </c>
      <c r="G1254">
        <v>158.226</v>
      </c>
      <c r="I1254">
        <v>-20.152999999999999</v>
      </c>
      <c r="J1254">
        <v>2420.1030000000001</v>
      </c>
      <c r="K1254">
        <v>12.005000000000001</v>
      </c>
      <c r="L1254">
        <v>-70.149000000000001</v>
      </c>
      <c r="M1254">
        <v>1390.23</v>
      </c>
      <c r="N1254">
        <v>-44.973999999999997</v>
      </c>
      <c r="O1254">
        <v>-3.9289999999999998</v>
      </c>
      <c r="P1254">
        <v>-5.8789999999999996</v>
      </c>
      <c r="Q1254">
        <v>-3.1549999999999998</v>
      </c>
      <c r="R1254">
        <v>-0.14699999999999999</v>
      </c>
      <c r="S1254">
        <v>1.401</v>
      </c>
      <c r="T1254">
        <v>1.659</v>
      </c>
      <c r="U1254">
        <v>2.056</v>
      </c>
      <c r="V1254">
        <v>0.873</v>
      </c>
      <c r="W1254">
        <v>3008.79</v>
      </c>
      <c r="X1254">
        <v>1110.67</v>
      </c>
      <c r="Y1254">
        <v>2341.9</v>
      </c>
      <c r="Z1254">
        <v>361.37200000000001</v>
      </c>
    </row>
    <row r="1255" spans="1:26" x14ac:dyDescent="0.25">
      <c r="A1255">
        <v>1250</v>
      </c>
      <c r="B1255">
        <v>1250</v>
      </c>
      <c r="E1255">
        <v>116.40900000000001</v>
      </c>
      <c r="F1255">
        <v>-29.745000000000001</v>
      </c>
      <c r="G1255">
        <v>157.749</v>
      </c>
      <c r="I1255">
        <v>-20.632000000000001</v>
      </c>
      <c r="J1255">
        <v>2419.15</v>
      </c>
      <c r="K1255">
        <v>11.525</v>
      </c>
      <c r="L1255">
        <v>-70.149000000000001</v>
      </c>
      <c r="M1255">
        <v>1387.846</v>
      </c>
      <c r="N1255">
        <v>-44.973999999999997</v>
      </c>
      <c r="O1255">
        <v>-3.9340000000000002</v>
      </c>
      <c r="P1255">
        <v>-5.8789999999999996</v>
      </c>
      <c r="Q1255">
        <v>-3.1459999999999999</v>
      </c>
      <c r="R1255">
        <v>-0.14199999999999999</v>
      </c>
      <c r="S1255">
        <v>1.401</v>
      </c>
      <c r="T1255">
        <v>1.659</v>
      </c>
      <c r="U1255">
        <v>2.06</v>
      </c>
      <c r="V1255">
        <v>0.873</v>
      </c>
      <c r="W1255">
        <v>3007.2640000000001</v>
      </c>
      <c r="X1255">
        <v>1111.2809999999999</v>
      </c>
      <c r="Y1255">
        <v>2341.9</v>
      </c>
      <c r="Z1255">
        <v>361.37200000000001</v>
      </c>
    </row>
    <row r="1256" spans="1:26" x14ac:dyDescent="0.25">
      <c r="A1256">
        <v>1251</v>
      </c>
      <c r="B1256">
        <v>1251</v>
      </c>
      <c r="E1256">
        <v>115.45099999999999</v>
      </c>
      <c r="F1256">
        <v>-28.306000000000001</v>
      </c>
      <c r="G1256">
        <v>157.749</v>
      </c>
      <c r="I1256">
        <v>-19.672999999999998</v>
      </c>
      <c r="J1256">
        <v>2422.4870000000001</v>
      </c>
      <c r="K1256">
        <v>11.045</v>
      </c>
      <c r="L1256">
        <v>-70.149000000000001</v>
      </c>
      <c r="M1256">
        <v>1392.1379999999999</v>
      </c>
      <c r="N1256">
        <v>-43.537999999999997</v>
      </c>
      <c r="O1256">
        <v>-3.9340000000000002</v>
      </c>
      <c r="P1256">
        <v>-5.8739999999999997</v>
      </c>
      <c r="Q1256">
        <v>-3.1509999999999998</v>
      </c>
      <c r="R1256">
        <v>-0.14199999999999999</v>
      </c>
      <c r="S1256">
        <v>1.3959999999999999</v>
      </c>
      <c r="T1256">
        <v>1.659</v>
      </c>
      <c r="U1256">
        <v>2.056</v>
      </c>
      <c r="V1256">
        <v>0.873</v>
      </c>
      <c r="W1256">
        <v>3006.9589999999998</v>
      </c>
      <c r="X1256">
        <v>1111.2809999999999</v>
      </c>
      <c r="Y1256">
        <v>2342.2049999999999</v>
      </c>
      <c r="Z1256">
        <v>361.06700000000001</v>
      </c>
    </row>
    <row r="1257" spans="1:26" x14ac:dyDescent="0.25">
      <c r="A1257">
        <v>1252</v>
      </c>
      <c r="B1257">
        <v>1252</v>
      </c>
      <c r="E1257">
        <v>115.93</v>
      </c>
      <c r="F1257">
        <v>-29.265000000000001</v>
      </c>
      <c r="G1257">
        <v>158.703</v>
      </c>
      <c r="I1257">
        <v>-19.672999999999998</v>
      </c>
      <c r="J1257">
        <v>2420.1030000000001</v>
      </c>
      <c r="K1257">
        <v>12.005000000000001</v>
      </c>
      <c r="L1257">
        <v>-71.108999999999995</v>
      </c>
      <c r="M1257">
        <v>1388.3230000000001</v>
      </c>
      <c r="N1257">
        <v>-45.451999999999998</v>
      </c>
      <c r="O1257">
        <v>-3.9340000000000002</v>
      </c>
      <c r="P1257">
        <v>-5.8739999999999997</v>
      </c>
      <c r="Q1257">
        <v>-3.1459999999999999</v>
      </c>
      <c r="R1257">
        <v>-0.14199999999999999</v>
      </c>
      <c r="S1257">
        <v>1.401</v>
      </c>
      <c r="T1257">
        <v>1.653</v>
      </c>
      <c r="U1257">
        <v>2.06</v>
      </c>
      <c r="V1257">
        <v>0.87</v>
      </c>
      <c r="W1257">
        <v>3007.2640000000001</v>
      </c>
      <c r="X1257">
        <v>1111.586</v>
      </c>
      <c r="Y1257">
        <v>2337.0160000000001</v>
      </c>
      <c r="Z1257">
        <v>361.37200000000001</v>
      </c>
    </row>
    <row r="1258" spans="1:26" x14ac:dyDescent="0.25">
      <c r="A1258">
        <v>1253</v>
      </c>
      <c r="B1258">
        <v>1253</v>
      </c>
      <c r="E1258">
        <v>116.40900000000001</v>
      </c>
      <c r="F1258">
        <v>-28.306000000000001</v>
      </c>
      <c r="G1258">
        <v>157.749</v>
      </c>
      <c r="I1258">
        <v>-20.152999999999999</v>
      </c>
      <c r="J1258">
        <v>2420.1030000000001</v>
      </c>
      <c r="K1258">
        <v>12.486000000000001</v>
      </c>
      <c r="L1258">
        <v>-70.629000000000005</v>
      </c>
      <c r="M1258">
        <v>1388.3230000000001</v>
      </c>
      <c r="N1258">
        <v>-44.494999999999997</v>
      </c>
      <c r="O1258">
        <v>-3.9249999999999998</v>
      </c>
      <c r="P1258">
        <v>-5.87</v>
      </c>
      <c r="Q1258">
        <v>-3.141</v>
      </c>
      <c r="R1258">
        <v>-0.14199999999999999</v>
      </c>
      <c r="S1258">
        <v>1.4059999999999999</v>
      </c>
      <c r="T1258">
        <v>1.653</v>
      </c>
      <c r="U1258">
        <v>2.056</v>
      </c>
      <c r="V1258">
        <v>0.877</v>
      </c>
      <c r="W1258">
        <v>2998.1080000000002</v>
      </c>
      <c r="X1258">
        <v>1111.2809999999999</v>
      </c>
      <c r="Y1258">
        <v>2331.828</v>
      </c>
      <c r="Z1258">
        <v>361.67700000000002</v>
      </c>
    </row>
    <row r="1259" spans="1:26" x14ac:dyDescent="0.25">
      <c r="A1259">
        <v>1254</v>
      </c>
      <c r="B1259">
        <v>1254</v>
      </c>
      <c r="E1259">
        <v>116.40900000000001</v>
      </c>
      <c r="F1259">
        <v>-28.306000000000001</v>
      </c>
      <c r="G1259">
        <v>157.749</v>
      </c>
      <c r="I1259">
        <v>-19.672999999999998</v>
      </c>
      <c r="J1259">
        <v>2419.627</v>
      </c>
      <c r="K1259">
        <v>12.005000000000001</v>
      </c>
      <c r="L1259">
        <v>-70.629000000000005</v>
      </c>
      <c r="M1259">
        <v>1389.7529999999999</v>
      </c>
      <c r="N1259">
        <v>-44.494999999999997</v>
      </c>
      <c r="O1259">
        <v>-3.9289999999999998</v>
      </c>
      <c r="P1259">
        <v>-5.87</v>
      </c>
      <c r="Q1259">
        <v>-3.141</v>
      </c>
      <c r="R1259">
        <v>-0.14199999999999999</v>
      </c>
      <c r="S1259">
        <v>1.401</v>
      </c>
      <c r="T1259">
        <v>1.653</v>
      </c>
      <c r="U1259">
        <v>2.056</v>
      </c>
      <c r="V1259">
        <v>0.873</v>
      </c>
      <c r="W1259">
        <v>2996.8870000000002</v>
      </c>
      <c r="X1259">
        <v>1111.586</v>
      </c>
      <c r="Y1259">
        <v>2332.1329999999998</v>
      </c>
      <c r="Z1259">
        <v>361.37200000000001</v>
      </c>
    </row>
    <row r="1260" spans="1:26" x14ac:dyDescent="0.25">
      <c r="A1260">
        <v>1255</v>
      </c>
      <c r="B1260">
        <v>1255</v>
      </c>
      <c r="E1260">
        <v>116.40900000000001</v>
      </c>
      <c r="F1260">
        <v>-28.786000000000001</v>
      </c>
      <c r="G1260">
        <v>158.703</v>
      </c>
      <c r="I1260">
        <v>-19.672999999999998</v>
      </c>
      <c r="J1260">
        <v>2419.627</v>
      </c>
      <c r="K1260">
        <v>11.045</v>
      </c>
      <c r="L1260">
        <v>-70.629000000000005</v>
      </c>
      <c r="M1260">
        <v>1390.23</v>
      </c>
      <c r="N1260">
        <v>-43.06</v>
      </c>
      <c r="O1260">
        <v>-3.9289999999999998</v>
      </c>
      <c r="P1260">
        <v>-5.8650000000000002</v>
      </c>
      <c r="Q1260">
        <v>-3.141</v>
      </c>
      <c r="R1260">
        <v>-0.14199999999999999</v>
      </c>
      <c r="S1260">
        <v>1.41</v>
      </c>
      <c r="T1260">
        <v>1.653</v>
      </c>
      <c r="U1260">
        <v>2.056</v>
      </c>
      <c r="V1260">
        <v>0.873</v>
      </c>
      <c r="W1260">
        <v>2996.8870000000002</v>
      </c>
      <c r="X1260">
        <v>1110.9749999999999</v>
      </c>
      <c r="Y1260">
        <v>2332.1329999999998</v>
      </c>
      <c r="Z1260">
        <v>361.37200000000001</v>
      </c>
    </row>
    <row r="1261" spans="1:26" x14ac:dyDescent="0.25">
      <c r="A1261">
        <v>1256</v>
      </c>
      <c r="B1261">
        <v>1256</v>
      </c>
      <c r="E1261">
        <v>116.40900000000001</v>
      </c>
      <c r="F1261">
        <v>-29.265000000000001</v>
      </c>
      <c r="G1261">
        <v>156.31899999999999</v>
      </c>
      <c r="I1261">
        <v>-19.193000000000001</v>
      </c>
      <c r="J1261">
        <v>2391.0250000000001</v>
      </c>
      <c r="K1261">
        <v>10.565</v>
      </c>
      <c r="L1261">
        <v>-69.668000000000006</v>
      </c>
      <c r="M1261">
        <v>1332.048</v>
      </c>
      <c r="N1261">
        <v>-55.976999999999997</v>
      </c>
      <c r="O1261">
        <v>-3.9249999999999998</v>
      </c>
      <c r="P1261">
        <v>-5.8650000000000002</v>
      </c>
      <c r="Q1261">
        <v>-3.1459999999999999</v>
      </c>
      <c r="R1261">
        <v>-0.14199999999999999</v>
      </c>
      <c r="S1261">
        <v>1.401</v>
      </c>
      <c r="T1261">
        <v>1.653</v>
      </c>
      <c r="U1261">
        <v>2.0529999999999999</v>
      </c>
      <c r="V1261">
        <v>0.873</v>
      </c>
      <c r="W1261">
        <v>2988.6460000000002</v>
      </c>
      <c r="X1261">
        <v>1111.2809999999999</v>
      </c>
      <c r="Y1261">
        <v>2331.828</v>
      </c>
      <c r="Z1261">
        <v>361.37200000000001</v>
      </c>
    </row>
    <row r="1262" spans="1:26" x14ac:dyDescent="0.25">
      <c r="A1262">
        <v>1257</v>
      </c>
      <c r="B1262">
        <v>1257</v>
      </c>
      <c r="E1262">
        <v>117.846</v>
      </c>
      <c r="F1262">
        <v>-28.786000000000001</v>
      </c>
      <c r="G1262">
        <v>156.31899999999999</v>
      </c>
      <c r="I1262">
        <v>-20.152999999999999</v>
      </c>
      <c r="J1262">
        <v>2411.0459999999998</v>
      </c>
      <c r="K1262">
        <v>11.045</v>
      </c>
      <c r="L1262">
        <v>-72.069999999999993</v>
      </c>
      <c r="M1262">
        <v>1349.693</v>
      </c>
      <c r="N1262">
        <v>-52.628</v>
      </c>
      <c r="O1262">
        <v>-3.9340000000000002</v>
      </c>
      <c r="P1262">
        <v>-5.8650000000000002</v>
      </c>
      <c r="Q1262">
        <v>-3.1459999999999999</v>
      </c>
      <c r="R1262">
        <v>-0.14199999999999999</v>
      </c>
      <c r="S1262">
        <v>1.401</v>
      </c>
      <c r="T1262">
        <v>1.653</v>
      </c>
      <c r="U1262">
        <v>2.056</v>
      </c>
      <c r="V1262">
        <v>0.877</v>
      </c>
      <c r="W1262">
        <v>2987.12</v>
      </c>
      <c r="X1262">
        <v>1101.5139999999999</v>
      </c>
      <c r="Y1262">
        <v>2326.944</v>
      </c>
      <c r="Z1262">
        <v>361.983</v>
      </c>
    </row>
    <row r="1263" spans="1:26" x14ac:dyDescent="0.25">
      <c r="A1263">
        <v>1258</v>
      </c>
      <c r="B1263">
        <v>1258</v>
      </c>
      <c r="E1263">
        <v>117.367</v>
      </c>
      <c r="F1263">
        <v>-28.786000000000001</v>
      </c>
      <c r="G1263">
        <v>156.31899999999999</v>
      </c>
      <c r="I1263">
        <v>-19.672999999999998</v>
      </c>
      <c r="J1263">
        <v>2411.0459999999998</v>
      </c>
      <c r="K1263">
        <v>11.045</v>
      </c>
      <c r="L1263">
        <v>-71.59</v>
      </c>
      <c r="M1263">
        <v>1345.8779999999999</v>
      </c>
      <c r="N1263">
        <v>-53.585000000000001</v>
      </c>
      <c r="O1263">
        <v>-3.9249999999999998</v>
      </c>
      <c r="P1263">
        <v>-5.86</v>
      </c>
      <c r="Q1263">
        <v>-3.1360000000000001</v>
      </c>
      <c r="R1263">
        <v>-0.14199999999999999</v>
      </c>
      <c r="S1263">
        <v>1.401</v>
      </c>
      <c r="T1263">
        <v>1.659</v>
      </c>
      <c r="U1263">
        <v>2.0489999999999999</v>
      </c>
      <c r="V1263">
        <v>0.873</v>
      </c>
      <c r="W1263">
        <v>2987.4250000000002</v>
      </c>
      <c r="X1263">
        <v>1101.2090000000001</v>
      </c>
      <c r="Y1263">
        <v>2322.0610000000001</v>
      </c>
      <c r="Z1263">
        <v>361.37200000000001</v>
      </c>
    </row>
    <row r="1264" spans="1:26" x14ac:dyDescent="0.25">
      <c r="A1264">
        <v>1259</v>
      </c>
      <c r="B1264">
        <v>1259</v>
      </c>
      <c r="E1264">
        <v>118.325</v>
      </c>
      <c r="F1264">
        <v>-28.786000000000001</v>
      </c>
      <c r="G1264">
        <v>156.79599999999999</v>
      </c>
      <c r="I1264">
        <v>-19.672999999999998</v>
      </c>
      <c r="J1264">
        <v>2406.7559999999999</v>
      </c>
      <c r="K1264">
        <v>11.045</v>
      </c>
      <c r="L1264">
        <v>-71.108999999999995</v>
      </c>
      <c r="M1264">
        <v>1335.8630000000001</v>
      </c>
      <c r="N1264">
        <v>-55.02</v>
      </c>
      <c r="O1264">
        <v>-3.9289999999999998</v>
      </c>
      <c r="P1264">
        <v>-5.86</v>
      </c>
      <c r="Q1264">
        <v>-3.141</v>
      </c>
      <c r="R1264">
        <v>-0.14199999999999999</v>
      </c>
      <c r="S1264">
        <v>1.401</v>
      </c>
      <c r="T1264">
        <v>1.659</v>
      </c>
      <c r="U1264">
        <v>2.0529999999999999</v>
      </c>
      <c r="V1264">
        <v>0.873</v>
      </c>
      <c r="W1264">
        <v>2987.12</v>
      </c>
      <c r="X1264">
        <v>1100.903</v>
      </c>
      <c r="Y1264">
        <v>2322.0610000000001</v>
      </c>
      <c r="Z1264">
        <v>361.67700000000002</v>
      </c>
    </row>
    <row r="1265" spans="1:26" x14ac:dyDescent="0.25">
      <c r="A1265">
        <v>1260</v>
      </c>
      <c r="B1265">
        <v>1260</v>
      </c>
      <c r="E1265">
        <v>118.325</v>
      </c>
      <c r="F1265">
        <v>-29.265000000000001</v>
      </c>
      <c r="G1265">
        <v>157.273</v>
      </c>
      <c r="I1265">
        <v>-19.672999999999998</v>
      </c>
      <c r="J1265">
        <v>2414.8589999999999</v>
      </c>
      <c r="K1265">
        <v>12.005000000000001</v>
      </c>
      <c r="L1265">
        <v>-72.069999999999993</v>
      </c>
      <c r="M1265">
        <v>1357.8</v>
      </c>
      <c r="N1265">
        <v>-50.715000000000003</v>
      </c>
      <c r="O1265">
        <v>-3.9289999999999998</v>
      </c>
      <c r="P1265">
        <v>-5.86</v>
      </c>
      <c r="Q1265">
        <v>-3.141</v>
      </c>
      <c r="R1265">
        <v>-0.14199999999999999</v>
      </c>
      <c r="S1265">
        <v>1.41</v>
      </c>
      <c r="T1265">
        <v>1.653</v>
      </c>
      <c r="U1265">
        <v>2.0489999999999999</v>
      </c>
      <c r="V1265">
        <v>0.877</v>
      </c>
      <c r="W1265">
        <v>2979.49</v>
      </c>
      <c r="X1265">
        <v>1101.5139999999999</v>
      </c>
      <c r="Y1265">
        <v>2322.0610000000001</v>
      </c>
      <c r="Z1265">
        <v>361.37200000000001</v>
      </c>
    </row>
    <row r="1266" spans="1:26" x14ac:dyDescent="0.25">
      <c r="A1266">
        <v>1261</v>
      </c>
      <c r="B1266">
        <v>1261</v>
      </c>
      <c r="E1266">
        <v>118.325</v>
      </c>
      <c r="F1266">
        <v>-29.265000000000001</v>
      </c>
      <c r="G1266">
        <v>156.31899999999999</v>
      </c>
      <c r="I1266">
        <v>-19.672999999999998</v>
      </c>
      <c r="J1266">
        <v>2409.1390000000001</v>
      </c>
      <c r="K1266">
        <v>11.045</v>
      </c>
      <c r="L1266">
        <v>-71.108999999999995</v>
      </c>
      <c r="M1266">
        <v>1342.0630000000001</v>
      </c>
      <c r="N1266">
        <v>-53.585000000000001</v>
      </c>
      <c r="O1266">
        <v>-3.9289999999999998</v>
      </c>
      <c r="P1266">
        <v>-5.8550000000000004</v>
      </c>
      <c r="Q1266">
        <v>-3.1360000000000001</v>
      </c>
      <c r="R1266">
        <v>-0.14199999999999999</v>
      </c>
      <c r="S1266">
        <v>1.3959999999999999</v>
      </c>
      <c r="T1266">
        <v>1.659</v>
      </c>
      <c r="U1266">
        <v>2.0459999999999998</v>
      </c>
      <c r="V1266">
        <v>0.873</v>
      </c>
      <c r="W1266">
        <v>2977.0479999999998</v>
      </c>
      <c r="X1266">
        <v>1101.2090000000001</v>
      </c>
      <c r="Y1266">
        <v>2321.7559999999999</v>
      </c>
      <c r="Z1266">
        <v>361.37200000000001</v>
      </c>
    </row>
    <row r="1267" spans="1:26" x14ac:dyDescent="0.25">
      <c r="A1267">
        <v>1262</v>
      </c>
      <c r="B1267">
        <v>1262</v>
      </c>
      <c r="E1267">
        <v>118.325</v>
      </c>
      <c r="F1267">
        <v>-28.306000000000001</v>
      </c>
      <c r="G1267">
        <v>155.84299999999999</v>
      </c>
      <c r="I1267">
        <v>-20.152999999999999</v>
      </c>
      <c r="J1267">
        <v>2411.5230000000001</v>
      </c>
      <c r="K1267">
        <v>10.565</v>
      </c>
      <c r="L1267">
        <v>-71.59</v>
      </c>
      <c r="M1267">
        <v>1343.97</v>
      </c>
      <c r="N1267">
        <v>-52.628</v>
      </c>
      <c r="O1267">
        <v>-3.92</v>
      </c>
      <c r="P1267">
        <v>-5.8550000000000004</v>
      </c>
      <c r="Q1267">
        <v>-3.1320000000000001</v>
      </c>
      <c r="R1267">
        <v>-0.13700000000000001</v>
      </c>
      <c r="S1267">
        <v>1.401</v>
      </c>
      <c r="T1267">
        <v>1.653</v>
      </c>
      <c r="U1267">
        <v>2.0459999999999998</v>
      </c>
      <c r="V1267">
        <v>0.877</v>
      </c>
      <c r="W1267">
        <v>2977.3530000000001</v>
      </c>
      <c r="X1267">
        <v>1101.2090000000001</v>
      </c>
      <c r="Y1267">
        <v>2321.7559999999999</v>
      </c>
      <c r="Z1267">
        <v>361.67700000000002</v>
      </c>
    </row>
    <row r="1268" spans="1:26" x14ac:dyDescent="0.25">
      <c r="A1268">
        <v>1263</v>
      </c>
      <c r="B1268">
        <v>1263</v>
      </c>
      <c r="E1268">
        <v>118.325</v>
      </c>
      <c r="F1268">
        <v>-28.306000000000001</v>
      </c>
      <c r="G1268">
        <v>156.79599999999999</v>
      </c>
      <c r="I1268">
        <v>-19.193000000000001</v>
      </c>
      <c r="J1268">
        <v>2411.0459999999998</v>
      </c>
      <c r="K1268">
        <v>11.045</v>
      </c>
      <c r="L1268">
        <v>-71.59</v>
      </c>
      <c r="M1268">
        <v>1345.8779999999999</v>
      </c>
      <c r="N1268">
        <v>-51.192999999999998</v>
      </c>
      <c r="O1268">
        <v>-3.9289999999999998</v>
      </c>
      <c r="P1268">
        <v>-5.851</v>
      </c>
      <c r="Q1268">
        <v>-3.1360000000000001</v>
      </c>
      <c r="R1268">
        <v>-0.14199999999999999</v>
      </c>
      <c r="S1268">
        <v>1.4059999999999999</v>
      </c>
      <c r="T1268">
        <v>1.6479999999999999</v>
      </c>
      <c r="U1268">
        <v>2.0489999999999999</v>
      </c>
      <c r="V1268">
        <v>0.873</v>
      </c>
      <c r="W1268">
        <v>2977.3530000000001</v>
      </c>
      <c r="X1268">
        <v>1101.2090000000001</v>
      </c>
      <c r="Y1268">
        <v>2314.125</v>
      </c>
      <c r="Z1268">
        <v>361.37200000000001</v>
      </c>
    </row>
    <row r="1269" spans="1:26" x14ac:dyDescent="0.25">
      <c r="A1269">
        <v>1264</v>
      </c>
      <c r="B1269">
        <v>1264</v>
      </c>
      <c r="E1269">
        <v>118.325</v>
      </c>
      <c r="F1269">
        <v>-28.786000000000001</v>
      </c>
      <c r="G1269">
        <v>156.31899999999999</v>
      </c>
      <c r="I1269">
        <v>-20.152999999999999</v>
      </c>
      <c r="J1269">
        <v>2410.0920000000001</v>
      </c>
      <c r="K1269">
        <v>11.525</v>
      </c>
      <c r="L1269">
        <v>-71.59</v>
      </c>
      <c r="M1269">
        <v>1339.201</v>
      </c>
      <c r="N1269">
        <v>-53.106999999999999</v>
      </c>
      <c r="O1269">
        <v>-3.92</v>
      </c>
      <c r="P1269">
        <v>-5.851</v>
      </c>
      <c r="Q1269">
        <v>-3.1360000000000001</v>
      </c>
      <c r="R1269">
        <v>-0.13700000000000001</v>
      </c>
      <c r="S1269">
        <v>1.4059999999999999</v>
      </c>
      <c r="T1269">
        <v>1.659</v>
      </c>
      <c r="U1269">
        <v>2.0489999999999999</v>
      </c>
      <c r="V1269">
        <v>0.873</v>
      </c>
      <c r="W1269">
        <v>2967.8919999999998</v>
      </c>
      <c r="X1269">
        <v>1101.2090000000001</v>
      </c>
      <c r="Y1269">
        <v>2312.2939999999999</v>
      </c>
      <c r="Z1269">
        <v>361.37200000000001</v>
      </c>
    </row>
    <row r="1270" spans="1:26" x14ac:dyDescent="0.25">
      <c r="A1270">
        <v>1265</v>
      </c>
      <c r="B1270">
        <v>1265</v>
      </c>
      <c r="E1270">
        <v>118.325</v>
      </c>
      <c r="F1270">
        <v>-28.306000000000001</v>
      </c>
      <c r="G1270">
        <v>156.79599999999999</v>
      </c>
      <c r="I1270">
        <v>-19.672999999999998</v>
      </c>
      <c r="J1270">
        <v>2414.3829999999998</v>
      </c>
      <c r="K1270">
        <v>10.565</v>
      </c>
      <c r="L1270">
        <v>-71.59</v>
      </c>
      <c r="M1270">
        <v>1348.739</v>
      </c>
      <c r="N1270">
        <v>-50.715000000000003</v>
      </c>
      <c r="O1270">
        <v>-3.9249999999999998</v>
      </c>
      <c r="P1270">
        <v>-5.8460000000000001</v>
      </c>
      <c r="Q1270">
        <v>-3.141</v>
      </c>
      <c r="R1270">
        <v>-0.14199999999999999</v>
      </c>
      <c r="S1270">
        <v>1.4059999999999999</v>
      </c>
      <c r="T1270">
        <v>1.653</v>
      </c>
      <c r="U1270">
        <v>2.0459999999999998</v>
      </c>
      <c r="V1270">
        <v>0.877</v>
      </c>
      <c r="W1270">
        <v>2967.2809999999999</v>
      </c>
      <c r="X1270">
        <v>1100.903</v>
      </c>
      <c r="Y1270">
        <v>2312.2939999999999</v>
      </c>
      <c r="Z1270">
        <v>361.06700000000001</v>
      </c>
    </row>
    <row r="1271" spans="1:26" x14ac:dyDescent="0.25">
      <c r="A1271">
        <v>1266</v>
      </c>
      <c r="B1271">
        <v>1266</v>
      </c>
      <c r="E1271">
        <v>118.325</v>
      </c>
      <c r="F1271">
        <v>-28.306000000000001</v>
      </c>
      <c r="G1271">
        <v>156.79599999999999</v>
      </c>
      <c r="I1271">
        <v>-19.672999999999998</v>
      </c>
      <c r="J1271">
        <v>2413.4290000000001</v>
      </c>
      <c r="K1271">
        <v>11.045</v>
      </c>
      <c r="L1271">
        <v>-71.108999999999995</v>
      </c>
      <c r="M1271">
        <v>1348.2619999999999</v>
      </c>
      <c r="N1271">
        <v>-51.192999999999998</v>
      </c>
      <c r="O1271">
        <v>-3.9249999999999998</v>
      </c>
      <c r="P1271">
        <v>-5.8410000000000002</v>
      </c>
      <c r="Q1271">
        <v>-3.1320000000000001</v>
      </c>
      <c r="R1271">
        <v>-0.13700000000000001</v>
      </c>
      <c r="S1271">
        <v>1.4059999999999999</v>
      </c>
      <c r="T1271">
        <v>1.6479999999999999</v>
      </c>
      <c r="U1271">
        <v>2.0489999999999999</v>
      </c>
      <c r="V1271">
        <v>0.873</v>
      </c>
      <c r="W1271">
        <v>2967.2809999999999</v>
      </c>
      <c r="X1271">
        <v>1093.2729999999999</v>
      </c>
      <c r="Y1271">
        <v>2312.2939999999999</v>
      </c>
      <c r="Z1271">
        <v>361.67700000000002</v>
      </c>
    </row>
    <row r="1272" spans="1:26" x14ac:dyDescent="0.25">
      <c r="A1272">
        <v>1267</v>
      </c>
      <c r="B1272">
        <v>1267</v>
      </c>
      <c r="E1272">
        <v>118.325</v>
      </c>
      <c r="F1272">
        <v>-28.306000000000001</v>
      </c>
      <c r="G1272">
        <v>157.273</v>
      </c>
      <c r="I1272">
        <v>-19.672999999999998</v>
      </c>
      <c r="J1272">
        <v>2411.9989999999998</v>
      </c>
      <c r="K1272">
        <v>11.525</v>
      </c>
      <c r="L1272">
        <v>-71.59</v>
      </c>
      <c r="M1272">
        <v>1343.0160000000001</v>
      </c>
      <c r="N1272">
        <v>-51.192999999999998</v>
      </c>
      <c r="O1272">
        <v>-3.92</v>
      </c>
      <c r="P1272">
        <v>-5.8460000000000001</v>
      </c>
      <c r="Q1272">
        <v>-3.1320000000000001</v>
      </c>
      <c r="R1272">
        <v>-0.14199999999999999</v>
      </c>
      <c r="S1272">
        <v>1.4059999999999999</v>
      </c>
      <c r="T1272">
        <v>1.6479999999999999</v>
      </c>
      <c r="U1272">
        <v>2.0489999999999999</v>
      </c>
      <c r="V1272">
        <v>0.873</v>
      </c>
      <c r="W1272">
        <v>2966.06</v>
      </c>
      <c r="X1272">
        <v>1091.1369999999999</v>
      </c>
      <c r="Y1272">
        <v>2306.8000000000002</v>
      </c>
      <c r="Z1272">
        <v>361.37200000000001</v>
      </c>
    </row>
    <row r="1273" spans="1:26" x14ac:dyDescent="0.25">
      <c r="A1273">
        <v>1268</v>
      </c>
      <c r="B1273">
        <v>1268</v>
      </c>
      <c r="E1273">
        <v>119.283</v>
      </c>
      <c r="F1273">
        <v>-27.347000000000001</v>
      </c>
      <c r="G1273">
        <v>157.273</v>
      </c>
      <c r="I1273">
        <v>-19.672999999999998</v>
      </c>
      <c r="J1273">
        <v>2412.4760000000001</v>
      </c>
      <c r="K1273">
        <v>11.045</v>
      </c>
      <c r="L1273">
        <v>-72.069999999999993</v>
      </c>
      <c r="M1273">
        <v>1343.4929999999999</v>
      </c>
      <c r="N1273">
        <v>-51.671999999999997</v>
      </c>
      <c r="O1273">
        <v>-3.915</v>
      </c>
      <c r="P1273">
        <v>-5.8460000000000001</v>
      </c>
      <c r="Q1273">
        <v>-3.141</v>
      </c>
      <c r="R1273">
        <v>-0.14199999999999999</v>
      </c>
      <c r="S1273">
        <v>1.4059999999999999</v>
      </c>
      <c r="T1273">
        <v>1.653</v>
      </c>
      <c r="U1273">
        <v>2.0459999999999998</v>
      </c>
      <c r="V1273">
        <v>0.873</v>
      </c>
      <c r="W1273">
        <v>2957.5140000000001</v>
      </c>
      <c r="X1273">
        <v>1090.8309999999999</v>
      </c>
      <c r="Y1273">
        <v>2302.527</v>
      </c>
      <c r="Z1273">
        <v>361.37200000000001</v>
      </c>
    </row>
    <row r="1274" spans="1:26" x14ac:dyDescent="0.25">
      <c r="A1274">
        <v>1269</v>
      </c>
      <c r="B1274">
        <v>1269</v>
      </c>
      <c r="E1274">
        <v>118.804</v>
      </c>
      <c r="F1274">
        <v>-27.347000000000001</v>
      </c>
      <c r="G1274">
        <v>156.79599999999999</v>
      </c>
      <c r="I1274">
        <v>-19.672999999999998</v>
      </c>
      <c r="J1274">
        <v>2418.6729999999998</v>
      </c>
      <c r="K1274">
        <v>11.045</v>
      </c>
      <c r="L1274">
        <v>-72.069999999999993</v>
      </c>
      <c r="M1274">
        <v>1357.3230000000001</v>
      </c>
      <c r="N1274">
        <v>-47.366</v>
      </c>
      <c r="O1274">
        <v>-3.91</v>
      </c>
      <c r="P1274">
        <v>-5.8410000000000002</v>
      </c>
      <c r="Q1274">
        <v>-3.1320000000000001</v>
      </c>
      <c r="R1274">
        <v>-0.14199999999999999</v>
      </c>
      <c r="S1274">
        <v>1.401</v>
      </c>
      <c r="T1274">
        <v>1.653</v>
      </c>
      <c r="U1274">
        <v>2.0419999999999998</v>
      </c>
      <c r="V1274">
        <v>0.873</v>
      </c>
      <c r="W1274">
        <v>2956.904</v>
      </c>
      <c r="X1274">
        <v>1090.8309999999999</v>
      </c>
      <c r="Y1274">
        <v>2301.9169999999999</v>
      </c>
      <c r="Z1274">
        <v>361.983</v>
      </c>
    </row>
    <row r="1275" spans="1:26" x14ac:dyDescent="0.25">
      <c r="A1275">
        <v>1270</v>
      </c>
      <c r="B1275">
        <v>1270</v>
      </c>
      <c r="E1275">
        <v>120.242</v>
      </c>
      <c r="F1275">
        <v>-26.867000000000001</v>
      </c>
      <c r="G1275">
        <v>156.79599999999999</v>
      </c>
      <c r="I1275">
        <v>-19.672999999999998</v>
      </c>
      <c r="J1275">
        <v>2412.953</v>
      </c>
      <c r="K1275">
        <v>10.565</v>
      </c>
      <c r="L1275">
        <v>-72.551000000000002</v>
      </c>
      <c r="M1275">
        <v>1348.739</v>
      </c>
      <c r="N1275">
        <v>-48.801000000000002</v>
      </c>
      <c r="O1275">
        <v>-3.92</v>
      </c>
      <c r="P1275">
        <v>-5.8360000000000003</v>
      </c>
      <c r="Q1275">
        <v>-3.1269999999999998</v>
      </c>
      <c r="R1275">
        <v>-0.13700000000000001</v>
      </c>
      <c r="S1275">
        <v>1.4059999999999999</v>
      </c>
      <c r="T1275">
        <v>1.6479999999999999</v>
      </c>
      <c r="U1275">
        <v>2.0419999999999998</v>
      </c>
      <c r="V1275">
        <v>0.877</v>
      </c>
      <c r="W1275">
        <v>2957.2089999999998</v>
      </c>
      <c r="X1275">
        <v>1091.1369999999999</v>
      </c>
      <c r="Y1275">
        <v>2301.6120000000001</v>
      </c>
      <c r="Z1275">
        <v>361.37200000000001</v>
      </c>
    </row>
    <row r="1276" spans="1:26" x14ac:dyDescent="0.25">
      <c r="A1276">
        <v>1271</v>
      </c>
      <c r="B1276">
        <v>1271</v>
      </c>
      <c r="E1276">
        <v>119.762</v>
      </c>
      <c r="F1276">
        <v>-27.347000000000001</v>
      </c>
      <c r="G1276">
        <v>157.273</v>
      </c>
      <c r="I1276">
        <v>-19.672999999999998</v>
      </c>
      <c r="J1276">
        <v>2417.7199999999998</v>
      </c>
      <c r="K1276">
        <v>11.045</v>
      </c>
      <c r="L1276">
        <v>-72.069999999999993</v>
      </c>
      <c r="M1276">
        <v>1356.846</v>
      </c>
      <c r="N1276">
        <v>-46.887</v>
      </c>
      <c r="O1276">
        <v>-3.92</v>
      </c>
      <c r="P1276">
        <v>-5.8360000000000003</v>
      </c>
      <c r="Q1276">
        <v>-3.1320000000000001</v>
      </c>
      <c r="R1276">
        <v>-0.13200000000000001</v>
      </c>
      <c r="S1276">
        <v>1.4059999999999999</v>
      </c>
      <c r="T1276">
        <v>1.6479999999999999</v>
      </c>
      <c r="U1276">
        <v>2.0459999999999998</v>
      </c>
      <c r="V1276">
        <v>0.873</v>
      </c>
      <c r="W1276">
        <v>2954.1570000000002</v>
      </c>
      <c r="X1276">
        <v>1090.8309999999999</v>
      </c>
      <c r="Y1276">
        <v>2302.527</v>
      </c>
      <c r="Z1276">
        <v>351.911</v>
      </c>
    </row>
    <row r="1277" spans="1:26" x14ac:dyDescent="0.25">
      <c r="A1277">
        <v>1272</v>
      </c>
      <c r="B1277">
        <v>1272</v>
      </c>
      <c r="E1277">
        <v>119.283</v>
      </c>
      <c r="F1277">
        <v>-26.867000000000001</v>
      </c>
      <c r="G1277">
        <v>156.79599999999999</v>
      </c>
      <c r="I1277">
        <v>-18.233000000000001</v>
      </c>
      <c r="J1277">
        <v>2415.3359999999998</v>
      </c>
      <c r="K1277">
        <v>10.565</v>
      </c>
      <c r="L1277">
        <v>-71.108999999999995</v>
      </c>
      <c r="M1277">
        <v>1354.462</v>
      </c>
      <c r="N1277">
        <v>-47.366</v>
      </c>
      <c r="O1277">
        <v>-3.91</v>
      </c>
      <c r="P1277">
        <v>-5.8360000000000003</v>
      </c>
      <c r="Q1277">
        <v>-3.1269999999999998</v>
      </c>
      <c r="R1277">
        <v>-0.13700000000000001</v>
      </c>
      <c r="S1277">
        <v>1.4059999999999999</v>
      </c>
      <c r="T1277">
        <v>1.6479999999999999</v>
      </c>
      <c r="U1277">
        <v>2.0459999999999998</v>
      </c>
      <c r="V1277">
        <v>0.873</v>
      </c>
      <c r="W1277">
        <v>2947.1370000000002</v>
      </c>
      <c r="X1277">
        <v>1091.1369999999999</v>
      </c>
      <c r="Y1277">
        <v>2301.9169999999999</v>
      </c>
      <c r="Z1277">
        <v>354.65800000000002</v>
      </c>
    </row>
    <row r="1278" spans="1:26" x14ac:dyDescent="0.25">
      <c r="A1278">
        <v>1273</v>
      </c>
      <c r="B1278">
        <v>1273</v>
      </c>
      <c r="E1278">
        <v>119.762</v>
      </c>
      <c r="F1278">
        <v>-26.387</v>
      </c>
      <c r="G1278">
        <v>158.226</v>
      </c>
      <c r="I1278">
        <v>-19.193000000000001</v>
      </c>
      <c r="J1278">
        <v>2416.7660000000001</v>
      </c>
      <c r="K1278">
        <v>10.565</v>
      </c>
      <c r="L1278">
        <v>-72.069999999999993</v>
      </c>
      <c r="M1278">
        <v>1356.846</v>
      </c>
      <c r="N1278">
        <v>-46.408999999999999</v>
      </c>
      <c r="O1278">
        <v>-3.915</v>
      </c>
      <c r="P1278">
        <v>-5.827</v>
      </c>
      <c r="Q1278">
        <v>-3.1269999999999998</v>
      </c>
      <c r="R1278">
        <v>-0.14199999999999999</v>
      </c>
      <c r="S1278">
        <v>1.4059999999999999</v>
      </c>
      <c r="T1278">
        <v>1.6479999999999999</v>
      </c>
      <c r="U1278">
        <v>2.0390000000000001</v>
      </c>
      <c r="V1278">
        <v>0.877</v>
      </c>
      <c r="W1278">
        <v>2946.8319999999999</v>
      </c>
      <c r="X1278">
        <v>1091.1369999999999</v>
      </c>
      <c r="Y1278">
        <v>2293.9810000000002</v>
      </c>
      <c r="Z1278">
        <v>356.48899999999998</v>
      </c>
    </row>
    <row r="1279" spans="1:26" x14ac:dyDescent="0.25">
      <c r="A1279">
        <v>1274</v>
      </c>
      <c r="B1279">
        <v>1274</v>
      </c>
      <c r="E1279">
        <v>120.242</v>
      </c>
      <c r="F1279">
        <v>-25.907</v>
      </c>
      <c r="G1279">
        <v>157.749</v>
      </c>
      <c r="I1279">
        <v>-18.713000000000001</v>
      </c>
      <c r="J1279">
        <v>2417.7199999999998</v>
      </c>
      <c r="K1279">
        <v>11.045</v>
      </c>
      <c r="L1279">
        <v>-72.069999999999993</v>
      </c>
      <c r="M1279">
        <v>1357.3230000000001</v>
      </c>
      <c r="N1279">
        <v>-45.93</v>
      </c>
      <c r="O1279">
        <v>-3.92</v>
      </c>
      <c r="P1279">
        <v>-5.8360000000000003</v>
      </c>
      <c r="Q1279">
        <v>-3.1269999999999998</v>
      </c>
      <c r="R1279">
        <v>-0.14199999999999999</v>
      </c>
      <c r="S1279">
        <v>1.4059999999999999</v>
      </c>
      <c r="T1279">
        <v>1.6479999999999999</v>
      </c>
      <c r="U1279">
        <v>2.0390000000000001</v>
      </c>
      <c r="V1279">
        <v>0.86599999999999999</v>
      </c>
      <c r="W1279">
        <v>2947.442</v>
      </c>
      <c r="X1279">
        <v>1090.8309999999999</v>
      </c>
      <c r="Y1279">
        <v>2292.4549999999999</v>
      </c>
      <c r="Z1279">
        <v>351.911</v>
      </c>
    </row>
    <row r="1280" spans="1:26" x14ac:dyDescent="0.25">
      <c r="A1280">
        <v>1275</v>
      </c>
      <c r="B1280">
        <v>1275</v>
      </c>
      <c r="E1280">
        <v>120.242</v>
      </c>
      <c r="F1280">
        <v>-25.907</v>
      </c>
      <c r="G1280">
        <v>158.226</v>
      </c>
      <c r="I1280">
        <v>-18.713000000000001</v>
      </c>
      <c r="J1280">
        <v>2425.8240000000001</v>
      </c>
      <c r="K1280">
        <v>10.565</v>
      </c>
      <c r="L1280">
        <v>-71.108999999999995</v>
      </c>
      <c r="M1280">
        <v>1378.307</v>
      </c>
      <c r="N1280">
        <v>-41.625</v>
      </c>
      <c r="O1280">
        <v>-3.91</v>
      </c>
      <c r="P1280">
        <v>-5.8319999999999999</v>
      </c>
      <c r="Q1280">
        <v>-3.117</v>
      </c>
      <c r="R1280">
        <v>-0.14199999999999999</v>
      </c>
      <c r="S1280">
        <v>1.4059999999999999</v>
      </c>
      <c r="T1280">
        <v>1.6419999999999999</v>
      </c>
      <c r="U1280">
        <v>2.0390000000000001</v>
      </c>
      <c r="V1280">
        <v>0.873</v>
      </c>
      <c r="W1280">
        <v>2937.9810000000002</v>
      </c>
      <c r="X1280">
        <v>1089.3050000000001</v>
      </c>
      <c r="Y1280">
        <v>2292.4549999999999</v>
      </c>
      <c r="Z1280">
        <v>351.3</v>
      </c>
    </row>
    <row r="1281" spans="1:26" x14ac:dyDescent="0.25">
      <c r="A1281">
        <v>1276</v>
      </c>
      <c r="B1281">
        <v>1276</v>
      </c>
      <c r="E1281">
        <v>120.242</v>
      </c>
      <c r="F1281">
        <v>-25.907</v>
      </c>
      <c r="G1281">
        <v>158.703</v>
      </c>
      <c r="I1281">
        <v>-19.193000000000001</v>
      </c>
      <c r="J1281">
        <v>2423.44</v>
      </c>
      <c r="K1281">
        <v>10.565</v>
      </c>
      <c r="L1281">
        <v>-71.59</v>
      </c>
      <c r="M1281">
        <v>1382.123</v>
      </c>
      <c r="N1281">
        <v>-40.189</v>
      </c>
      <c r="O1281">
        <v>-3.915</v>
      </c>
      <c r="P1281">
        <v>-5.8319999999999999</v>
      </c>
      <c r="Q1281">
        <v>-3.117</v>
      </c>
      <c r="R1281">
        <v>-0.14199999999999999</v>
      </c>
      <c r="S1281">
        <v>1.401</v>
      </c>
      <c r="T1281">
        <v>1.6419999999999999</v>
      </c>
      <c r="U1281">
        <v>2.0390000000000001</v>
      </c>
      <c r="V1281">
        <v>0.873</v>
      </c>
      <c r="W1281">
        <v>2937.37</v>
      </c>
      <c r="X1281">
        <v>1081.0650000000001</v>
      </c>
      <c r="Y1281">
        <v>2292.15</v>
      </c>
      <c r="Z1281">
        <v>351.60500000000002</v>
      </c>
    </row>
    <row r="1282" spans="1:26" x14ac:dyDescent="0.25">
      <c r="A1282">
        <v>1277</v>
      </c>
      <c r="B1282">
        <v>1277</v>
      </c>
      <c r="E1282">
        <v>121.679</v>
      </c>
      <c r="F1282">
        <v>-25.427</v>
      </c>
      <c r="G1282">
        <v>158.703</v>
      </c>
      <c r="I1282">
        <v>-19.672999999999998</v>
      </c>
      <c r="J1282">
        <v>2422.9630000000002</v>
      </c>
      <c r="K1282">
        <v>10.565</v>
      </c>
      <c r="L1282">
        <v>-71.59</v>
      </c>
      <c r="M1282">
        <v>1382.6</v>
      </c>
      <c r="N1282">
        <v>-39.710999999999999</v>
      </c>
      <c r="O1282">
        <v>-3.915</v>
      </c>
      <c r="P1282">
        <v>-5.8360000000000003</v>
      </c>
      <c r="Q1282">
        <v>-3.117</v>
      </c>
      <c r="R1282">
        <v>-0.13700000000000001</v>
      </c>
      <c r="S1282">
        <v>1.4059999999999999</v>
      </c>
      <c r="T1282">
        <v>1.6419999999999999</v>
      </c>
      <c r="U1282">
        <v>2.0419999999999998</v>
      </c>
      <c r="V1282">
        <v>0.877</v>
      </c>
      <c r="W1282">
        <v>2936.76</v>
      </c>
      <c r="X1282">
        <v>1081.0650000000001</v>
      </c>
      <c r="Y1282">
        <v>2291.8449999999998</v>
      </c>
      <c r="Z1282">
        <v>350.995</v>
      </c>
    </row>
    <row r="1283" spans="1:26" x14ac:dyDescent="0.25">
      <c r="A1283">
        <v>1278</v>
      </c>
      <c r="B1283">
        <v>1278</v>
      </c>
      <c r="E1283">
        <v>120.721</v>
      </c>
      <c r="F1283">
        <v>-25.907</v>
      </c>
      <c r="G1283">
        <v>159.179</v>
      </c>
      <c r="I1283">
        <v>-19.193000000000001</v>
      </c>
      <c r="J1283">
        <v>2399.1280000000002</v>
      </c>
      <c r="K1283">
        <v>10.565</v>
      </c>
      <c r="L1283">
        <v>-71.59</v>
      </c>
      <c r="M1283">
        <v>1381.646</v>
      </c>
      <c r="N1283">
        <v>-39.710999999999999</v>
      </c>
      <c r="O1283">
        <v>-3.91</v>
      </c>
      <c r="P1283">
        <v>-5.827</v>
      </c>
      <c r="Q1283">
        <v>-3.1269999999999998</v>
      </c>
      <c r="R1283">
        <v>-0.14199999999999999</v>
      </c>
      <c r="S1283">
        <v>1.401</v>
      </c>
      <c r="T1283">
        <v>1.6419999999999999</v>
      </c>
      <c r="U1283">
        <v>2.0390000000000001</v>
      </c>
      <c r="V1283">
        <v>0.877</v>
      </c>
      <c r="W1283">
        <v>2937.37</v>
      </c>
      <c r="X1283">
        <v>1081.3699999999999</v>
      </c>
      <c r="Y1283">
        <v>2292.4549999999999</v>
      </c>
      <c r="Z1283">
        <v>351.3</v>
      </c>
    </row>
    <row r="1284" spans="1:26" x14ac:dyDescent="0.25">
      <c r="A1284">
        <v>1279</v>
      </c>
      <c r="B1284">
        <v>1279</v>
      </c>
      <c r="E1284">
        <v>121.2</v>
      </c>
      <c r="F1284">
        <v>-24.948</v>
      </c>
      <c r="G1284">
        <v>159.179</v>
      </c>
      <c r="I1284">
        <v>-18.713000000000001</v>
      </c>
      <c r="J1284">
        <v>2379.1080000000002</v>
      </c>
      <c r="K1284">
        <v>10.565</v>
      </c>
      <c r="L1284">
        <v>-71.108999999999995</v>
      </c>
      <c r="M1284">
        <v>1384.03</v>
      </c>
      <c r="N1284">
        <v>-39.232999999999997</v>
      </c>
      <c r="O1284">
        <v>-3.9049999999999998</v>
      </c>
      <c r="P1284">
        <v>-5.8170000000000002</v>
      </c>
      <c r="Q1284">
        <v>-3.113</v>
      </c>
      <c r="R1284">
        <v>-0.13700000000000001</v>
      </c>
      <c r="S1284">
        <v>1.4059999999999999</v>
      </c>
      <c r="T1284">
        <v>1.637</v>
      </c>
      <c r="U1284">
        <v>2.0390000000000001</v>
      </c>
      <c r="V1284">
        <v>0.87</v>
      </c>
      <c r="W1284">
        <v>2926.9929999999999</v>
      </c>
      <c r="X1284">
        <v>1080.759</v>
      </c>
      <c r="Y1284">
        <v>2282.6880000000001</v>
      </c>
      <c r="Z1284">
        <v>350.995</v>
      </c>
    </row>
    <row r="1285" spans="1:26" x14ac:dyDescent="0.25">
      <c r="A1285">
        <v>1280</v>
      </c>
      <c r="B1285">
        <v>1280</v>
      </c>
      <c r="E1285">
        <v>121.2</v>
      </c>
      <c r="F1285">
        <v>-25.427</v>
      </c>
      <c r="G1285">
        <v>159.65600000000001</v>
      </c>
      <c r="I1285">
        <v>-18.713000000000001</v>
      </c>
      <c r="J1285">
        <v>2420.58</v>
      </c>
      <c r="K1285">
        <v>11.045</v>
      </c>
      <c r="L1285">
        <v>-71.59</v>
      </c>
      <c r="M1285">
        <v>1382.123</v>
      </c>
      <c r="N1285">
        <v>-39.710999999999999</v>
      </c>
      <c r="O1285">
        <v>-3.9049999999999998</v>
      </c>
      <c r="P1285">
        <v>-5.827</v>
      </c>
      <c r="Q1285">
        <v>-3.1219999999999999</v>
      </c>
      <c r="R1285">
        <v>-0.13200000000000001</v>
      </c>
      <c r="S1285">
        <v>1.4059999999999999</v>
      </c>
      <c r="T1285">
        <v>1.653</v>
      </c>
      <c r="U1285">
        <v>2.0390000000000001</v>
      </c>
      <c r="V1285">
        <v>0.873</v>
      </c>
      <c r="W1285">
        <v>2926.9929999999999</v>
      </c>
      <c r="X1285">
        <v>1081.98</v>
      </c>
      <c r="Y1285">
        <v>2282.3829999999998</v>
      </c>
      <c r="Z1285">
        <v>351.3</v>
      </c>
    </row>
    <row r="1286" spans="1:26" x14ac:dyDescent="0.25">
      <c r="A1286">
        <v>1281</v>
      </c>
      <c r="B1286">
        <v>1281</v>
      </c>
      <c r="E1286">
        <v>121.679</v>
      </c>
      <c r="F1286">
        <v>-25.427</v>
      </c>
      <c r="G1286">
        <v>159.65600000000001</v>
      </c>
      <c r="I1286">
        <v>-19.672999999999998</v>
      </c>
      <c r="J1286">
        <v>2421.5329999999999</v>
      </c>
      <c r="K1286">
        <v>10.565</v>
      </c>
      <c r="L1286">
        <v>-72.069999999999993</v>
      </c>
      <c r="M1286">
        <v>1381.1690000000001</v>
      </c>
      <c r="N1286">
        <v>-39.232999999999997</v>
      </c>
      <c r="O1286">
        <v>-3.91</v>
      </c>
      <c r="P1286">
        <v>-5.8170000000000002</v>
      </c>
      <c r="Q1286">
        <v>-3.117</v>
      </c>
      <c r="R1286">
        <v>-0.13700000000000001</v>
      </c>
      <c r="S1286">
        <v>1.4059999999999999</v>
      </c>
      <c r="T1286">
        <v>1.6419999999999999</v>
      </c>
      <c r="U1286">
        <v>2.0390000000000001</v>
      </c>
      <c r="V1286">
        <v>0.873</v>
      </c>
      <c r="W1286">
        <v>2927.6030000000001</v>
      </c>
      <c r="X1286">
        <v>1081.3699999999999</v>
      </c>
      <c r="Y1286">
        <v>2282.078</v>
      </c>
      <c r="Z1286">
        <v>351.3</v>
      </c>
    </row>
    <row r="1287" spans="1:26" x14ac:dyDescent="0.25">
      <c r="A1287">
        <v>1282</v>
      </c>
      <c r="B1287">
        <v>1282</v>
      </c>
      <c r="E1287">
        <v>121.2</v>
      </c>
      <c r="F1287">
        <v>-25.427</v>
      </c>
      <c r="G1287">
        <v>159.65600000000001</v>
      </c>
      <c r="I1287">
        <v>-18.713000000000001</v>
      </c>
      <c r="J1287">
        <v>2421.5329999999999</v>
      </c>
      <c r="K1287">
        <v>11.045</v>
      </c>
      <c r="L1287">
        <v>-71.59</v>
      </c>
      <c r="M1287">
        <v>1380.692</v>
      </c>
      <c r="N1287">
        <v>-39.710999999999999</v>
      </c>
      <c r="O1287">
        <v>-3.9</v>
      </c>
      <c r="P1287">
        <v>-5.827</v>
      </c>
      <c r="Q1287">
        <v>-3.1219999999999999</v>
      </c>
      <c r="R1287">
        <v>-0.14199999999999999</v>
      </c>
      <c r="S1287">
        <v>1.401</v>
      </c>
      <c r="T1287">
        <v>1.6479999999999999</v>
      </c>
      <c r="U1287">
        <v>2.0350000000000001</v>
      </c>
      <c r="V1287">
        <v>0.877</v>
      </c>
      <c r="W1287">
        <v>2923.33</v>
      </c>
      <c r="X1287">
        <v>1080.759</v>
      </c>
      <c r="Y1287">
        <v>2282.078</v>
      </c>
      <c r="Z1287">
        <v>351.3</v>
      </c>
    </row>
    <row r="1288" spans="1:26" x14ac:dyDescent="0.25">
      <c r="A1288">
        <v>1283</v>
      </c>
      <c r="B1288">
        <v>1283</v>
      </c>
      <c r="E1288">
        <v>122.158</v>
      </c>
      <c r="F1288">
        <v>-24.948</v>
      </c>
      <c r="G1288">
        <v>158.703</v>
      </c>
      <c r="I1288">
        <v>-18.713000000000001</v>
      </c>
      <c r="J1288">
        <v>2418.6729999999998</v>
      </c>
      <c r="K1288">
        <v>10.565</v>
      </c>
      <c r="L1288">
        <v>-72.069999999999993</v>
      </c>
      <c r="M1288">
        <v>1370.2</v>
      </c>
      <c r="N1288">
        <v>-43.06</v>
      </c>
      <c r="O1288">
        <v>-3.9049999999999998</v>
      </c>
      <c r="P1288">
        <v>-5.8170000000000002</v>
      </c>
      <c r="Q1288">
        <v>-3.117</v>
      </c>
      <c r="R1288">
        <v>-0.14199999999999999</v>
      </c>
      <c r="S1288">
        <v>1.41</v>
      </c>
      <c r="T1288">
        <v>1.6479999999999999</v>
      </c>
      <c r="U1288">
        <v>2.0390000000000001</v>
      </c>
      <c r="V1288">
        <v>0.873</v>
      </c>
      <c r="W1288">
        <v>2917.2260000000001</v>
      </c>
      <c r="X1288">
        <v>1081.0650000000001</v>
      </c>
      <c r="Y1288">
        <v>2282.3829999999998</v>
      </c>
      <c r="Z1288">
        <v>351.60500000000002</v>
      </c>
    </row>
    <row r="1289" spans="1:26" x14ac:dyDescent="0.25">
      <c r="A1289">
        <v>1284</v>
      </c>
      <c r="B1289">
        <v>1284</v>
      </c>
      <c r="E1289">
        <v>122.158</v>
      </c>
      <c r="F1289">
        <v>-24.948</v>
      </c>
      <c r="G1289">
        <v>159.65600000000001</v>
      </c>
      <c r="I1289">
        <v>-19.193000000000001</v>
      </c>
      <c r="J1289">
        <v>2419.15</v>
      </c>
      <c r="K1289">
        <v>11.045</v>
      </c>
      <c r="L1289">
        <v>-71.59</v>
      </c>
      <c r="M1289">
        <v>1369.723</v>
      </c>
      <c r="N1289">
        <v>-42.103000000000002</v>
      </c>
      <c r="O1289">
        <v>-3.9</v>
      </c>
      <c r="P1289">
        <v>-5.8220000000000001</v>
      </c>
      <c r="Q1289">
        <v>-3.113</v>
      </c>
      <c r="R1289">
        <v>-0.14199999999999999</v>
      </c>
      <c r="S1289">
        <v>1.41</v>
      </c>
      <c r="T1289">
        <v>1.6419999999999999</v>
      </c>
      <c r="U1289">
        <v>2.032</v>
      </c>
      <c r="V1289">
        <v>0.873</v>
      </c>
      <c r="W1289">
        <v>2916.616</v>
      </c>
      <c r="X1289">
        <v>1081.3699999999999</v>
      </c>
      <c r="Y1289">
        <v>2274.4479999999999</v>
      </c>
      <c r="Z1289">
        <v>351.3</v>
      </c>
    </row>
    <row r="1290" spans="1:26" x14ac:dyDescent="0.25">
      <c r="A1290">
        <v>1285</v>
      </c>
      <c r="B1290">
        <v>1285</v>
      </c>
      <c r="E1290">
        <v>121.679</v>
      </c>
      <c r="F1290">
        <v>-24.468</v>
      </c>
      <c r="G1290">
        <v>159.65600000000001</v>
      </c>
      <c r="I1290">
        <v>-18.713000000000001</v>
      </c>
      <c r="J1290">
        <v>2421.0569999999998</v>
      </c>
      <c r="K1290">
        <v>10.085000000000001</v>
      </c>
      <c r="L1290">
        <v>-71.59</v>
      </c>
      <c r="M1290">
        <v>1370.6769999999999</v>
      </c>
      <c r="N1290">
        <v>-42.582000000000001</v>
      </c>
      <c r="O1290">
        <v>-3.9</v>
      </c>
      <c r="P1290">
        <v>-5.8129999999999997</v>
      </c>
      <c r="Q1290">
        <v>-3.1080000000000001</v>
      </c>
      <c r="R1290">
        <v>-0.14199999999999999</v>
      </c>
      <c r="S1290">
        <v>1.41</v>
      </c>
      <c r="T1290">
        <v>1.6419999999999999</v>
      </c>
      <c r="U1290">
        <v>2.028</v>
      </c>
      <c r="V1290">
        <v>0.873</v>
      </c>
      <c r="W1290">
        <v>2916.9209999999998</v>
      </c>
      <c r="X1290">
        <v>1071.9079999999999</v>
      </c>
      <c r="Y1290">
        <v>2272.0059999999999</v>
      </c>
      <c r="Z1290">
        <v>351.3</v>
      </c>
    </row>
    <row r="1291" spans="1:26" x14ac:dyDescent="0.25">
      <c r="A1291">
        <v>1286</v>
      </c>
      <c r="B1291">
        <v>1286</v>
      </c>
      <c r="E1291">
        <v>121.679</v>
      </c>
      <c r="F1291">
        <v>-24.468</v>
      </c>
      <c r="G1291">
        <v>160.60900000000001</v>
      </c>
      <c r="I1291">
        <v>-18.713000000000001</v>
      </c>
      <c r="J1291">
        <v>2419.15</v>
      </c>
      <c r="K1291">
        <v>10.565</v>
      </c>
      <c r="L1291">
        <v>-71.59</v>
      </c>
      <c r="M1291">
        <v>1368.769</v>
      </c>
      <c r="N1291">
        <v>-42.582000000000001</v>
      </c>
      <c r="O1291">
        <v>-3.9</v>
      </c>
      <c r="P1291">
        <v>-5.8170000000000002</v>
      </c>
      <c r="Q1291">
        <v>-3.1219999999999999</v>
      </c>
      <c r="R1291">
        <v>-0.14199999999999999</v>
      </c>
      <c r="S1291">
        <v>1.4059999999999999</v>
      </c>
      <c r="T1291">
        <v>1.637</v>
      </c>
      <c r="U1291">
        <v>2.028</v>
      </c>
      <c r="V1291">
        <v>0.87</v>
      </c>
      <c r="W1291">
        <v>2916.9209999999998</v>
      </c>
      <c r="X1291">
        <v>1071.298</v>
      </c>
      <c r="Y1291">
        <v>2272.0059999999999</v>
      </c>
      <c r="Z1291">
        <v>351.3</v>
      </c>
    </row>
    <row r="1292" spans="1:26" x14ac:dyDescent="0.25">
      <c r="A1292">
        <v>1287</v>
      </c>
      <c r="B1292">
        <v>1287</v>
      </c>
      <c r="E1292">
        <v>122.637</v>
      </c>
      <c r="F1292">
        <v>-23.988</v>
      </c>
      <c r="G1292">
        <v>161.08600000000001</v>
      </c>
      <c r="I1292">
        <v>-19.193000000000001</v>
      </c>
      <c r="J1292">
        <v>2421.0569999999998</v>
      </c>
      <c r="K1292">
        <v>11.045</v>
      </c>
      <c r="L1292">
        <v>-71.59</v>
      </c>
      <c r="M1292">
        <v>1371.153</v>
      </c>
      <c r="N1292">
        <v>-42.582000000000001</v>
      </c>
      <c r="O1292">
        <v>-3.9049999999999998</v>
      </c>
      <c r="P1292">
        <v>-5.8170000000000002</v>
      </c>
      <c r="Q1292">
        <v>-3.117</v>
      </c>
      <c r="R1292">
        <v>-0.14199999999999999</v>
      </c>
      <c r="S1292">
        <v>1.4059999999999999</v>
      </c>
      <c r="T1292">
        <v>1.637</v>
      </c>
      <c r="U1292">
        <v>2.028</v>
      </c>
      <c r="V1292">
        <v>0.87</v>
      </c>
      <c r="W1292">
        <v>2907.4589999999998</v>
      </c>
      <c r="X1292">
        <v>1070.6869999999999</v>
      </c>
      <c r="Y1292">
        <v>2272.0059999999999</v>
      </c>
      <c r="Z1292">
        <v>350.995</v>
      </c>
    </row>
    <row r="1293" spans="1:26" x14ac:dyDescent="0.25">
      <c r="A1293">
        <v>1288</v>
      </c>
      <c r="B1293">
        <v>1288</v>
      </c>
      <c r="E1293">
        <v>123.116</v>
      </c>
      <c r="F1293">
        <v>-23.507999999999999</v>
      </c>
      <c r="G1293">
        <v>161.08600000000001</v>
      </c>
      <c r="I1293">
        <v>-18.713000000000001</v>
      </c>
      <c r="J1293">
        <v>2422.4870000000001</v>
      </c>
      <c r="K1293">
        <v>11.525</v>
      </c>
      <c r="L1293">
        <v>-72.551000000000002</v>
      </c>
      <c r="M1293">
        <v>1372.5840000000001</v>
      </c>
      <c r="N1293">
        <v>-42.103000000000002</v>
      </c>
      <c r="O1293">
        <v>-3.89</v>
      </c>
      <c r="P1293">
        <v>-5.8129999999999997</v>
      </c>
      <c r="Q1293">
        <v>-3.1030000000000002</v>
      </c>
      <c r="R1293">
        <v>-0.14199999999999999</v>
      </c>
      <c r="S1293">
        <v>1.4059999999999999</v>
      </c>
      <c r="T1293">
        <v>1.6419999999999999</v>
      </c>
      <c r="U1293">
        <v>2.028</v>
      </c>
      <c r="V1293">
        <v>0.87</v>
      </c>
      <c r="W1293">
        <v>2907.154</v>
      </c>
      <c r="X1293">
        <v>1070.6869999999999</v>
      </c>
      <c r="Y1293">
        <v>2272.0059999999999</v>
      </c>
      <c r="Z1293">
        <v>351.60500000000002</v>
      </c>
    </row>
    <row r="1294" spans="1:26" x14ac:dyDescent="0.25">
      <c r="A1294">
        <v>1289</v>
      </c>
      <c r="B1294">
        <v>1289</v>
      </c>
      <c r="E1294">
        <v>123.116</v>
      </c>
      <c r="F1294">
        <v>-23.507999999999999</v>
      </c>
      <c r="G1294">
        <v>160.60900000000001</v>
      </c>
      <c r="I1294">
        <v>-19.193000000000001</v>
      </c>
      <c r="J1294">
        <v>2421.5329999999999</v>
      </c>
      <c r="K1294">
        <v>10.565</v>
      </c>
      <c r="L1294">
        <v>-72.069999999999993</v>
      </c>
      <c r="M1294">
        <v>1373.538</v>
      </c>
      <c r="N1294">
        <v>-40.667999999999999</v>
      </c>
      <c r="O1294">
        <v>-3.895</v>
      </c>
      <c r="P1294">
        <v>-5.8129999999999997</v>
      </c>
      <c r="Q1294">
        <v>-3.113</v>
      </c>
      <c r="R1294">
        <v>-0.14199999999999999</v>
      </c>
      <c r="S1294">
        <v>1.4059999999999999</v>
      </c>
      <c r="T1294">
        <v>1.631</v>
      </c>
      <c r="U1294">
        <v>2.028</v>
      </c>
      <c r="V1294">
        <v>0.873</v>
      </c>
      <c r="W1294">
        <v>2906.8490000000002</v>
      </c>
      <c r="X1294">
        <v>1070.9929999999999</v>
      </c>
      <c r="Y1294">
        <v>2269.8690000000001</v>
      </c>
      <c r="Z1294">
        <v>351.3</v>
      </c>
    </row>
    <row r="1295" spans="1:26" x14ac:dyDescent="0.25">
      <c r="A1295">
        <v>1290</v>
      </c>
      <c r="B1295">
        <v>1290</v>
      </c>
      <c r="E1295">
        <v>123.595</v>
      </c>
      <c r="F1295">
        <v>-24.468</v>
      </c>
      <c r="G1295">
        <v>160.60900000000001</v>
      </c>
      <c r="I1295">
        <v>-18.713000000000001</v>
      </c>
      <c r="J1295">
        <v>2418.6729999999998</v>
      </c>
      <c r="K1295">
        <v>10.565</v>
      </c>
      <c r="L1295">
        <v>-72.069999999999993</v>
      </c>
      <c r="M1295">
        <v>1367.338</v>
      </c>
      <c r="N1295">
        <v>-42.103000000000002</v>
      </c>
      <c r="O1295">
        <v>-3.895</v>
      </c>
      <c r="P1295">
        <v>-5.8170000000000002</v>
      </c>
      <c r="Q1295">
        <v>-3.1030000000000002</v>
      </c>
      <c r="R1295">
        <v>-0.14199999999999999</v>
      </c>
      <c r="S1295">
        <v>1.4059999999999999</v>
      </c>
      <c r="T1295">
        <v>1.637</v>
      </c>
      <c r="U1295">
        <v>2.028</v>
      </c>
      <c r="V1295">
        <v>0.877</v>
      </c>
      <c r="W1295">
        <v>2905.933</v>
      </c>
      <c r="X1295">
        <v>1070.6869999999999</v>
      </c>
      <c r="Y1295">
        <v>2262.5439999999999</v>
      </c>
      <c r="Z1295">
        <v>351.3</v>
      </c>
    </row>
    <row r="1296" spans="1:26" x14ac:dyDescent="0.25">
      <c r="A1296">
        <v>1291</v>
      </c>
      <c r="B1296">
        <v>1291</v>
      </c>
      <c r="E1296">
        <v>123.116</v>
      </c>
      <c r="F1296">
        <v>-23.988</v>
      </c>
      <c r="G1296">
        <v>159.65600000000001</v>
      </c>
      <c r="I1296">
        <v>-18.713000000000001</v>
      </c>
      <c r="J1296">
        <v>2420.1030000000001</v>
      </c>
      <c r="K1296">
        <v>10.565</v>
      </c>
      <c r="L1296">
        <v>-71.59</v>
      </c>
      <c r="M1296">
        <v>1367.8150000000001</v>
      </c>
      <c r="N1296">
        <v>-41.146000000000001</v>
      </c>
      <c r="O1296">
        <v>-3.895</v>
      </c>
      <c r="P1296">
        <v>-5.8029999999999999</v>
      </c>
      <c r="Q1296">
        <v>-3.1080000000000001</v>
      </c>
      <c r="R1296">
        <v>-0.14199999999999999</v>
      </c>
      <c r="S1296">
        <v>1.4059999999999999</v>
      </c>
      <c r="T1296">
        <v>1.6419999999999999</v>
      </c>
      <c r="U1296">
        <v>2.0249999999999999</v>
      </c>
      <c r="V1296">
        <v>0.873</v>
      </c>
      <c r="W1296">
        <v>2897.0819999999999</v>
      </c>
      <c r="X1296">
        <v>1070.9929999999999</v>
      </c>
      <c r="Y1296">
        <v>2261.9340000000002</v>
      </c>
      <c r="Z1296">
        <v>351.3</v>
      </c>
    </row>
    <row r="1297" spans="1:26" x14ac:dyDescent="0.25">
      <c r="A1297">
        <v>1292</v>
      </c>
      <c r="B1297">
        <v>1292</v>
      </c>
      <c r="E1297">
        <v>113.53400000000001</v>
      </c>
      <c r="F1297">
        <v>-34.063000000000002</v>
      </c>
      <c r="G1297">
        <v>159.65600000000001</v>
      </c>
      <c r="I1297">
        <v>-20.152999999999999</v>
      </c>
      <c r="J1297">
        <v>2397.6979999999999</v>
      </c>
      <c r="K1297">
        <v>11.045</v>
      </c>
      <c r="L1297">
        <v>-74.953000000000003</v>
      </c>
      <c r="M1297">
        <v>1322.0340000000001</v>
      </c>
      <c r="N1297">
        <v>-55.976999999999997</v>
      </c>
      <c r="O1297">
        <v>-3.9049999999999998</v>
      </c>
      <c r="P1297">
        <v>-5.8220000000000001</v>
      </c>
      <c r="Q1297">
        <v>-3.1080000000000001</v>
      </c>
      <c r="R1297">
        <v>-0.14199999999999999</v>
      </c>
      <c r="S1297">
        <v>1.401</v>
      </c>
      <c r="T1297">
        <v>1.653</v>
      </c>
      <c r="U1297">
        <v>2.0419999999999998</v>
      </c>
      <c r="V1297">
        <v>0.877</v>
      </c>
      <c r="W1297">
        <v>2908.68</v>
      </c>
      <c r="X1297">
        <v>1071.6030000000001</v>
      </c>
      <c r="Y1297">
        <v>2261.9340000000002</v>
      </c>
      <c r="Z1297">
        <v>351.60500000000002</v>
      </c>
    </row>
    <row r="1298" spans="1:26" x14ac:dyDescent="0.25">
      <c r="A1298">
        <v>1293</v>
      </c>
      <c r="B1298">
        <v>1293</v>
      </c>
      <c r="E1298">
        <v>102.994</v>
      </c>
      <c r="F1298">
        <v>-42.698</v>
      </c>
      <c r="G1298">
        <v>161.56299999999999</v>
      </c>
      <c r="I1298">
        <v>-23.030999999999999</v>
      </c>
      <c r="J1298">
        <v>2406.279</v>
      </c>
      <c r="K1298">
        <v>13.926</v>
      </c>
      <c r="L1298">
        <v>-77.355000000000004</v>
      </c>
      <c r="M1298">
        <v>1344.4469999999999</v>
      </c>
      <c r="N1298">
        <v>-56.933999999999997</v>
      </c>
      <c r="O1298">
        <v>-3.9249999999999998</v>
      </c>
      <c r="P1298">
        <v>-5.9029999999999996</v>
      </c>
      <c r="Q1298">
        <v>-3.1320000000000001</v>
      </c>
      <c r="R1298">
        <v>-0.14199999999999999</v>
      </c>
      <c r="S1298">
        <v>1.4059999999999999</v>
      </c>
      <c r="T1298">
        <v>1.675</v>
      </c>
      <c r="U1298">
        <v>2.08</v>
      </c>
      <c r="V1298">
        <v>0.873</v>
      </c>
      <c r="W1298">
        <v>3066.17</v>
      </c>
      <c r="X1298">
        <v>1113.4169999999999</v>
      </c>
      <c r="Y1298">
        <v>2342.8150000000001</v>
      </c>
      <c r="Z1298">
        <v>365.34</v>
      </c>
    </row>
    <row r="1299" spans="1:26" x14ac:dyDescent="0.25">
      <c r="A1299">
        <v>1294</v>
      </c>
      <c r="B1299">
        <v>1294</v>
      </c>
      <c r="E1299">
        <v>103.473</v>
      </c>
      <c r="F1299">
        <v>-42.698</v>
      </c>
      <c r="G1299">
        <v>161.56299999999999</v>
      </c>
      <c r="I1299">
        <v>-22.552</v>
      </c>
      <c r="J1299">
        <v>2403.895</v>
      </c>
      <c r="K1299">
        <v>12.486000000000001</v>
      </c>
      <c r="L1299">
        <v>-77.834999999999994</v>
      </c>
      <c r="M1299">
        <v>1337.2940000000001</v>
      </c>
      <c r="N1299">
        <v>-58.369</v>
      </c>
      <c r="O1299">
        <v>-3.92</v>
      </c>
      <c r="P1299">
        <v>-5.8979999999999997</v>
      </c>
      <c r="Q1299">
        <v>-3.1360000000000001</v>
      </c>
      <c r="R1299">
        <v>-0.13200000000000001</v>
      </c>
      <c r="S1299">
        <v>1.4059999999999999</v>
      </c>
      <c r="T1299">
        <v>1.67</v>
      </c>
      <c r="U1299">
        <v>2.08</v>
      </c>
      <c r="V1299">
        <v>0.873</v>
      </c>
      <c r="W1299">
        <v>3146.136</v>
      </c>
      <c r="X1299">
        <v>1169.271</v>
      </c>
      <c r="Y1299">
        <v>2428.8850000000002</v>
      </c>
      <c r="Z1299">
        <v>372.66500000000002</v>
      </c>
    </row>
    <row r="1300" spans="1:26" x14ac:dyDescent="0.25">
      <c r="A1300">
        <v>1295</v>
      </c>
      <c r="B1300">
        <v>1295</v>
      </c>
      <c r="E1300">
        <v>100.599</v>
      </c>
      <c r="F1300">
        <v>-44.137</v>
      </c>
      <c r="G1300">
        <v>161.56299999999999</v>
      </c>
      <c r="I1300">
        <v>-22.552</v>
      </c>
      <c r="J1300">
        <v>2407.7089999999998</v>
      </c>
      <c r="K1300">
        <v>13.446</v>
      </c>
      <c r="L1300">
        <v>-77.834999999999994</v>
      </c>
      <c r="M1300">
        <v>1349.693</v>
      </c>
      <c r="N1300">
        <v>-56.933999999999997</v>
      </c>
      <c r="O1300">
        <v>-3.9249999999999998</v>
      </c>
      <c r="P1300">
        <v>-5.8979999999999997</v>
      </c>
      <c r="Q1300">
        <v>-3.1320000000000001</v>
      </c>
      <c r="R1300">
        <v>-0.14199999999999999</v>
      </c>
      <c r="S1300">
        <v>1.41</v>
      </c>
      <c r="T1300">
        <v>1.67</v>
      </c>
      <c r="U1300">
        <v>2.0840000000000001</v>
      </c>
      <c r="V1300">
        <v>0.873</v>
      </c>
      <c r="W1300">
        <v>3138.8110000000001</v>
      </c>
      <c r="X1300">
        <v>1171.1020000000001</v>
      </c>
      <c r="Y1300">
        <v>2431.9369999999999</v>
      </c>
      <c r="Z1300">
        <v>378.15899999999999</v>
      </c>
    </row>
    <row r="1301" spans="1:26" x14ac:dyDescent="0.25">
      <c r="A1301">
        <v>1296</v>
      </c>
      <c r="B1301">
        <v>1296</v>
      </c>
      <c r="E1301">
        <v>90.058999999999997</v>
      </c>
      <c r="F1301">
        <v>-59.968000000000004</v>
      </c>
      <c r="G1301">
        <v>164.899</v>
      </c>
      <c r="I1301">
        <v>-25.91</v>
      </c>
      <c r="J1301">
        <v>2411.0459999999998</v>
      </c>
      <c r="K1301">
        <v>16.327000000000002</v>
      </c>
      <c r="L1301">
        <v>-82.64</v>
      </c>
      <c r="M1301">
        <v>1387.3689999999999</v>
      </c>
      <c r="N1301">
        <v>-57.890999999999998</v>
      </c>
      <c r="O1301">
        <v>-3.9980000000000002</v>
      </c>
      <c r="P1301">
        <v>-6.0880000000000001</v>
      </c>
      <c r="Q1301">
        <v>-3.1930000000000001</v>
      </c>
      <c r="R1301">
        <v>-0.14199999999999999</v>
      </c>
      <c r="S1301">
        <v>1.4350000000000001</v>
      </c>
      <c r="T1301">
        <v>1.7190000000000001</v>
      </c>
      <c r="U1301">
        <v>2.1469999999999998</v>
      </c>
      <c r="V1301">
        <v>0.88100000000000001</v>
      </c>
      <c r="W1301">
        <v>3201.38</v>
      </c>
      <c r="X1301">
        <v>1173.5440000000001</v>
      </c>
      <c r="Y1301">
        <v>2445.3670000000002</v>
      </c>
      <c r="Z1301">
        <v>380.29500000000002</v>
      </c>
    </row>
    <row r="1302" spans="1:26" x14ac:dyDescent="0.25">
      <c r="A1302">
        <v>1297</v>
      </c>
      <c r="B1302">
        <v>1297</v>
      </c>
      <c r="E1302">
        <v>139.88499999999999</v>
      </c>
      <c r="F1302">
        <v>-32.143999999999998</v>
      </c>
      <c r="G1302">
        <v>163.46899999999999</v>
      </c>
      <c r="I1302">
        <v>-23.030999999999999</v>
      </c>
      <c r="J1302">
        <v>2411.0459999999998</v>
      </c>
      <c r="K1302">
        <v>13.446</v>
      </c>
      <c r="L1302">
        <v>-88.885000000000005</v>
      </c>
      <c r="M1302">
        <v>1419.3240000000001</v>
      </c>
      <c r="N1302">
        <v>-63.631999999999998</v>
      </c>
      <c r="O1302">
        <v>-4.149</v>
      </c>
      <c r="P1302">
        <v>-6.3250000000000002</v>
      </c>
      <c r="Q1302">
        <v>-3.3359999999999999</v>
      </c>
      <c r="R1302">
        <v>-0.14199999999999999</v>
      </c>
      <c r="S1302">
        <v>1.5029999999999999</v>
      </c>
      <c r="T1302">
        <v>1.7949999999999999</v>
      </c>
      <c r="U1302">
        <v>2.2549999999999999</v>
      </c>
      <c r="V1302">
        <v>0.94599999999999995</v>
      </c>
      <c r="W1302">
        <v>3426.9319999999998</v>
      </c>
      <c r="X1302">
        <v>1238.5550000000001</v>
      </c>
      <c r="Y1302">
        <v>2526.8589999999999</v>
      </c>
      <c r="Z1302">
        <v>413.25799999999998</v>
      </c>
    </row>
    <row r="1303" spans="1:26" x14ac:dyDescent="0.25">
      <c r="A1303">
        <v>1298</v>
      </c>
      <c r="B1303">
        <v>1298</v>
      </c>
      <c r="E1303">
        <v>145.63499999999999</v>
      </c>
      <c r="F1303">
        <v>-24.468</v>
      </c>
      <c r="G1303">
        <v>161.56299999999999</v>
      </c>
      <c r="I1303">
        <v>-22.552</v>
      </c>
      <c r="J1303">
        <v>2409.616</v>
      </c>
      <c r="K1303">
        <v>12.486000000000001</v>
      </c>
      <c r="L1303">
        <v>-88.405000000000001</v>
      </c>
      <c r="M1303">
        <v>1415.0309999999999</v>
      </c>
      <c r="N1303">
        <v>-65.066999999999993</v>
      </c>
      <c r="O1303">
        <v>-4.149</v>
      </c>
      <c r="P1303">
        <v>-6.3390000000000004</v>
      </c>
      <c r="Q1303">
        <v>-3.3410000000000002</v>
      </c>
      <c r="R1303">
        <v>-0.14199999999999999</v>
      </c>
      <c r="S1303">
        <v>1.5069999999999999</v>
      </c>
      <c r="T1303">
        <v>1.8</v>
      </c>
      <c r="U1303">
        <v>2.258</v>
      </c>
      <c r="V1303">
        <v>0.95399999999999996</v>
      </c>
      <c r="W1303">
        <v>3467.22</v>
      </c>
      <c r="X1303">
        <v>1283.7260000000001</v>
      </c>
      <c r="Y1303">
        <v>2686.79</v>
      </c>
      <c r="Z1303">
        <v>429.435</v>
      </c>
    </row>
    <row r="1304" spans="1:26" x14ac:dyDescent="0.25">
      <c r="A1304">
        <v>1299</v>
      </c>
      <c r="B1304">
        <v>1299</v>
      </c>
      <c r="E1304">
        <v>143.239</v>
      </c>
      <c r="F1304">
        <v>-25.427</v>
      </c>
      <c r="G1304">
        <v>163.46899999999999</v>
      </c>
      <c r="I1304">
        <v>-22.071999999999999</v>
      </c>
      <c r="J1304">
        <v>2408.6619999999998</v>
      </c>
      <c r="K1304">
        <v>12.486000000000001</v>
      </c>
      <c r="L1304">
        <v>-88.885000000000005</v>
      </c>
      <c r="M1304">
        <v>1418.37</v>
      </c>
      <c r="N1304">
        <v>-63.631999999999998</v>
      </c>
      <c r="O1304">
        <v>-4.1539999999999999</v>
      </c>
      <c r="P1304">
        <v>-6.3440000000000003</v>
      </c>
      <c r="Q1304">
        <v>-3.355</v>
      </c>
      <c r="R1304">
        <v>-0.14199999999999999</v>
      </c>
      <c r="S1304">
        <v>1.5069999999999999</v>
      </c>
      <c r="T1304">
        <v>1.8109999999999999</v>
      </c>
      <c r="U1304">
        <v>2.2690000000000001</v>
      </c>
      <c r="V1304">
        <v>0.95399999999999996</v>
      </c>
      <c r="W1304">
        <v>3445.855</v>
      </c>
      <c r="X1304">
        <v>1272.7380000000001</v>
      </c>
      <c r="Y1304">
        <v>2690.1480000000001</v>
      </c>
      <c r="Z1304">
        <v>423.94099999999997</v>
      </c>
    </row>
    <row r="1305" spans="1:26" x14ac:dyDescent="0.25">
      <c r="A1305">
        <v>1300</v>
      </c>
      <c r="B1305">
        <v>1300</v>
      </c>
      <c r="E1305">
        <v>171.50899999999999</v>
      </c>
      <c r="F1305">
        <v>-13.433999999999999</v>
      </c>
      <c r="G1305">
        <v>163.946</v>
      </c>
      <c r="I1305">
        <v>-22.071999999999999</v>
      </c>
      <c r="J1305">
        <v>2418.1959999999999</v>
      </c>
      <c r="K1305">
        <v>12.486000000000001</v>
      </c>
      <c r="L1305">
        <v>-91.768000000000001</v>
      </c>
      <c r="M1305">
        <v>1456.528</v>
      </c>
      <c r="N1305">
        <v>-62.674999999999997</v>
      </c>
      <c r="O1305">
        <v>-4.2370000000000001</v>
      </c>
      <c r="P1305">
        <v>-6.5</v>
      </c>
      <c r="Q1305">
        <v>-3.407</v>
      </c>
      <c r="R1305">
        <v>-0.14199999999999999</v>
      </c>
      <c r="S1305">
        <v>1.5409999999999999</v>
      </c>
      <c r="T1305">
        <v>1.849</v>
      </c>
      <c r="U1305">
        <v>2.3239999999999998</v>
      </c>
      <c r="V1305">
        <v>0.98299999999999998</v>
      </c>
      <c r="W1305">
        <v>3493.163</v>
      </c>
      <c r="X1305">
        <v>1282.2</v>
      </c>
      <c r="Y1305">
        <v>2690.7579999999998</v>
      </c>
      <c r="Z1305">
        <v>430.96100000000001</v>
      </c>
    </row>
    <row r="1306" spans="1:26" x14ac:dyDescent="0.25">
      <c r="A1306">
        <v>1301</v>
      </c>
      <c r="B1306">
        <v>1301</v>
      </c>
      <c r="E1306">
        <v>198.821</v>
      </c>
      <c r="F1306">
        <v>0.48</v>
      </c>
      <c r="G1306">
        <v>163.46899999999999</v>
      </c>
      <c r="I1306">
        <v>-21.591999999999999</v>
      </c>
      <c r="J1306">
        <v>2420.58</v>
      </c>
      <c r="K1306">
        <v>11.525</v>
      </c>
      <c r="L1306">
        <v>-92.248000000000005</v>
      </c>
      <c r="M1306">
        <v>1475.1310000000001</v>
      </c>
      <c r="N1306">
        <v>-62.197000000000003</v>
      </c>
      <c r="O1306">
        <v>-4.3</v>
      </c>
      <c r="P1306">
        <v>-6.6280000000000001</v>
      </c>
      <c r="Q1306">
        <v>-3.4929999999999999</v>
      </c>
      <c r="R1306">
        <v>-0.152</v>
      </c>
      <c r="S1306">
        <v>1.58</v>
      </c>
      <c r="T1306">
        <v>1.9470000000000001</v>
      </c>
      <c r="U1306">
        <v>2.38</v>
      </c>
      <c r="V1306">
        <v>1.0049999999999999</v>
      </c>
      <c r="W1306">
        <v>3526.7370000000001</v>
      </c>
      <c r="X1306">
        <v>1292.2719999999999</v>
      </c>
      <c r="Y1306">
        <v>2727.384</v>
      </c>
      <c r="Z1306">
        <v>441.33800000000002</v>
      </c>
    </row>
    <row r="1307" spans="1:26" x14ac:dyDescent="0.25">
      <c r="A1307">
        <v>1302</v>
      </c>
      <c r="B1307">
        <v>1302</v>
      </c>
      <c r="E1307">
        <v>222.30199999999999</v>
      </c>
      <c r="F1307">
        <v>10.555</v>
      </c>
      <c r="G1307">
        <v>161.56299999999999</v>
      </c>
      <c r="I1307">
        <v>-20.152999999999999</v>
      </c>
      <c r="J1307">
        <v>2419.15</v>
      </c>
      <c r="K1307">
        <v>11.045</v>
      </c>
      <c r="L1307">
        <v>-93.688999999999993</v>
      </c>
      <c r="M1307">
        <v>1488.011</v>
      </c>
      <c r="N1307">
        <v>-64.11</v>
      </c>
      <c r="O1307">
        <v>-4.3490000000000002</v>
      </c>
      <c r="P1307">
        <v>-6.7320000000000002</v>
      </c>
      <c r="Q1307">
        <v>-3.54</v>
      </c>
      <c r="R1307">
        <v>-0.152</v>
      </c>
      <c r="S1307">
        <v>1.619</v>
      </c>
      <c r="T1307">
        <v>1.974</v>
      </c>
      <c r="U1307">
        <v>2.4289999999999998</v>
      </c>
      <c r="V1307">
        <v>1.0229999999999999</v>
      </c>
      <c r="W1307">
        <v>3545.9650000000001</v>
      </c>
      <c r="X1307">
        <v>1301.123</v>
      </c>
      <c r="Y1307">
        <v>2778.3539999999998</v>
      </c>
      <c r="Z1307">
        <v>449.88400000000001</v>
      </c>
    </row>
    <row r="1308" spans="1:26" x14ac:dyDescent="0.25">
      <c r="A1308">
        <v>1303</v>
      </c>
      <c r="B1308">
        <v>1303</v>
      </c>
      <c r="E1308">
        <v>228.53200000000001</v>
      </c>
      <c r="F1308">
        <v>17.751999999999999</v>
      </c>
      <c r="G1308">
        <v>161.08600000000001</v>
      </c>
      <c r="I1308">
        <v>-19.193000000000001</v>
      </c>
      <c r="J1308">
        <v>2421.5329999999999</v>
      </c>
      <c r="K1308">
        <v>11.045</v>
      </c>
      <c r="L1308">
        <v>-95.131</v>
      </c>
      <c r="M1308">
        <v>1502.3219999999999</v>
      </c>
      <c r="N1308">
        <v>-62.197000000000003</v>
      </c>
      <c r="O1308">
        <v>-4.3879999999999999</v>
      </c>
      <c r="P1308">
        <v>-6.8129999999999997</v>
      </c>
      <c r="Q1308">
        <v>-3.5779999999999998</v>
      </c>
      <c r="R1308">
        <v>-0.14199999999999999</v>
      </c>
      <c r="S1308">
        <v>1.633</v>
      </c>
      <c r="T1308">
        <v>1.996</v>
      </c>
      <c r="U1308">
        <v>2.4460000000000002</v>
      </c>
      <c r="V1308">
        <v>1.034</v>
      </c>
      <c r="W1308">
        <v>3549.6280000000002</v>
      </c>
      <c r="X1308">
        <v>1301.123</v>
      </c>
      <c r="Y1308">
        <v>2790.5630000000001</v>
      </c>
      <c r="Z1308">
        <v>451.10500000000002</v>
      </c>
    </row>
    <row r="1309" spans="1:26" x14ac:dyDescent="0.25">
      <c r="A1309">
        <v>1304</v>
      </c>
      <c r="B1309">
        <v>1304</v>
      </c>
      <c r="E1309">
        <v>233.803</v>
      </c>
      <c r="F1309">
        <v>20.151</v>
      </c>
      <c r="G1309">
        <v>162.03899999999999</v>
      </c>
      <c r="I1309">
        <v>-18.713000000000001</v>
      </c>
      <c r="J1309">
        <v>2420.58</v>
      </c>
      <c r="K1309">
        <v>10.085000000000001</v>
      </c>
      <c r="L1309">
        <v>-95.611000000000004</v>
      </c>
      <c r="M1309">
        <v>1507.569</v>
      </c>
      <c r="N1309">
        <v>-63.152999999999999</v>
      </c>
      <c r="O1309">
        <v>-4.4119999999999999</v>
      </c>
      <c r="P1309">
        <v>-6.86</v>
      </c>
      <c r="Q1309">
        <v>-3.6019999999999999</v>
      </c>
      <c r="R1309">
        <v>-0.152</v>
      </c>
      <c r="S1309">
        <v>1.6479999999999999</v>
      </c>
      <c r="T1309">
        <v>2.0009999999999999</v>
      </c>
      <c r="U1309">
        <v>2.4710000000000001</v>
      </c>
      <c r="V1309">
        <v>1.0409999999999999</v>
      </c>
      <c r="W1309">
        <v>3558.174</v>
      </c>
      <c r="X1309">
        <v>1301.7339999999999</v>
      </c>
      <c r="Y1309">
        <v>2802.1610000000001</v>
      </c>
      <c r="Z1309">
        <v>452.32600000000002</v>
      </c>
    </row>
    <row r="1310" spans="1:26" x14ac:dyDescent="0.25">
      <c r="A1310">
        <v>1305</v>
      </c>
      <c r="B1310">
        <v>1305</v>
      </c>
      <c r="E1310">
        <v>236.678</v>
      </c>
      <c r="F1310">
        <v>25.428999999999998</v>
      </c>
      <c r="G1310">
        <v>161.08600000000001</v>
      </c>
      <c r="I1310">
        <v>-18.233000000000001</v>
      </c>
      <c r="J1310">
        <v>2417.2429999999999</v>
      </c>
      <c r="K1310">
        <v>9.6039999999999992</v>
      </c>
      <c r="L1310">
        <v>-96.090999999999994</v>
      </c>
      <c r="M1310">
        <v>1503.2760000000001</v>
      </c>
      <c r="N1310">
        <v>-65.066999999999993</v>
      </c>
      <c r="O1310">
        <v>-4.4359999999999999</v>
      </c>
      <c r="P1310">
        <v>-6.8840000000000003</v>
      </c>
      <c r="Q1310">
        <v>-3.6259999999999999</v>
      </c>
      <c r="R1310">
        <v>-0.14699999999999999</v>
      </c>
      <c r="S1310">
        <v>1.653</v>
      </c>
      <c r="T1310">
        <v>2.0230000000000001</v>
      </c>
      <c r="U1310">
        <v>2.488</v>
      </c>
      <c r="V1310">
        <v>1.056</v>
      </c>
      <c r="W1310">
        <v>3567.0250000000001</v>
      </c>
      <c r="X1310">
        <v>1301.4280000000001</v>
      </c>
      <c r="Y1310">
        <v>2811.623</v>
      </c>
      <c r="Z1310">
        <v>461.17700000000002</v>
      </c>
    </row>
    <row r="1311" spans="1:26" x14ac:dyDescent="0.25">
      <c r="A1311">
        <v>1306</v>
      </c>
      <c r="B1311">
        <v>1306</v>
      </c>
      <c r="E1311">
        <v>232.36500000000001</v>
      </c>
      <c r="F1311">
        <v>25.428999999999998</v>
      </c>
      <c r="G1311">
        <v>160.60900000000001</v>
      </c>
      <c r="I1311">
        <v>-18.233000000000001</v>
      </c>
      <c r="J1311">
        <v>2419.627</v>
      </c>
      <c r="K1311">
        <v>9.1240000000000006</v>
      </c>
      <c r="L1311">
        <v>-96.090999999999994</v>
      </c>
      <c r="M1311">
        <v>1507.0920000000001</v>
      </c>
      <c r="N1311">
        <v>-64.588999999999999</v>
      </c>
      <c r="O1311">
        <v>-4.4459999999999997</v>
      </c>
      <c r="P1311">
        <v>-6.9029999999999996</v>
      </c>
      <c r="Q1311">
        <v>-3.6259999999999999</v>
      </c>
      <c r="R1311">
        <v>-0.14699999999999999</v>
      </c>
      <c r="S1311">
        <v>1.653</v>
      </c>
      <c r="T1311">
        <v>2.0179999999999998</v>
      </c>
      <c r="U1311">
        <v>2.488</v>
      </c>
      <c r="V1311">
        <v>1.056</v>
      </c>
      <c r="W1311">
        <v>3551.154</v>
      </c>
      <c r="X1311">
        <v>1300.818</v>
      </c>
      <c r="Y1311">
        <v>2806.1289999999999</v>
      </c>
      <c r="Z1311">
        <v>461.48200000000003</v>
      </c>
    </row>
    <row r="1312" spans="1:26" x14ac:dyDescent="0.25">
      <c r="A1312">
        <v>1307</v>
      </c>
      <c r="B1312">
        <v>1307</v>
      </c>
      <c r="E1312">
        <v>252.01300000000001</v>
      </c>
      <c r="F1312">
        <v>32.625999999999998</v>
      </c>
      <c r="G1312">
        <v>161.56299999999999</v>
      </c>
      <c r="I1312">
        <v>-17.754000000000001</v>
      </c>
      <c r="J1312">
        <v>2419.627</v>
      </c>
      <c r="K1312">
        <v>9.6039999999999992</v>
      </c>
      <c r="L1312">
        <v>-98.492999999999995</v>
      </c>
      <c r="M1312">
        <v>1526.652</v>
      </c>
      <c r="N1312">
        <v>-67.459000000000003</v>
      </c>
      <c r="O1312">
        <v>-4.5049999999999999</v>
      </c>
      <c r="P1312">
        <v>-7.05</v>
      </c>
      <c r="Q1312">
        <v>-3.6920000000000002</v>
      </c>
      <c r="R1312">
        <v>-0.152</v>
      </c>
      <c r="S1312">
        <v>1.696</v>
      </c>
      <c r="T1312">
        <v>2.056</v>
      </c>
      <c r="U1312">
        <v>2.5470000000000002</v>
      </c>
      <c r="V1312">
        <v>1.0780000000000001</v>
      </c>
      <c r="W1312">
        <v>3584.422</v>
      </c>
      <c r="X1312">
        <v>1297.155</v>
      </c>
      <c r="Y1312">
        <v>2807.96</v>
      </c>
      <c r="Z1312">
        <v>463.00799999999998</v>
      </c>
    </row>
    <row r="1313" spans="1:26" x14ac:dyDescent="0.25">
      <c r="A1313">
        <v>1308</v>
      </c>
      <c r="B1313">
        <v>1308</v>
      </c>
      <c r="E1313">
        <v>261.11900000000003</v>
      </c>
      <c r="F1313">
        <v>43.182000000000002</v>
      </c>
      <c r="G1313">
        <v>161.56299999999999</v>
      </c>
      <c r="I1313">
        <v>-16.314</v>
      </c>
      <c r="J1313">
        <v>2423.44</v>
      </c>
      <c r="K1313">
        <v>8.1639999999999997</v>
      </c>
      <c r="L1313">
        <v>-98.974000000000004</v>
      </c>
      <c r="M1313">
        <v>1549.5509999999999</v>
      </c>
      <c r="N1313">
        <v>-66.024000000000001</v>
      </c>
      <c r="O1313">
        <v>-4.5439999999999996</v>
      </c>
      <c r="P1313">
        <v>-7.1449999999999996</v>
      </c>
      <c r="Q1313">
        <v>-3.7490000000000001</v>
      </c>
      <c r="R1313">
        <v>-0.152</v>
      </c>
      <c r="S1313">
        <v>1.716</v>
      </c>
      <c r="T1313">
        <v>2.0880000000000001</v>
      </c>
      <c r="U1313">
        <v>2.5790000000000002</v>
      </c>
      <c r="V1313">
        <v>1.1000000000000001</v>
      </c>
      <c r="W1313">
        <v>3626.8470000000002</v>
      </c>
      <c r="X1313">
        <v>1309.364</v>
      </c>
      <c r="Y1313">
        <v>2835.1239999999998</v>
      </c>
      <c r="Z1313">
        <v>470.94400000000002</v>
      </c>
    </row>
    <row r="1314" spans="1:26" x14ac:dyDescent="0.25">
      <c r="A1314">
        <v>1309</v>
      </c>
      <c r="B1314">
        <v>1309</v>
      </c>
      <c r="E1314">
        <v>256.327</v>
      </c>
      <c r="F1314">
        <v>45.100999999999999</v>
      </c>
      <c r="G1314">
        <v>160.13300000000001</v>
      </c>
      <c r="I1314">
        <v>-16.794</v>
      </c>
      <c r="J1314">
        <v>2426.3000000000002</v>
      </c>
      <c r="K1314">
        <v>8.6440000000000001</v>
      </c>
      <c r="L1314">
        <v>-99.935000000000002</v>
      </c>
      <c r="M1314">
        <v>1551.9359999999999</v>
      </c>
      <c r="N1314">
        <v>-64.588999999999999</v>
      </c>
      <c r="O1314">
        <v>-4.5579999999999998</v>
      </c>
      <c r="P1314">
        <v>-7.1689999999999996</v>
      </c>
      <c r="Q1314">
        <v>-3.7589999999999999</v>
      </c>
      <c r="R1314">
        <v>-0.157</v>
      </c>
      <c r="S1314">
        <v>1.7210000000000001</v>
      </c>
      <c r="T1314">
        <v>2.0880000000000001</v>
      </c>
      <c r="U1314">
        <v>2.5720000000000001</v>
      </c>
      <c r="V1314">
        <v>1.1000000000000001</v>
      </c>
      <c r="W1314">
        <v>3617.08</v>
      </c>
      <c r="X1314">
        <v>1311.1949999999999</v>
      </c>
      <c r="Y1314">
        <v>2866.2559999999999</v>
      </c>
      <c r="Z1314">
        <v>471.24900000000002</v>
      </c>
    </row>
    <row r="1315" spans="1:26" x14ac:dyDescent="0.25">
      <c r="A1315">
        <v>1310</v>
      </c>
      <c r="B1315">
        <v>1310</v>
      </c>
      <c r="E1315">
        <v>252.97200000000001</v>
      </c>
      <c r="F1315">
        <v>45.100999999999999</v>
      </c>
      <c r="G1315">
        <v>161.08600000000001</v>
      </c>
      <c r="I1315">
        <v>-16.314</v>
      </c>
      <c r="J1315">
        <v>2421.0569999999998</v>
      </c>
      <c r="K1315">
        <v>8.6440000000000001</v>
      </c>
      <c r="L1315">
        <v>-98.013000000000005</v>
      </c>
      <c r="M1315">
        <v>1543.3489999999999</v>
      </c>
      <c r="N1315">
        <v>-66.980999999999995</v>
      </c>
      <c r="O1315">
        <v>-4.5629999999999997</v>
      </c>
      <c r="P1315">
        <v>-7.1639999999999997</v>
      </c>
      <c r="Q1315">
        <v>-3.7490000000000001</v>
      </c>
      <c r="R1315">
        <v>-0.152</v>
      </c>
      <c r="S1315">
        <v>1.7210000000000001</v>
      </c>
      <c r="T1315">
        <v>2.0830000000000002</v>
      </c>
      <c r="U1315">
        <v>2.5750000000000002</v>
      </c>
      <c r="V1315">
        <v>1.1000000000000001</v>
      </c>
      <c r="W1315">
        <v>3599.0720000000001</v>
      </c>
      <c r="X1315">
        <v>1304.7860000000001</v>
      </c>
      <c r="Y1315">
        <v>2855.268</v>
      </c>
      <c r="Z1315">
        <v>470.94400000000002</v>
      </c>
    </row>
    <row r="1316" spans="1:26" x14ac:dyDescent="0.25">
      <c r="A1316">
        <v>1311</v>
      </c>
      <c r="B1316">
        <v>1311</v>
      </c>
      <c r="E1316">
        <v>250.09700000000001</v>
      </c>
      <c r="F1316">
        <v>44.140999999999998</v>
      </c>
      <c r="G1316">
        <v>161.08600000000001</v>
      </c>
      <c r="I1316">
        <v>-16.314</v>
      </c>
      <c r="J1316">
        <v>2421.5329999999999</v>
      </c>
      <c r="K1316">
        <v>8.1639999999999997</v>
      </c>
      <c r="L1316">
        <v>-98.013000000000005</v>
      </c>
      <c r="M1316">
        <v>1539.0550000000001</v>
      </c>
      <c r="N1316">
        <v>-66.980999999999995</v>
      </c>
      <c r="O1316">
        <v>-4.5629999999999997</v>
      </c>
      <c r="P1316">
        <v>-7.173</v>
      </c>
      <c r="Q1316">
        <v>-3.754</v>
      </c>
      <c r="R1316">
        <v>-0.14699999999999999</v>
      </c>
      <c r="S1316">
        <v>1.7250000000000001</v>
      </c>
      <c r="T1316">
        <v>2.0880000000000001</v>
      </c>
      <c r="U1316">
        <v>2.5750000000000002</v>
      </c>
      <c r="V1316">
        <v>1.0960000000000001</v>
      </c>
      <c r="W1316">
        <v>3584.1170000000002</v>
      </c>
      <c r="X1316">
        <v>1301.7339999999999</v>
      </c>
      <c r="Y1316">
        <v>2846.1120000000001</v>
      </c>
      <c r="Z1316">
        <v>471.55399999999997</v>
      </c>
    </row>
    <row r="1317" spans="1:26" x14ac:dyDescent="0.25">
      <c r="A1317">
        <v>1312</v>
      </c>
      <c r="B1317">
        <v>1312</v>
      </c>
      <c r="E1317">
        <v>247.221</v>
      </c>
      <c r="F1317">
        <v>44.140999999999998</v>
      </c>
      <c r="G1317">
        <v>161.08600000000001</v>
      </c>
      <c r="I1317">
        <v>-16.794</v>
      </c>
      <c r="J1317">
        <v>2420.1030000000001</v>
      </c>
      <c r="K1317">
        <v>8.1639999999999997</v>
      </c>
      <c r="L1317">
        <v>-97.533000000000001</v>
      </c>
      <c r="M1317">
        <v>1535.7159999999999</v>
      </c>
      <c r="N1317">
        <v>-66.980999999999995</v>
      </c>
      <c r="O1317">
        <v>-4.5579999999999998</v>
      </c>
      <c r="P1317">
        <v>-7.1689999999999996</v>
      </c>
      <c r="Q1317">
        <v>-3.754</v>
      </c>
      <c r="R1317">
        <v>-0.152</v>
      </c>
      <c r="S1317">
        <v>1.716</v>
      </c>
      <c r="T1317">
        <v>2.0939999999999999</v>
      </c>
      <c r="U1317">
        <v>2.5790000000000002</v>
      </c>
      <c r="V1317">
        <v>1.1000000000000001</v>
      </c>
      <c r="W1317">
        <v>3578.9279999999999</v>
      </c>
      <c r="X1317">
        <v>1291.662</v>
      </c>
      <c r="Y1317">
        <v>2836.9549999999999</v>
      </c>
      <c r="Z1317">
        <v>470.94400000000002</v>
      </c>
    </row>
    <row r="1318" spans="1:26" x14ac:dyDescent="0.25">
      <c r="A1318">
        <v>1313</v>
      </c>
      <c r="B1318">
        <v>1313</v>
      </c>
      <c r="E1318">
        <v>244.346</v>
      </c>
      <c r="F1318">
        <v>43.661999999999999</v>
      </c>
      <c r="G1318">
        <v>162.03899999999999</v>
      </c>
      <c r="I1318">
        <v>-17.274000000000001</v>
      </c>
      <c r="J1318">
        <v>2422.4870000000001</v>
      </c>
      <c r="K1318">
        <v>7.6829999999999998</v>
      </c>
      <c r="L1318">
        <v>-97.533000000000001</v>
      </c>
      <c r="M1318">
        <v>1539.5319999999999</v>
      </c>
      <c r="N1318">
        <v>-66.501999999999995</v>
      </c>
      <c r="O1318">
        <v>-4.5579999999999998</v>
      </c>
      <c r="P1318">
        <v>-7.1689999999999996</v>
      </c>
      <c r="Q1318">
        <v>-3.7589999999999999</v>
      </c>
      <c r="R1318">
        <v>-0.152</v>
      </c>
      <c r="S1318">
        <v>1.7210000000000001</v>
      </c>
      <c r="T1318">
        <v>2.0880000000000001</v>
      </c>
      <c r="U1318">
        <v>2.5750000000000002</v>
      </c>
      <c r="V1318">
        <v>1.1000000000000001</v>
      </c>
      <c r="W1318">
        <v>3568.8560000000002</v>
      </c>
      <c r="X1318">
        <v>1291.356</v>
      </c>
      <c r="Y1318">
        <v>2832.6819999999998</v>
      </c>
      <c r="Z1318">
        <v>471.24900000000002</v>
      </c>
    </row>
    <row r="1319" spans="1:26" x14ac:dyDescent="0.25">
      <c r="A1319">
        <v>1314</v>
      </c>
      <c r="B1319">
        <v>1314</v>
      </c>
      <c r="E1319">
        <v>242.90799999999999</v>
      </c>
      <c r="F1319">
        <v>38.384</v>
      </c>
      <c r="G1319">
        <v>162.51599999999999</v>
      </c>
      <c r="I1319">
        <v>-17.754000000000001</v>
      </c>
      <c r="J1319">
        <v>2421.0569999999998</v>
      </c>
      <c r="K1319">
        <v>9.1240000000000006</v>
      </c>
      <c r="L1319">
        <v>-99.453999999999994</v>
      </c>
      <c r="M1319">
        <v>1547.643</v>
      </c>
      <c r="N1319">
        <v>-67.936999999999998</v>
      </c>
      <c r="O1319">
        <v>-4.6020000000000003</v>
      </c>
      <c r="P1319">
        <v>-7.2110000000000003</v>
      </c>
      <c r="Q1319">
        <v>-3.7869999999999999</v>
      </c>
      <c r="R1319">
        <v>-0.152</v>
      </c>
      <c r="S1319">
        <v>1.7350000000000001</v>
      </c>
      <c r="T1319">
        <v>2.105</v>
      </c>
      <c r="U1319">
        <v>2.6</v>
      </c>
      <c r="V1319">
        <v>1.1000000000000001</v>
      </c>
      <c r="W1319">
        <v>3568.5509999999999</v>
      </c>
      <c r="X1319">
        <v>1291.356</v>
      </c>
      <c r="Y1319">
        <v>2832.6819999999998</v>
      </c>
      <c r="Z1319">
        <v>471.24900000000002</v>
      </c>
    </row>
    <row r="1320" spans="1:26" x14ac:dyDescent="0.25">
      <c r="A1320">
        <v>1315</v>
      </c>
      <c r="B1320">
        <v>1315</v>
      </c>
      <c r="E1320">
        <v>275.49599999999998</v>
      </c>
      <c r="F1320">
        <v>55.656999999999996</v>
      </c>
      <c r="G1320">
        <v>161.56299999999999</v>
      </c>
      <c r="I1320">
        <v>-14.875</v>
      </c>
      <c r="J1320">
        <v>2422.0100000000002</v>
      </c>
      <c r="K1320">
        <v>8.1639999999999997</v>
      </c>
      <c r="L1320">
        <v>-102.337</v>
      </c>
      <c r="M1320">
        <v>1566.7260000000001</v>
      </c>
      <c r="N1320">
        <v>-70.328999999999994</v>
      </c>
      <c r="O1320">
        <v>-4.6749999999999998</v>
      </c>
      <c r="P1320">
        <v>-7.3719999999999999</v>
      </c>
      <c r="Q1320">
        <v>-3.863</v>
      </c>
      <c r="R1320">
        <v>-0.152</v>
      </c>
      <c r="S1320">
        <v>1.7689999999999999</v>
      </c>
      <c r="T1320">
        <v>2.1539999999999999</v>
      </c>
      <c r="U1320">
        <v>2.669</v>
      </c>
      <c r="V1320">
        <v>1.147</v>
      </c>
      <c r="W1320">
        <v>3665.9140000000002</v>
      </c>
      <c r="X1320">
        <v>1306.3119999999999</v>
      </c>
      <c r="Y1320">
        <v>2878.4639999999999</v>
      </c>
      <c r="Z1320">
        <v>481.62599999999998</v>
      </c>
    </row>
    <row r="1321" spans="1:26" x14ac:dyDescent="0.25">
      <c r="A1321">
        <v>1316</v>
      </c>
      <c r="B1321">
        <v>1316</v>
      </c>
      <c r="E1321">
        <v>273.10000000000002</v>
      </c>
      <c r="F1321">
        <v>56.137</v>
      </c>
      <c r="G1321">
        <v>159.65600000000001</v>
      </c>
      <c r="I1321">
        <v>-14.875</v>
      </c>
      <c r="J1321">
        <v>2410.569</v>
      </c>
      <c r="K1321">
        <v>7.2030000000000003</v>
      </c>
      <c r="L1321">
        <v>-101.85599999999999</v>
      </c>
      <c r="M1321">
        <v>1521.8810000000001</v>
      </c>
      <c r="N1321">
        <v>-79.897000000000006</v>
      </c>
      <c r="O1321">
        <v>-4.6849999999999996</v>
      </c>
      <c r="P1321">
        <v>-7.3869999999999996</v>
      </c>
      <c r="Q1321">
        <v>-3.8730000000000002</v>
      </c>
      <c r="R1321">
        <v>-0.152</v>
      </c>
      <c r="S1321">
        <v>1.7789999999999999</v>
      </c>
      <c r="T1321">
        <v>2.1539999999999999</v>
      </c>
      <c r="U1321">
        <v>2.669</v>
      </c>
      <c r="V1321">
        <v>1.147</v>
      </c>
      <c r="W1321">
        <v>3659.1990000000001</v>
      </c>
      <c r="X1321">
        <v>1311.5</v>
      </c>
      <c r="Y1321">
        <v>2911.1219999999998</v>
      </c>
      <c r="Z1321">
        <v>490.47699999999998</v>
      </c>
    </row>
    <row r="1322" spans="1:26" x14ac:dyDescent="0.25">
      <c r="A1322">
        <v>1317</v>
      </c>
      <c r="B1322">
        <v>1317</v>
      </c>
      <c r="E1322">
        <v>271.66199999999998</v>
      </c>
      <c r="F1322">
        <v>53.738</v>
      </c>
      <c r="G1322">
        <v>161.08600000000001</v>
      </c>
      <c r="I1322">
        <v>-16.314</v>
      </c>
      <c r="J1322">
        <v>2412.953</v>
      </c>
      <c r="K1322">
        <v>7.6829999999999998</v>
      </c>
      <c r="L1322">
        <v>-102.337</v>
      </c>
      <c r="M1322">
        <v>1534.2850000000001</v>
      </c>
      <c r="N1322">
        <v>-81.331999999999994</v>
      </c>
      <c r="O1322">
        <v>-4.7089999999999996</v>
      </c>
      <c r="P1322">
        <v>-7.4290000000000003</v>
      </c>
      <c r="Q1322">
        <v>-3.8919999999999999</v>
      </c>
      <c r="R1322">
        <v>-0.14699999999999999</v>
      </c>
      <c r="S1322">
        <v>1.788</v>
      </c>
      <c r="T1322">
        <v>2.1640000000000001</v>
      </c>
      <c r="U1322">
        <v>2.694</v>
      </c>
      <c r="V1322">
        <v>1.151</v>
      </c>
      <c r="W1322">
        <v>3643.0230000000001</v>
      </c>
      <c r="X1322">
        <v>1311.1949999999999</v>
      </c>
      <c r="Y1322">
        <v>2906.239</v>
      </c>
      <c r="Z1322">
        <v>481.62599999999998</v>
      </c>
    </row>
    <row r="1323" spans="1:26" x14ac:dyDescent="0.25">
      <c r="A1323">
        <v>1318</v>
      </c>
      <c r="B1323">
        <v>1318</v>
      </c>
      <c r="E1323">
        <v>321.98599999999999</v>
      </c>
      <c r="F1323">
        <v>78.209999999999994</v>
      </c>
      <c r="G1323">
        <v>158.703</v>
      </c>
      <c r="I1323">
        <v>-13.435</v>
      </c>
      <c r="J1323">
        <v>2416.7660000000001</v>
      </c>
      <c r="K1323">
        <v>5.7629999999999999</v>
      </c>
      <c r="L1323">
        <v>-107.621</v>
      </c>
      <c r="M1323">
        <v>1578.654</v>
      </c>
      <c r="N1323">
        <v>-84.680999999999997</v>
      </c>
      <c r="O1323">
        <v>-4.8559999999999999</v>
      </c>
      <c r="P1323">
        <v>-7.7089999999999996</v>
      </c>
      <c r="Q1323">
        <v>-4.03</v>
      </c>
      <c r="R1323">
        <v>-0.152</v>
      </c>
      <c r="S1323">
        <v>1.861</v>
      </c>
      <c r="T1323">
        <v>2.2509999999999999</v>
      </c>
      <c r="U1323">
        <v>2.8050000000000002</v>
      </c>
      <c r="V1323">
        <v>1.2090000000000001</v>
      </c>
      <c r="W1323">
        <v>3720.547</v>
      </c>
      <c r="X1323">
        <v>1323.404</v>
      </c>
      <c r="Y1323">
        <v>2926.0770000000002</v>
      </c>
      <c r="Z1323">
        <v>495.666</v>
      </c>
    </row>
    <row r="1324" spans="1:26" x14ac:dyDescent="0.25">
      <c r="A1324">
        <v>1319</v>
      </c>
      <c r="B1324">
        <v>1319</v>
      </c>
      <c r="E1324">
        <v>338.762</v>
      </c>
      <c r="F1324">
        <v>95.004999999999995</v>
      </c>
      <c r="G1324">
        <v>158.226</v>
      </c>
      <c r="I1324">
        <v>-12.955</v>
      </c>
      <c r="J1324">
        <v>2422.4870000000001</v>
      </c>
      <c r="K1324">
        <v>5.282</v>
      </c>
      <c r="L1324">
        <v>-107.621</v>
      </c>
      <c r="M1324">
        <v>1611.576</v>
      </c>
      <c r="N1324">
        <v>-83.245999999999995</v>
      </c>
      <c r="O1324">
        <v>-4.9480000000000004</v>
      </c>
      <c r="P1324">
        <v>-7.9180000000000001</v>
      </c>
      <c r="Q1324">
        <v>-4.1289999999999996</v>
      </c>
      <c r="R1324">
        <v>-0.152</v>
      </c>
      <c r="S1324">
        <v>1.915</v>
      </c>
      <c r="T1324">
        <v>2.2999999999999998</v>
      </c>
      <c r="U1324">
        <v>2.8780000000000001</v>
      </c>
      <c r="V1324">
        <v>1.2390000000000001</v>
      </c>
      <c r="W1324">
        <v>3783.4209999999998</v>
      </c>
      <c r="X1324">
        <v>1338.0540000000001</v>
      </c>
      <c r="Y1324">
        <v>2983.7629999999999</v>
      </c>
      <c r="Z1324">
        <v>519.16700000000003</v>
      </c>
    </row>
    <row r="1325" spans="1:26" x14ac:dyDescent="0.25">
      <c r="A1325">
        <v>1320</v>
      </c>
      <c r="B1325">
        <v>1320</v>
      </c>
      <c r="E1325">
        <v>332.05200000000002</v>
      </c>
      <c r="F1325">
        <v>96.924000000000007</v>
      </c>
      <c r="G1325">
        <v>157.749</v>
      </c>
      <c r="I1325">
        <v>-12.955</v>
      </c>
      <c r="J1325">
        <v>2415.3359999999998</v>
      </c>
      <c r="K1325">
        <v>5.282</v>
      </c>
      <c r="L1325">
        <v>-107.621</v>
      </c>
      <c r="M1325">
        <v>1598.2159999999999</v>
      </c>
      <c r="N1325">
        <v>-85.159000000000006</v>
      </c>
      <c r="O1325">
        <v>-4.9580000000000002</v>
      </c>
      <c r="P1325">
        <v>-7.9370000000000003</v>
      </c>
      <c r="Q1325">
        <v>-4.1479999999999997</v>
      </c>
      <c r="R1325">
        <v>-0.157</v>
      </c>
      <c r="S1325">
        <v>1.915</v>
      </c>
      <c r="T1325">
        <v>2.3109999999999999</v>
      </c>
      <c r="U1325">
        <v>2.8849999999999998</v>
      </c>
      <c r="V1325">
        <v>1.2390000000000001</v>
      </c>
      <c r="W1325">
        <v>3773.9589999999998</v>
      </c>
      <c r="X1325">
        <v>1345.0740000000001</v>
      </c>
      <c r="Y1325">
        <v>3038.0909999999999</v>
      </c>
      <c r="Z1325">
        <v>520.38800000000003</v>
      </c>
    </row>
    <row r="1326" spans="1:26" x14ac:dyDescent="0.25">
      <c r="A1326">
        <v>1321</v>
      </c>
      <c r="B1326">
        <v>1321</v>
      </c>
      <c r="E1326">
        <v>325.34199999999998</v>
      </c>
      <c r="F1326">
        <v>95.004999999999995</v>
      </c>
      <c r="G1326">
        <v>158.703</v>
      </c>
      <c r="I1326">
        <v>-11.996</v>
      </c>
      <c r="J1326">
        <v>2419.15</v>
      </c>
      <c r="K1326">
        <v>4.8019999999999996</v>
      </c>
      <c r="L1326">
        <v>-106.66</v>
      </c>
      <c r="M1326">
        <v>1605.373</v>
      </c>
      <c r="N1326">
        <v>-81.331999999999994</v>
      </c>
      <c r="O1326">
        <v>-4.9580000000000002</v>
      </c>
      <c r="P1326">
        <v>-7.9459999999999997</v>
      </c>
      <c r="Q1326">
        <v>-4.1479999999999997</v>
      </c>
      <c r="R1326">
        <v>-0.152</v>
      </c>
      <c r="S1326">
        <v>1.919</v>
      </c>
      <c r="T1326">
        <v>2.3170000000000002</v>
      </c>
      <c r="U1326">
        <v>2.8849999999999998</v>
      </c>
      <c r="V1326">
        <v>1.246</v>
      </c>
      <c r="W1326">
        <v>3750.1529999999998</v>
      </c>
      <c r="X1326">
        <v>1340.8009999999999</v>
      </c>
      <c r="Y1326">
        <v>3021.9140000000002</v>
      </c>
      <c r="Z1326">
        <v>511.53699999999998</v>
      </c>
    </row>
    <row r="1327" spans="1:26" x14ac:dyDescent="0.25">
      <c r="A1327">
        <v>1322</v>
      </c>
      <c r="B1327">
        <v>1322</v>
      </c>
      <c r="E1327">
        <v>327.738</v>
      </c>
      <c r="F1327">
        <v>93.084999999999994</v>
      </c>
      <c r="G1327">
        <v>159.179</v>
      </c>
      <c r="I1327">
        <v>-12.955</v>
      </c>
      <c r="J1327">
        <v>2418.6729999999998</v>
      </c>
      <c r="K1327">
        <v>4.8019999999999996</v>
      </c>
      <c r="L1327">
        <v>-108.102</v>
      </c>
      <c r="M1327">
        <v>1623.5039999999999</v>
      </c>
      <c r="N1327">
        <v>-81.331999999999994</v>
      </c>
      <c r="O1327">
        <v>-5.0019999999999998</v>
      </c>
      <c r="P1327">
        <v>-8.0220000000000002</v>
      </c>
      <c r="Q1327">
        <v>-4.1859999999999999</v>
      </c>
      <c r="R1327">
        <v>-0.14699999999999999</v>
      </c>
      <c r="S1327">
        <v>1.9390000000000001</v>
      </c>
      <c r="T1327">
        <v>2.3330000000000002</v>
      </c>
      <c r="U1327">
        <v>2.92</v>
      </c>
      <c r="V1327">
        <v>1.2569999999999999</v>
      </c>
      <c r="W1327">
        <v>3757.7829999999999</v>
      </c>
      <c r="X1327">
        <v>1334.086</v>
      </c>
      <c r="Y1327">
        <v>3013.674</v>
      </c>
      <c r="Z1327">
        <v>511.53699999999998</v>
      </c>
    </row>
    <row r="1328" spans="1:26" x14ac:dyDescent="0.25">
      <c r="A1328">
        <v>1323</v>
      </c>
      <c r="B1328">
        <v>1323</v>
      </c>
      <c r="E1328">
        <v>344.99299999999999</v>
      </c>
      <c r="F1328">
        <v>102.68300000000001</v>
      </c>
      <c r="G1328">
        <v>158.703</v>
      </c>
      <c r="I1328">
        <v>-11.996</v>
      </c>
      <c r="J1328">
        <v>2420.58</v>
      </c>
      <c r="K1328">
        <v>4.3220000000000001</v>
      </c>
      <c r="L1328">
        <v>-110.98399999999999</v>
      </c>
      <c r="M1328">
        <v>1649.271</v>
      </c>
      <c r="N1328">
        <v>-81.811000000000007</v>
      </c>
      <c r="O1328">
        <v>-5.0599999999999996</v>
      </c>
      <c r="P1328">
        <v>-8.1590000000000007</v>
      </c>
      <c r="Q1328">
        <v>-4.2430000000000003</v>
      </c>
      <c r="R1328">
        <v>-0.152</v>
      </c>
      <c r="S1328">
        <v>1.9630000000000001</v>
      </c>
      <c r="T1328">
        <v>2.371</v>
      </c>
      <c r="U1328">
        <v>2.9660000000000002</v>
      </c>
      <c r="V1328">
        <v>1.2829999999999999</v>
      </c>
      <c r="W1328">
        <v>3814.2469999999998</v>
      </c>
      <c r="X1328">
        <v>1348.126</v>
      </c>
      <c r="Y1328">
        <v>3051.8249999999998</v>
      </c>
      <c r="Z1328">
        <v>524.35599999999999</v>
      </c>
    </row>
    <row r="1329" spans="1:26" x14ac:dyDescent="0.25">
      <c r="A1329">
        <v>1324</v>
      </c>
      <c r="B1329">
        <v>1324</v>
      </c>
      <c r="E1329">
        <v>356.49700000000001</v>
      </c>
      <c r="F1329">
        <v>124.75700000000001</v>
      </c>
      <c r="G1329">
        <v>154.88900000000001</v>
      </c>
      <c r="I1329">
        <v>-6.2380000000000004</v>
      </c>
      <c r="J1329">
        <v>2433.451</v>
      </c>
      <c r="K1329">
        <v>-0.48</v>
      </c>
      <c r="L1329">
        <v>-112.90600000000001</v>
      </c>
      <c r="M1329">
        <v>1680.289</v>
      </c>
      <c r="N1329">
        <v>-80.853999999999999</v>
      </c>
      <c r="O1329">
        <v>-5.1239999999999997</v>
      </c>
      <c r="P1329">
        <v>-8.2780000000000005</v>
      </c>
      <c r="Q1329">
        <v>-4.3099999999999996</v>
      </c>
      <c r="R1329">
        <v>-0.157</v>
      </c>
      <c r="S1329">
        <v>1.9870000000000001</v>
      </c>
      <c r="T1329">
        <v>2.3929999999999998</v>
      </c>
      <c r="U1329">
        <v>3.0209999999999999</v>
      </c>
      <c r="V1329">
        <v>1.3080000000000001</v>
      </c>
      <c r="W1329">
        <v>3843.2429999999999</v>
      </c>
      <c r="X1329">
        <v>1360.64</v>
      </c>
      <c r="Y1329">
        <v>3089.366</v>
      </c>
      <c r="Z1329">
        <v>531.68100000000004</v>
      </c>
    </row>
    <row r="1330" spans="1:26" x14ac:dyDescent="0.25">
      <c r="A1330">
        <v>1325</v>
      </c>
      <c r="B1330">
        <v>1325</v>
      </c>
      <c r="E1330">
        <v>364.16699999999997</v>
      </c>
      <c r="F1330">
        <v>131.476</v>
      </c>
      <c r="G1330">
        <v>152.506</v>
      </c>
      <c r="I1330">
        <v>-4.3179999999999996</v>
      </c>
      <c r="J1330">
        <v>2435.835</v>
      </c>
      <c r="K1330">
        <v>-1.4410000000000001</v>
      </c>
      <c r="L1330">
        <v>-110.023</v>
      </c>
      <c r="M1330">
        <v>1670.268</v>
      </c>
      <c r="N1330">
        <v>-78.94</v>
      </c>
      <c r="O1330">
        <v>-5.1680000000000001</v>
      </c>
      <c r="P1330">
        <v>-8.3680000000000003</v>
      </c>
      <c r="Q1330">
        <v>-4.3620000000000001</v>
      </c>
      <c r="R1330">
        <v>-0.157</v>
      </c>
      <c r="S1330">
        <v>2.0019999999999998</v>
      </c>
      <c r="T1330">
        <v>2.415</v>
      </c>
      <c r="U1330">
        <v>3.0489999999999999</v>
      </c>
      <c r="V1330">
        <v>1.33</v>
      </c>
      <c r="W1330">
        <v>3672.3229999999999</v>
      </c>
      <c r="X1330">
        <v>1303.26</v>
      </c>
      <c r="Y1330">
        <v>3045.4160000000002</v>
      </c>
      <c r="Z1330">
        <v>534.73299999999995</v>
      </c>
    </row>
    <row r="1331" spans="1:26" x14ac:dyDescent="0.25">
      <c r="A1331">
        <v>1326</v>
      </c>
      <c r="B1331">
        <v>1326</v>
      </c>
      <c r="E1331">
        <v>360.81099999999998</v>
      </c>
      <c r="F1331">
        <v>130.036</v>
      </c>
      <c r="G1331">
        <v>153.93600000000001</v>
      </c>
      <c r="I1331">
        <v>-5.758</v>
      </c>
      <c r="J1331">
        <v>2437.7420000000002</v>
      </c>
      <c r="K1331">
        <v>0</v>
      </c>
      <c r="L1331">
        <v>-108.102</v>
      </c>
      <c r="M1331">
        <v>1666.9269999999999</v>
      </c>
      <c r="N1331">
        <v>-76.548000000000002</v>
      </c>
      <c r="O1331">
        <v>-5.1680000000000001</v>
      </c>
      <c r="P1331">
        <v>-8.3780000000000001</v>
      </c>
      <c r="Q1331">
        <v>-4.3579999999999997</v>
      </c>
      <c r="R1331">
        <v>-0.152</v>
      </c>
      <c r="S1331">
        <v>2.0019999999999998</v>
      </c>
      <c r="T1331">
        <v>2.3980000000000001</v>
      </c>
      <c r="U1331">
        <v>3.0459999999999998</v>
      </c>
      <c r="V1331">
        <v>1.33</v>
      </c>
      <c r="W1331">
        <v>3621.6579999999999</v>
      </c>
      <c r="X1331">
        <v>1264.192</v>
      </c>
      <c r="Y1331">
        <v>2981.0160000000001</v>
      </c>
      <c r="Z1331">
        <v>523.13499999999999</v>
      </c>
    </row>
    <row r="1332" spans="1:26" x14ac:dyDescent="0.25">
      <c r="A1332">
        <v>1327</v>
      </c>
      <c r="B1332">
        <v>1327</v>
      </c>
      <c r="E1332">
        <v>359.85300000000001</v>
      </c>
      <c r="F1332">
        <v>129.07599999999999</v>
      </c>
      <c r="G1332">
        <v>155.36600000000001</v>
      </c>
      <c r="I1332">
        <v>-5.758</v>
      </c>
      <c r="J1332">
        <v>2438.2179999999998</v>
      </c>
      <c r="K1332">
        <v>0.48</v>
      </c>
      <c r="L1332">
        <v>-106.66</v>
      </c>
      <c r="M1332">
        <v>1665.4960000000001</v>
      </c>
      <c r="N1332">
        <v>-76.069999999999993</v>
      </c>
      <c r="O1332">
        <v>-5.1680000000000001</v>
      </c>
      <c r="P1332">
        <v>-8.3780000000000001</v>
      </c>
      <c r="Q1332">
        <v>-4.3620000000000001</v>
      </c>
      <c r="R1332">
        <v>-0.152</v>
      </c>
      <c r="S1332">
        <v>2.0070000000000001</v>
      </c>
      <c r="T1332">
        <v>2.3980000000000001</v>
      </c>
      <c r="U1332">
        <v>3.0489999999999999</v>
      </c>
      <c r="V1332">
        <v>1.33</v>
      </c>
      <c r="W1332">
        <v>3609.4490000000001</v>
      </c>
      <c r="X1332">
        <v>1261.1400000000001</v>
      </c>
      <c r="Y1332">
        <v>2953.547</v>
      </c>
      <c r="Z1332">
        <v>518.86199999999997</v>
      </c>
    </row>
    <row r="1333" spans="1:26" x14ac:dyDescent="0.25">
      <c r="A1333">
        <v>1328</v>
      </c>
      <c r="B1333">
        <v>1328</v>
      </c>
      <c r="E1333">
        <v>356.97699999999998</v>
      </c>
      <c r="F1333">
        <v>128.11699999999999</v>
      </c>
      <c r="G1333">
        <v>154.88900000000001</v>
      </c>
      <c r="I1333">
        <v>-6.2380000000000004</v>
      </c>
      <c r="J1333">
        <v>2438.2179999999998</v>
      </c>
      <c r="K1333">
        <v>0.48</v>
      </c>
      <c r="L1333">
        <v>-106.66</v>
      </c>
      <c r="M1333">
        <v>1666.9269999999999</v>
      </c>
      <c r="N1333">
        <v>-74.635000000000005</v>
      </c>
      <c r="O1333">
        <v>-5.1769999999999996</v>
      </c>
      <c r="P1333">
        <v>-8.3819999999999997</v>
      </c>
      <c r="Q1333">
        <v>-4.3620000000000001</v>
      </c>
      <c r="R1333">
        <v>-0.161</v>
      </c>
      <c r="S1333">
        <v>2.0070000000000001</v>
      </c>
      <c r="T1333">
        <v>2.387</v>
      </c>
      <c r="U1333">
        <v>3.0489999999999999</v>
      </c>
      <c r="V1333">
        <v>1.3340000000000001</v>
      </c>
      <c r="W1333">
        <v>3599.9879999999998</v>
      </c>
      <c r="X1333">
        <v>1261.1400000000001</v>
      </c>
      <c r="Y1333">
        <v>2942.864</v>
      </c>
      <c r="Z1333">
        <v>512.14700000000005</v>
      </c>
    </row>
    <row r="1334" spans="1:26" x14ac:dyDescent="0.25">
      <c r="A1334">
        <v>1329</v>
      </c>
      <c r="B1334">
        <v>1329</v>
      </c>
      <c r="E1334">
        <v>355.53899999999999</v>
      </c>
      <c r="F1334">
        <v>127.157</v>
      </c>
      <c r="G1334">
        <v>155.36600000000001</v>
      </c>
      <c r="I1334">
        <v>-5.2779999999999996</v>
      </c>
      <c r="J1334">
        <v>2432.9749999999999</v>
      </c>
      <c r="K1334">
        <v>0.96</v>
      </c>
      <c r="L1334">
        <v>-106.18</v>
      </c>
      <c r="M1334">
        <v>1656.9059999999999</v>
      </c>
      <c r="N1334">
        <v>-76.069999999999993</v>
      </c>
      <c r="O1334">
        <v>-5.173</v>
      </c>
      <c r="P1334">
        <v>-8.3819999999999997</v>
      </c>
      <c r="Q1334">
        <v>-4.367</v>
      </c>
      <c r="R1334">
        <v>-0.152</v>
      </c>
      <c r="S1334">
        <v>2.0019999999999998</v>
      </c>
      <c r="T1334">
        <v>2.3980000000000001</v>
      </c>
      <c r="U1334">
        <v>3.0529999999999999</v>
      </c>
      <c r="V1334">
        <v>1.33</v>
      </c>
      <c r="W1334">
        <v>3598.7669999999998</v>
      </c>
      <c r="X1334">
        <v>1261.1400000000001</v>
      </c>
      <c r="Y1334">
        <v>2938.2860000000001</v>
      </c>
      <c r="Z1334">
        <v>511.84199999999998</v>
      </c>
    </row>
    <row r="1335" spans="1:26" x14ac:dyDescent="0.25">
      <c r="A1335">
        <v>1330</v>
      </c>
      <c r="B1335">
        <v>1330</v>
      </c>
      <c r="E1335">
        <v>354.58</v>
      </c>
      <c r="F1335">
        <v>126.67700000000001</v>
      </c>
      <c r="G1335">
        <v>155.84299999999999</v>
      </c>
      <c r="I1335">
        <v>-5.2779999999999996</v>
      </c>
      <c r="J1335">
        <v>2437.2649999999999</v>
      </c>
      <c r="K1335">
        <v>0.96</v>
      </c>
      <c r="L1335">
        <v>-106.66</v>
      </c>
      <c r="M1335">
        <v>1664.0640000000001</v>
      </c>
      <c r="N1335">
        <v>-74.635000000000005</v>
      </c>
      <c r="O1335">
        <v>-5.173</v>
      </c>
      <c r="P1335">
        <v>-8.3870000000000005</v>
      </c>
      <c r="Q1335">
        <v>-4.367</v>
      </c>
      <c r="R1335">
        <v>-0.157</v>
      </c>
      <c r="S1335">
        <v>2.0019999999999998</v>
      </c>
      <c r="T1335">
        <v>2.3980000000000001</v>
      </c>
      <c r="U1335">
        <v>3.0489999999999999</v>
      </c>
      <c r="V1335">
        <v>1.3260000000000001</v>
      </c>
      <c r="W1335">
        <v>3589.6109999999999</v>
      </c>
      <c r="X1335">
        <v>1251.9839999999999</v>
      </c>
      <c r="Y1335">
        <v>2932.4870000000001</v>
      </c>
      <c r="Z1335">
        <v>511.53699999999998</v>
      </c>
    </row>
    <row r="1336" spans="1:26" x14ac:dyDescent="0.25">
      <c r="A1336">
        <v>1331</v>
      </c>
      <c r="B1336">
        <v>1331</v>
      </c>
      <c r="E1336">
        <v>352.66300000000001</v>
      </c>
      <c r="F1336">
        <v>125.23699999999999</v>
      </c>
      <c r="G1336">
        <v>155.84299999999999</v>
      </c>
      <c r="I1336">
        <v>-5.2779999999999996</v>
      </c>
      <c r="J1336">
        <v>2438.6950000000002</v>
      </c>
      <c r="K1336">
        <v>0.96</v>
      </c>
      <c r="L1336">
        <v>-105.7</v>
      </c>
      <c r="M1336">
        <v>1667.405</v>
      </c>
      <c r="N1336">
        <v>-73.2</v>
      </c>
      <c r="O1336">
        <v>-5.1680000000000001</v>
      </c>
      <c r="P1336">
        <v>-8.3819999999999997</v>
      </c>
      <c r="Q1336">
        <v>-4.3620000000000001</v>
      </c>
      <c r="R1336">
        <v>-0.152</v>
      </c>
      <c r="S1336">
        <v>2.0070000000000001</v>
      </c>
      <c r="T1336">
        <v>2.3929999999999998</v>
      </c>
      <c r="U1336">
        <v>3.0459999999999998</v>
      </c>
      <c r="V1336">
        <v>1.33</v>
      </c>
      <c r="W1336">
        <v>3588.6950000000002</v>
      </c>
      <c r="X1336">
        <v>1251.6790000000001</v>
      </c>
      <c r="Y1336">
        <v>2932.4870000000001</v>
      </c>
      <c r="Z1336">
        <v>511.53699999999998</v>
      </c>
    </row>
    <row r="1337" spans="1:26" x14ac:dyDescent="0.25">
      <c r="A1337">
        <v>1332</v>
      </c>
      <c r="B1337">
        <v>1332</v>
      </c>
      <c r="E1337">
        <v>351.70400000000001</v>
      </c>
      <c r="F1337">
        <v>125.23699999999999</v>
      </c>
      <c r="G1337">
        <v>157.273</v>
      </c>
      <c r="I1337">
        <v>-5.2779999999999996</v>
      </c>
      <c r="J1337">
        <v>2438.2179999999998</v>
      </c>
      <c r="K1337">
        <v>1.921</v>
      </c>
      <c r="L1337">
        <v>-106.66</v>
      </c>
      <c r="M1337">
        <v>1667.8820000000001</v>
      </c>
      <c r="N1337">
        <v>-73.2</v>
      </c>
      <c r="O1337">
        <v>-5.1769999999999996</v>
      </c>
      <c r="P1337">
        <v>-8.3919999999999995</v>
      </c>
      <c r="Q1337">
        <v>-4.367</v>
      </c>
      <c r="R1337">
        <v>-0.157</v>
      </c>
      <c r="S1337">
        <v>2.0070000000000001</v>
      </c>
      <c r="T1337">
        <v>2.387</v>
      </c>
      <c r="U1337">
        <v>3.0489999999999999</v>
      </c>
      <c r="V1337">
        <v>1.3340000000000001</v>
      </c>
      <c r="W1337">
        <v>3588.39</v>
      </c>
      <c r="X1337">
        <v>1251.373</v>
      </c>
      <c r="Y1337">
        <v>2926.0770000000002</v>
      </c>
      <c r="Z1337">
        <v>511.84199999999998</v>
      </c>
    </row>
    <row r="1338" spans="1:26" x14ac:dyDescent="0.25">
      <c r="A1338">
        <v>1333</v>
      </c>
      <c r="B1338">
        <v>1333</v>
      </c>
      <c r="E1338">
        <v>350.745</v>
      </c>
      <c r="F1338">
        <v>124.75700000000001</v>
      </c>
      <c r="G1338">
        <v>156.31899999999999</v>
      </c>
      <c r="I1338">
        <v>-5.758</v>
      </c>
      <c r="J1338">
        <v>2438.6950000000002</v>
      </c>
      <c r="K1338">
        <v>0.48</v>
      </c>
      <c r="L1338">
        <v>-105.7</v>
      </c>
      <c r="M1338">
        <v>1668.3589999999999</v>
      </c>
      <c r="N1338">
        <v>-72.721000000000004</v>
      </c>
      <c r="O1338">
        <v>-5.173</v>
      </c>
      <c r="P1338">
        <v>-8.3919999999999995</v>
      </c>
      <c r="Q1338">
        <v>-4.3579999999999997</v>
      </c>
      <c r="R1338">
        <v>-0.152</v>
      </c>
      <c r="S1338">
        <v>2.0070000000000001</v>
      </c>
      <c r="T1338">
        <v>2.387</v>
      </c>
      <c r="U1338">
        <v>3.0459999999999998</v>
      </c>
      <c r="V1338">
        <v>1.3260000000000001</v>
      </c>
      <c r="W1338">
        <v>3587.1689999999999</v>
      </c>
      <c r="X1338">
        <v>1251.068</v>
      </c>
      <c r="Y1338">
        <v>2922.415</v>
      </c>
      <c r="Z1338">
        <v>511.53699999999998</v>
      </c>
    </row>
    <row r="1339" spans="1:26" x14ac:dyDescent="0.25">
      <c r="A1339">
        <v>1334</v>
      </c>
      <c r="B1339">
        <v>1334</v>
      </c>
      <c r="E1339">
        <v>349.78699999999998</v>
      </c>
      <c r="F1339">
        <v>124.277</v>
      </c>
      <c r="G1339">
        <v>156.31899999999999</v>
      </c>
      <c r="I1339">
        <v>-5.2779999999999996</v>
      </c>
      <c r="J1339">
        <v>2438.2179999999998</v>
      </c>
      <c r="K1339">
        <v>0.48</v>
      </c>
      <c r="L1339">
        <v>-105.7</v>
      </c>
      <c r="M1339">
        <v>1670.268</v>
      </c>
      <c r="N1339">
        <v>-72.242999999999995</v>
      </c>
      <c r="O1339">
        <v>-5.1820000000000004</v>
      </c>
      <c r="P1339">
        <v>-8.3819999999999997</v>
      </c>
      <c r="Q1339">
        <v>-4.367</v>
      </c>
      <c r="R1339">
        <v>-0.157</v>
      </c>
      <c r="S1339">
        <v>2.0019999999999998</v>
      </c>
      <c r="T1339">
        <v>2.3980000000000001</v>
      </c>
      <c r="U1339">
        <v>3.0489999999999999</v>
      </c>
      <c r="V1339">
        <v>1.3340000000000001</v>
      </c>
      <c r="W1339">
        <v>3578.9279999999999</v>
      </c>
      <c r="X1339">
        <v>1251.6790000000001</v>
      </c>
      <c r="Y1339">
        <v>2922.72</v>
      </c>
      <c r="Z1339">
        <v>511.84199999999998</v>
      </c>
    </row>
    <row r="1340" spans="1:26" x14ac:dyDescent="0.25">
      <c r="A1340">
        <v>1335</v>
      </c>
      <c r="B1340">
        <v>1335</v>
      </c>
      <c r="E1340">
        <v>348.82799999999997</v>
      </c>
      <c r="F1340">
        <v>123.318</v>
      </c>
      <c r="G1340">
        <v>156.31899999999999</v>
      </c>
      <c r="I1340">
        <v>-5.2779999999999996</v>
      </c>
      <c r="J1340">
        <v>2438.6950000000002</v>
      </c>
      <c r="K1340">
        <v>1.4410000000000001</v>
      </c>
      <c r="L1340">
        <v>-104.739</v>
      </c>
      <c r="M1340">
        <v>1671.222</v>
      </c>
      <c r="N1340">
        <v>-72.242999999999995</v>
      </c>
      <c r="O1340">
        <v>-5.1680000000000001</v>
      </c>
      <c r="P1340">
        <v>-8.3870000000000005</v>
      </c>
      <c r="Q1340">
        <v>-4.3579999999999997</v>
      </c>
      <c r="R1340">
        <v>-0.157</v>
      </c>
      <c r="S1340">
        <v>2.0110000000000001</v>
      </c>
      <c r="T1340">
        <v>2.3820000000000001</v>
      </c>
      <c r="U1340">
        <v>3.0459999999999998</v>
      </c>
      <c r="V1340">
        <v>1.3260000000000001</v>
      </c>
      <c r="W1340">
        <v>3578.0120000000002</v>
      </c>
      <c r="X1340">
        <v>1251.373</v>
      </c>
      <c r="Y1340">
        <v>2922.415</v>
      </c>
      <c r="Z1340">
        <v>511.53699999999998</v>
      </c>
    </row>
    <row r="1341" spans="1:26" x14ac:dyDescent="0.25">
      <c r="A1341">
        <v>1336</v>
      </c>
      <c r="B1341">
        <v>1336</v>
      </c>
      <c r="E1341">
        <v>347.39</v>
      </c>
      <c r="F1341">
        <v>123.318</v>
      </c>
      <c r="G1341">
        <v>156.79599999999999</v>
      </c>
      <c r="I1341">
        <v>-5.758</v>
      </c>
      <c r="J1341">
        <v>2438.2179999999998</v>
      </c>
      <c r="K1341">
        <v>0.96</v>
      </c>
      <c r="L1341">
        <v>-105.7</v>
      </c>
      <c r="M1341">
        <v>1669.7909999999999</v>
      </c>
      <c r="N1341">
        <v>-72.721000000000004</v>
      </c>
      <c r="O1341">
        <v>-5.1680000000000001</v>
      </c>
      <c r="P1341">
        <v>-8.3870000000000005</v>
      </c>
      <c r="Q1341">
        <v>-4.367</v>
      </c>
      <c r="R1341">
        <v>-0.152</v>
      </c>
      <c r="S1341">
        <v>2.0070000000000001</v>
      </c>
      <c r="T1341">
        <v>2.3929999999999998</v>
      </c>
      <c r="U1341">
        <v>3.0459999999999998</v>
      </c>
      <c r="V1341">
        <v>1.323</v>
      </c>
      <c r="W1341">
        <v>3578.3180000000002</v>
      </c>
      <c r="X1341">
        <v>1251.6790000000001</v>
      </c>
      <c r="Y1341">
        <v>2922.415</v>
      </c>
      <c r="Z1341">
        <v>511.84199999999998</v>
      </c>
    </row>
    <row r="1342" spans="1:26" x14ac:dyDescent="0.25">
      <c r="A1342">
        <v>1337</v>
      </c>
      <c r="B1342">
        <v>1337</v>
      </c>
      <c r="E1342">
        <v>344.99299999999999</v>
      </c>
      <c r="F1342">
        <v>122.83799999999999</v>
      </c>
      <c r="G1342">
        <v>157.273</v>
      </c>
      <c r="I1342">
        <v>-4.798</v>
      </c>
      <c r="J1342">
        <v>2438.6950000000002</v>
      </c>
      <c r="K1342">
        <v>0.48</v>
      </c>
      <c r="L1342">
        <v>-106.66</v>
      </c>
      <c r="M1342">
        <v>1669.7909999999999</v>
      </c>
      <c r="N1342">
        <v>-71.765000000000001</v>
      </c>
      <c r="O1342">
        <v>-5.1769999999999996</v>
      </c>
      <c r="P1342">
        <v>-8.3819999999999997</v>
      </c>
      <c r="Q1342">
        <v>-4.367</v>
      </c>
      <c r="R1342">
        <v>-0.152</v>
      </c>
      <c r="S1342">
        <v>2.0070000000000001</v>
      </c>
      <c r="T1342">
        <v>2.3820000000000001</v>
      </c>
      <c r="U1342">
        <v>3.0489999999999999</v>
      </c>
      <c r="V1342">
        <v>1.3260000000000001</v>
      </c>
      <c r="W1342">
        <v>3578.3180000000002</v>
      </c>
      <c r="X1342">
        <v>1251.6790000000001</v>
      </c>
      <c r="Y1342">
        <v>2922.415</v>
      </c>
      <c r="Z1342">
        <v>511.23200000000003</v>
      </c>
    </row>
    <row r="1343" spans="1:26" x14ac:dyDescent="0.25">
      <c r="A1343">
        <v>1338</v>
      </c>
      <c r="B1343">
        <v>1338</v>
      </c>
      <c r="E1343">
        <v>344.99299999999999</v>
      </c>
      <c r="F1343">
        <v>121.878</v>
      </c>
      <c r="G1343">
        <v>157.273</v>
      </c>
      <c r="I1343">
        <v>-4.798</v>
      </c>
      <c r="J1343">
        <v>2434.8809999999999</v>
      </c>
      <c r="K1343">
        <v>1.4410000000000001</v>
      </c>
      <c r="L1343">
        <v>-105.7</v>
      </c>
      <c r="M1343">
        <v>1661.6780000000001</v>
      </c>
      <c r="N1343">
        <v>-73.677999999999997</v>
      </c>
      <c r="O1343">
        <v>-5.1680000000000001</v>
      </c>
      <c r="P1343">
        <v>-8.3919999999999995</v>
      </c>
      <c r="Q1343">
        <v>-4.3620000000000001</v>
      </c>
      <c r="R1343">
        <v>-0.152</v>
      </c>
      <c r="S1343">
        <v>2.0019999999999998</v>
      </c>
      <c r="T1343">
        <v>2.3820000000000001</v>
      </c>
      <c r="U1343">
        <v>3.0459999999999998</v>
      </c>
      <c r="V1343">
        <v>1.3260000000000001</v>
      </c>
      <c r="W1343">
        <v>3578.623</v>
      </c>
      <c r="X1343">
        <v>1251.373</v>
      </c>
      <c r="Y1343">
        <v>2913.8690000000001</v>
      </c>
      <c r="Z1343">
        <v>511.84199999999998</v>
      </c>
    </row>
    <row r="1344" spans="1:26" x14ac:dyDescent="0.25">
      <c r="A1344">
        <v>1339</v>
      </c>
      <c r="B1344">
        <v>1339</v>
      </c>
      <c r="E1344">
        <v>343.55500000000001</v>
      </c>
      <c r="F1344">
        <v>121.878</v>
      </c>
      <c r="G1344">
        <v>157.273</v>
      </c>
      <c r="I1344">
        <v>-5.2779999999999996</v>
      </c>
      <c r="J1344">
        <v>2436.788</v>
      </c>
      <c r="K1344">
        <v>1.4410000000000001</v>
      </c>
      <c r="L1344">
        <v>-106.18</v>
      </c>
      <c r="M1344">
        <v>1664.5409999999999</v>
      </c>
      <c r="N1344">
        <v>-72.721000000000004</v>
      </c>
      <c r="O1344">
        <v>-5.1820000000000004</v>
      </c>
      <c r="P1344">
        <v>-8.3870000000000005</v>
      </c>
      <c r="Q1344">
        <v>-4.3620000000000001</v>
      </c>
      <c r="R1344">
        <v>-0.152</v>
      </c>
      <c r="S1344">
        <v>2.0070000000000001</v>
      </c>
      <c r="T1344">
        <v>2.387</v>
      </c>
      <c r="U1344">
        <v>3.0489999999999999</v>
      </c>
      <c r="V1344">
        <v>1.3260000000000001</v>
      </c>
      <c r="W1344">
        <v>3568.8560000000002</v>
      </c>
      <c r="X1344">
        <v>1251.6790000000001</v>
      </c>
      <c r="Y1344">
        <v>2912.6480000000001</v>
      </c>
      <c r="Z1344">
        <v>511.23200000000003</v>
      </c>
    </row>
    <row r="1345" spans="1:26" x14ac:dyDescent="0.25">
      <c r="A1345">
        <v>1340</v>
      </c>
      <c r="B1345">
        <v>1340</v>
      </c>
      <c r="E1345">
        <v>343.55500000000001</v>
      </c>
      <c r="F1345">
        <v>121.398</v>
      </c>
      <c r="G1345">
        <v>157.273</v>
      </c>
      <c r="I1345">
        <v>-5.758</v>
      </c>
      <c r="J1345">
        <v>2437.7420000000002</v>
      </c>
      <c r="K1345">
        <v>0.96</v>
      </c>
      <c r="L1345">
        <v>-106.18</v>
      </c>
      <c r="M1345">
        <v>1666.9269999999999</v>
      </c>
      <c r="N1345">
        <v>-72.721000000000004</v>
      </c>
      <c r="O1345">
        <v>-5.1680000000000001</v>
      </c>
      <c r="P1345">
        <v>-8.3919999999999995</v>
      </c>
      <c r="Q1345">
        <v>-4.367</v>
      </c>
      <c r="R1345">
        <v>-0.157</v>
      </c>
      <c r="S1345">
        <v>2.0070000000000001</v>
      </c>
      <c r="T1345">
        <v>2.3929999999999998</v>
      </c>
      <c r="U1345">
        <v>3.0459999999999998</v>
      </c>
      <c r="V1345">
        <v>1.33</v>
      </c>
      <c r="W1345">
        <v>3568.2460000000001</v>
      </c>
      <c r="X1345">
        <v>1251.373</v>
      </c>
      <c r="Y1345">
        <v>2912.953</v>
      </c>
      <c r="Z1345">
        <v>511.84199999999998</v>
      </c>
    </row>
    <row r="1346" spans="1:26" x14ac:dyDescent="0.25">
      <c r="A1346">
        <v>1341</v>
      </c>
      <c r="B1346">
        <v>1341</v>
      </c>
      <c r="E1346">
        <v>341.63799999999998</v>
      </c>
      <c r="F1346">
        <v>120.91800000000001</v>
      </c>
      <c r="G1346">
        <v>157.749</v>
      </c>
      <c r="I1346">
        <v>-6.2380000000000004</v>
      </c>
      <c r="J1346">
        <v>2438.6950000000002</v>
      </c>
      <c r="K1346">
        <v>0.96</v>
      </c>
      <c r="L1346">
        <v>-106.18</v>
      </c>
      <c r="M1346">
        <v>1666.9269999999999</v>
      </c>
      <c r="N1346">
        <v>-73.2</v>
      </c>
      <c r="O1346">
        <v>-5.1769999999999996</v>
      </c>
      <c r="P1346">
        <v>-8.3870000000000005</v>
      </c>
      <c r="Q1346">
        <v>-4.3579999999999997</v>
      </c>
      <c r="R1346">
        <v>-0.157</v>
      </c>
      <c r="S1346">
        <v>2.0019999999999998</v>
      </c>
      <c r="T1346">
        <v>2.387</v>
      </c>
      <c r="U1346">
        <v>3.0459999999999998</v>
      </c>
      <c r="V1346">
        <v>1.3260000000000001</v>
      </c>
      <c r="W1346">
        <v>3568.2460000000001</v>
      </c>
      <c r="X1346">
        <v>1251.373</v>
      </c>
      <c r="Y1346">
        <v>2912.953</v>
      </c>
      <c r="Z1346">
        <v>511.84199999999998</v>
      </c>
    </row>
    <row r="1347" spans="1:26" x14ac:dyDescent="0.25">
      <c r="A1347">
        <v>1342</v>
      </c>
      <c r="B1347">
        <v>1342</v>
      </c>
      <c r="E1347">
        <v>343.07600000000002</v>
      </c>
      <c r="F1347">
        <v>120.438</v>
      </c>
      <c r="G1347">
        <v>156.31899999999999</v>
      </c>
      <c r="I1347">
        <v>-5.2779999999999996</v>
      </c>
      <c r="J1347">
        <v>2439.172</v>
      </c>
      <c r="K1347">
        <v>1.4410000000000001</v>
      </c>
      <c r="L1347">
        <v>-105.7</v>
      </c>
      <c r="M1347">
        <v>1670.268</v>
      </c>
      <c r="N1347">
        <v>-71.765000000000001</v>
      </c>
      <c r="O1347">
        <v>-5.1680000000000001</v>
      </c>
      <c r="P1347">
        <v>-8.3870000000000005</v>
      </c>
      <c r="Q1347">
        <v>-4.367</v>
      </c>
      <c r="R1347">
        <v>-0.152</v>
      </c>
      <c r="S1347">
        <v>2.0070000000000001</v>
      </c>
      <c r="T1347">
        <v>2.387</v>
      </c>
      <c r="U1347">
        <v>3.0459999999999998</v>
      </c>
      <c r="V1347">
        <v>1.33</v>
      </c>
      <c r="W1347">
        <v>3568.5509999999999</v>
      </c>
      <c r="X1347">
        <v>1251.6790000000001</v>
      </c>
      <c r="Y1347">
        <v>2912.6480000000001</v>
      </c>
      <c r="Z1347">
        <v>511.84199999999998</v>
      </c>
    </row>
    <row r="1348" spans="1:26" x14ac:dyDescent="0.25">
      <c r="A1348">
        <v>1343</v>
      </c>
      <c r="B1348">
        <v>1343</v>
      </c>
      <c r="E1348">
        <v>341.15899999999999</v>
      </c>
      <c r="F1348">
        <v>120.438</v>
      </c>
      <c r="G1348">
        <v>157.749</v>
      </c>
      <c r="I1348">
        <v>-5.758</v>
      </c>
      <c r="J1348">
        <v>2437.7420000000002</v>
      </c>
      <c r="K1348">
        <v>0.96</v>
      </c>
      <c r="L1348">
        <v>-105.7</v>
      </c>
      <c r="M1348">
        <v>1667.8820000000001</v>
      </c>
      <c r="N1348">
        <v>-72.242999999999995</v>
      </c>
      <c r="O1348">
        <v>-5.1680000000000001</v>
      </c>
      <c r="P1348">
        <v>-8.3919999999999995</v>
      </c>
      <c r="Q1348">
        <v>-4.367</v>
      </c>
      <c r="R1348">
        <v>-0.157</v>
      </c>
      <c r="S1348">
        <v>2.0070000000000001</v>
      </c>
      <c r="T1348">
        <v>2.387</v>
      </c>
      <c r="U1348">
        <v>3.0489999999999999</v>
      </c>
      <c r="V1348">
        <v>1.3260000000000001</v>
      </c>
      <c r="W1348">
        <v>3568.2460000000001</v>
      </c>
      <c r="X1348">
        <v>1251.9839999999999</v>
      </c>
      <c r="Y1348">
        <v>2912.6480000000001</v>
      </c>
      <c r="Z1348">
        <v>511.53699999999998</v>
      </c>
    </row>
    <row r="1349" spans="1:26" x14ac:dyDescent="0.25">
      <c r="A1349">
        <v>1344</v>
      </c>
      <c r="B1349">
        <v>1344</v>
      </c>
      <c r="E1349">
        <v>340.67899999999997</v>
      </c>
      <c r="F1349">
        <v>120.438</v>
      </c>
      <c r="G1349">
        <v>158.703</v>
      </c>
      <c r="I1349">
        <v>-5.2779999999999996</v>
      </c>
      <c r="J1349">
        <v>2438.2179999999998</v>
      </c>
      <c r="K1349">
        <v>0.48</v>
      </c>
      <c r="L1349">
        <v>-105.21899999999999</v>
      </c>
      <c r="M1349">
        <v>1668.3589999999999</v>
      </c>
      <c r="N1349">
        <v>-71.765000000000001</v>
      </c>
      <c r="O1349">
        <v>-5.173</v>
      </c>
      <c r="P1349">
        <v>-8.3919999999999995</v>
      </c>
      <c r="Q1349">
        <v>-4.3620000000000001</v>
      </c>
      <c r="R1349">
        <v>-0.157</v>
      </c>
      <c r="S1349">
        <v>2.0070000000000001</v>
      </c>
      <c r="T1349">
        <v>2.3769999999999998</v>
      </c>
      <c r="U1349">
        <v>3.0489999999999999</v>
      </c>
      <c r="V1349">
        <v>1.33</v>
      </c>
      <c r="W1349">
        <v>3568.2460000000001</v>
      </c>
      <c r="X1349">
        <v>1251.6790000000001</v>
      </c>
      <c r="Y1349">
        <v>2912.6480000000001</v>
      </c>
      <c r="Z1349">
        <v>511.53699999999998</v>
      </c>
    </row>
    <row r="1350" spans="1:26" x14ac:dyDescent="0.25">
      <c r="A1350">
        <v>1345</v>
      </c>
      <c r="B1350">
        <v>1345</v>
      </c>
      <c r="E1350">
        <v>340.2</v>
      </c>
      <c r="F1350">
        <v>119.479</v>
      </c>
      <c r="G1350">
        <v>158.226</v>
      </c>
      <c r="I1350">
        <v>-5.758</v>
      </c>
      <c r="J1350">
        <v>2439.172</v>
      </c>
      <c r="K1350">
        <v>1.4410000000000001</v>
      </c>
      <c r="L1350">
        <v>-105.21899999999999</v>
      </c>
      <c r="M1350">
        <v>1671.6990000000001</v>
      </c>
      <c r="N1350">
        <v>-71.765000000000001</v>
      </c>
      <c r="O1350">
        <v>-5.1680000000000001</v>
      </c>
      <c r="P1350">
        <v>-8.3819999999999997</v>
      </c>
      <c r="Q1350">
        <v>-4.367</v>
      </c>
      <c r="R1350">
        <v>-0.157</v>
      </c>
      <c r="S1350">
        <v>2.0070000000000001</v>
      </c>
      <c r="T1350">
        <v>2.3929999999999998</v>
      </c>
      <c r="U1350">
        <v>3.0459999999999998</v>
      </c>
      <c r="V1350">
        <v>1.33</v>
      </c>
      <c r="W1350">
        <v>3563.973</v>
      </c>
      <c r="X1350">
        <v>1251.373</v>
      </c>
      <c r="Y1350">
        <v>2912.3429999999998</v>
      </c>
      <c r="Z1350">
        <v>511.53699999999998</v>
      </c>
    </row>
    <row r="1351" spans="1:26" x14ac:dyDescent="0.25">
      <c r="A1351">
        <v>1346</v>
      </c>
      <c r="B1351">
        <v>1346</v>
      </c>
      <c r="E1351">
        <v>339.721</v>
      </c>
      <c r="F1351">
        <v>119.958</v>
      </c>
      <c r="G1351">
        <v>158.226</v>
      </c>
      <c r="I1351">
        <v>-5.2779999999999996</v>
      </c>
      <c r="J1351">
        <v>2437.2649999999999</v>
      </c>
      <c r="K1351">
        <v>1.4410000000000001</v>
      </c>
      <c r="L1351">
        <v>-106.18</v>
      </c>
      <c r="M1351">
        <v>1667.8820000000001</v>
      </c>
      <c r="N1351">
        <v>-71.765000000000001</v>
      </c>
      <c r="O1351">
        <v>-5.1630000000000003</v>
      </c>
      <c r="P1351">
        <v>-8.3970000000000002</v>
      </c>
      <c r="Q1351">
        <v>-4.3620000000000001</v>
      </c>
      <c r="R1351">
        <v>-0.152</v>
      </c>
      <c r="S1351">
        <v>2.0019999999999998</v>
      </c>
      <c r="T1351">
        <v>2.3980000000000001</v>
      </c>
      <c r="U1351">
        <v>3.0489999999999999</v>
      </c>
      <c r="V1351">
        <v>1.3260000000000001</v>
      </c>
      <c r="W1351">
        <v>3560.9209999999998</v>
      </c>
      <c r="X1351">
        <v>1251.373</v>
      </c>
      <c r="Y1351">
        <v>2912.6480000000001</v>
      </c>
      <c r="Z1351">
        <v>511.23200000000003</v>
      </c>
    </row>
    <row r="1352" spans="1:26" x14ac:dyDescent="0.25">
      <c r="A1352">
        <v>1347</v>
      </c>
      <c r="B1352">
        <v>1347</v>
      </c>
      <c r="E1352">
        <v>339.721</v>
      </c>
      <c r="F1352">
        <v>119.479</v>
      </c>
      <c r="G1352">
        <v>157.749</v>
      </c>
      <c r="I1352">
        <v>-5.2779999999999996</v>
      </c>
      <c r="J1352">
        <v>2438.6950000000002</v>
      </c>
      <c r="K1352">
        <v>1.4410000000000001</v>
      </c>
      <c r="L1352">
        <v>-105.21899999999999</v>
      </c>
      <c r="M1352">
        <v>1669.3130000000001</v>
      </c>
      <c r="N1352">
        <v>-71.765000000000001</v>
      </c>
      <c r="O1352">
        <v>-5.1680000000000001</v>
      </c>
      <c r="P1352">
        <v>-8.3819999999999997</v>
      </c>
      <c r="Q1352">
        <v>-4.3579999999999997</v>
      </c>
      <c r="R1352">
        <v>-0.161</v>
      </c>
      <c r="S1352">
        <v>2.0070000000000001</v>
      </c>
      <c r="T1352">
        <v>2.387</v>
      </c>
      <c r="U1352">
        <v>3.0489999999999999</v>
      </c>
      <c r="V1352">
        <v>1.33</v>
      </c>
      <c r="W1352">
        <v>3559.3939999999998</v>
      </c>
      <c r="X1352">
        <v>1251.6790000000001</v>
      </c>
      <c r="Y1352">
        <v>2911.1219999999998</v>
      </c>
      <c r="Z1352">
        <v>511.53699999999998</v>
      </c>
    </row>
    <row r="1353" spans="1:26" x14ac:dyDescent="0.25">
      <c r="A1353">
        <v>1348</v>
      </c>
      <c r="B1353">
        <v>1348</v>
      </c>
      <c r="E1353">
        <v>337.80399999999997</v>
      </c>
      <c r="F1353">
        <v>119.479</v>
      </c>
      <c r="G1353">
        <v>158.703</v>
      </c>
      <c r="I1353">
        <v>-5.758</v>
      </c>
      <c r="J1353">
        <v>2438.6950000000002</v>
      </c>
      <c r="K1353">
        <v>1.4410000000000001</v>
      </c>
      <c r="L1353">
        <v>-106.18</v>
      </c>
      <c r="M1353">
        <v>1670.268</v>
      </c>
      <c r="N1353">
        <v>-71.765000000000001</v>
      </c>
      <c r="O1353">
        <v>-5.1630000000000003</v>
      </c>
      <c r="P1353">
        <v>-8.3919999999999995</v>
      </c>
      <c r="Q1353">
        <v>-4.3620000000000001</v>
      </c>
      <c r="R1353">
        <v>-0.152</v>
      </c>
      <c r="S1353">
        <v>2.0070000000000001</v>
      </c>
      <c r="T1353">
        <v>2.387</v>
      </c>
      <c r="U1353">
        <v>3.0529999999999999</v>
      </c>
      <c r="V1353">
        <v>1.323</v>
      </c>
      <c r="W1353">
        <v>3558.4789999999998</v>
      </c>
      <c r="X1353">
        <v>1249.5419999999999</v>
      </c>
      <c r="Y1353">
        <v>2903.1860000000001</v>
      </c>
      <c r="Z1353">
        <v>507.87400000000002</v>
      </c>
    </row>
    <row r="1354" spans="1:26" x14ac:dyDescent="0.25">
      <c r="A1354">
        <v>1349</v>
      </c>
      <c r="B1354">
        <v>1349</v>
      </c>
      <c r="E1354">
        <v>337.80399999999997</v>
      </c>
      <c r="F1354">
        <v>118.51900000000001</v>
      </c>
      <c r="G1354">
        <v>157.749</v>
      </c>
      <c r="I1354">
        <v>-5.758</v>
      </c>
      <c r="J1354">
        <v>2438.2179999999998</v>
      </c>
      <c r="K1354">
        <v>0.96</v>
      </c>
      <c r="L1354">
        <v>-106.66</v>
      </c>
      <c r="M1354">
        <v>1668.836</v>
      </c>
      <c r="N1354">
        <v>-72.242999999999995</v>
      </c>
      <c r="O1354">
        <v>-5.1680000000000001</v>
      </c>
      <c r="P1354">
        <v>-8.3870000000000005</v>
      </c>
      <c r="Q1354">
        <v>-4.3620000000000001</v>
      </c>
      <c r="R1354">
        <v>-0.152</v>
      </c>
      <c r="S1354">
        <v>2.0110000000000001</v>
      </c>
      <c r="T1354">
        <v>2.387</v>
      </c>
      <c r="U1354">
        <v>3.0459999999999998</v>
      </c>
      <c r="V1354">
        <v>1.33</v>
      </c>
      <c r="W1354">
        <v>3558.7840000000001</v>
      </c>
      <c r="X1354">
        <v>1241.3009999999999</v>
      </c>
      <c r="Y1354">
        <v>2902.576</v>
      </c>
      <c r="Z1354">
        <v>503.90699999999998</v>
      </c>
    </row>
    <row r="1355" spans="1:26" x14ac:dyDescent="0.25">
      <c r="A1355">
        <v>1350</v>
      </c>
      <c r="B1355">
        <v>1350</v>
      </c>
      <c r="E1355">
        <v>336.36599999999999</v>
      </c>
      <c r="F1355">
        <v>118.51900000000001</v>
      </c>
      <c r="G1355">
        <v>158.703</v>
      </c>
      <c r="I1355">
        <v>-5.758</v>
      </c>
      <c r="J1355">
        <v>2439.172</v>
      </c>
      <c r="K1355">
        <v>1.921</v>
      </c>
      <c r="L1355">
        <v>-105.7</v>
      </c>
      <c r="M1355">
        <v>1670.7449999999999</v>
      </c>
      <c r="N1355">
        <v>-71.286000000000001</v>
      </c>
      <c r="O1355">
        <v>-5.1680000000000001</v>
      </c>
      <c r="P1355">
        <v>-8.3870000000000005</v>
      </c>
      <c r="Q1355">
        <v>-4.367</v>
      </c>
      <c r="R1355">
        <v>-0.157</v>
      </c>
      <c r="S1355">
        <v>2.0110000000000001</v>
      </c>
      <c r="T1355">
        <v>2.387</v>
      </c>
      <c r="U1355">
        <v>3.0529999999999999</v>
      </c>
      <c r="V1355">
        <v>1.3260000000000001</v>
      </c>
      <c r="W1355">
        <v>3558.4789999999998</v>
      </c>
      <c r="X1355">
        <v>1241.3009999999999</v>
      </c>
      <c r="Y1355">
        <v>2902.8809999999999</v>
      </c>
      <c r="Z1355">
        <v>501.46499999999997</v>
      </c>
    </row>
    <row r="1356" spans="1:26" x14ac:dyDescent="0.25">
      <c r="A1356">
        <v>1351</v>
      </c>
      <c r="B1356">
        <v>1351</v>
      </c>
      <c r="E1356">
        <v>340.2</v>
      </c>
      <c r="F1356">
        <v>130.51599999999999</v>
      </c>
      <c r="G1356">
        <v>158.703</v>
      </c>
      <c r="I1356">
        <v>-4.3179999999999996</v>
      </c>
      <c r="J1356">
        <v>2439.6489999999999</v>
      </c>
      <c r="K1356">
        <v>1.4410000000000001</v>
      </c>
      <c r="L1356">
        <v>-106.18</v>
      </c>
      <c r="M1356">
        <v>1669.7909999999999</v>
      </c>
      <c r="N1356">
        <v>-72.242999999999995</v>
      </c>
      <c r="O1356">
        <v>-5.1680000000000001</v>
      </c>
      <c r="P1356">
        <v>-8.3919999999999995</v>
      </c>
      <c r="Q1356">
        <v>-4.3620000000000001</v>
      </c>
      <c r="R1356">
        <v>-0.157</v>
      </c>
      <c r="S1356">
        <v>2.0070000000000001</v>
      </c>
      <c r="T1356">
        <v>2.387</v>
      </c>
      <c r="U1356">
        <v>3.0459999999999998</v>
      </c>
      <c r="V1356">
        <v>1.323</v>
      </c>
      <c r="W1356">
        <v>3558.7840000000001</v>
      </c>
      <c r="X1356">
        <v>1241.3009999999999</v>
      </c>
      <c r="Y1356">
        <v>2902.8809999999999</v>
      </c>
      <c r="Z1356">
        <v>501.46499999999997</v>
      </c>
    </row>
    <row r="1357" spans="1:26" x14ac:dyDescent="0.25">
      <c r="A1357">
        <v>1352</v>
      </c>
      <c r="B1357">
        <v>1352</v>
      </c>
      <c r="E1357">
        <v>339.721</v>
      </c>
      <c r="F1357">
        <v>121.398</v>
      </c>
      <c r="G1357">
        <v>159.179</v>
      </c>
      <c r="I1357">
        <v>-5.2779999999999996</v>
      </c>
      <c r="J1357">
        <v>2439.172</v>
      </c>
      <c r="K1357">
        <v>1.921</v>
      </c>
      <c r="L1357">
        <v>-105.7</v>
      </c>
      <c r="M1357">
        <v>1670.268</v>
      </c>
      <c r="N1357">
        <v>-70.808000000000007</v>
      </c>
      <c r="O1357">
        <v>-5.173</v>
      </c>
      <c r="P1357">
        <v>-8.3919999999999995</v>
      </c>
      <c r="Q1357">
        <v>-4.3719999999999999</v>
      </c>
      <c r="R1357">
        <v>-0.161</v>
      </c>
      <c r="S1357">
        <v>2.0070000000000001</v>
      </c>
      <c r="T1357">
        <v>2.3820000000000001</v>
      </c>
      <c r="U1357">
        <v>3.0489999999999999</v>
      </c>
      <c r="V1357">
        <v>1.3260000000000001</v>
      </c>
      <c r="W1357">
        <v>3558.4789999999998</v>
      </c>
      <c r="X1357">
        <v>1241.607</v>
      </c>
      <c r="Y1357">
        <v>2902.576</v>
      </c>
      <c r="Z1357">
        <v>501.46499999999997</v>
      </c>
    </row>
    <row r="1358" spans="1:26" x14ac:dyDescent="0.25">
      <c r="A1358">
        <v>1353</v>
      </c>
      <c r="B1358">
        <v>1353</v>
      </c>
      <c r="E1358">
        <v>339.721</v>
      </c>
      <c r="F1358">
        <v>120.438</v>
      </c>
      <c r="G1358">
        <v>158.703</v>
      </c>
      <c r="I1358">
        <v>-5.758</v>
      </c>
      <c r="J1358">
        <v>2438.2179999999998</v>
      </c>
      <c r="K1358">
        <v>1.921</v>
      </c>
      <c r="L1358">
        <v>-105.7</v>
      </c>
      <c r="M1358">
        <v>1668.3589999999999</v>
      </c>
      <c r="N1358">
        <v>-71.286000000000001</v>
      </c>
      <c r="O1358">
        <v>-5.173</v>
      </c>
      <c r="P1358">
        <v>-8.3919999999999995</v>
      </c>
      <c r="Q1358">
        <v>-4.3620000000000001</v>
      </c>
      <c r="R1358">
        <v>-0.16600000000000001</v>
      </c>
      <c r="S1358">
        <v>2.0019999999999998</v>
      </c>
      <c r="T1358">
        <v>2.387</v>
      </c>
      <c r="U1358">
        <v>3.0459999999999998</v>
      </c>
      <c r="V1358">
        <v>1.3260000000000001</v>
      </c>
      <c r="W1358">
        <v>3549.0169999999998</v>
      </c>
      <c r="X1358">
        <v>1240.9960000000001</v>
      </c>
      <c r="Y1358">
        <v>2903.1860000000001</v>
      </c>
      <c r="Z1358">
        <v>501.16</v>
      </c>
    </row>
    <row r="1359" spans="1:26" x14ac:dyDescent="0.25">
      <c r="A1359">
        <v>1354</v>
      </c>
      <c r="B1359">
        <v>1354</v>
      </c>
      <c r="E1359">
        <v>338.762</v>
      </c>
      <c r="F1359">
        <v>129.07599999999999</v>
      </c>
      <c r="G1359">
        <v>158.226</v>
      </c>
      <c r="I1359">
        <v>-5.2779999999999996</v>
      </c>
      <c r="J1359">
        <v>2438.2179999999998</v>
      </c>
      <c r="K1359">
        <v>1.921</v>
      </c>
      <c r="L1359">
        <v>-101.376</v>
      </c>
      <c r="M1359">
        <v>1668.3589999999999</v>
      </c>
      <c r="N1359">
        <v>-71.286000000000001</v>
      </c>
      <c r="O1359">
        <v>-5.1680000000000001</v>
      </c>
      <c r="P1359">
        <v>-8.3870000000000005</v>
      </c>
      <c r="Q1359">
        <v>-4.367</v>
      </c>
      <c r="R1359">
        <v>-0.161</v>
      </c>
      <c r="S1359">
        <v>2.0070000000000001</v>
      </c>
      <c r="T1359">
        <v>2.387</v>
      </c>
      <c r="U1359">
        <v>3.0459999999999998</v>
      </c>
      <c r="V1359">
        <v>1.3260000000000001</v>
      </c>
      <c r="W1359">
        <v>3548.4070000000002</v>
      </c>
      <c r="X1359">
        <v>1241.607</v>
      </c>
      <c r="Y1359">
        <v>2902.2710000000002</v>
      </c>
      <c r="Z1359">
        <v>501.77</v>
      </c>
    </row>
    <row r="1360" spans="1:26" x14ac:dyDescent="0.25">
      <c r="A1360">
        <v>1355</v>
      </c>
      <c r="B1360">
        <v>1355</v>
      </c>
      <c r="E1360">
        <v>339.24200000000002</v>
      </c>
      <c r="F1360">
        <v>125.717</v>
      </c>
      <c r="G1360">
        <v>158.703</v>
      </c>
      <c r="I1360">
        <v>-4.798</v>
      </c>
      <c r="J1360">
        <v>2436.3119999999999</v>
      </c>
      <c r="K1360">
        <v>0.96</v>
      </c>
      <c r="L1360">
        <v>-104.739</v>
      </c>
      <c r="M1360">
        <v>1668.3589999999999</v>
      </c>
      <c r="N1360">
        <v>-71.286000000000001</v>
      </c>
      <c r="O1360">
        <v>-5.1680000000000001</v>
      </c>
      <c r="P1360">
        <v>-8.3819999999999997</v>
      </c>
      <c r="Q1360">
        <v>-4.367</v>
      </c>
      <c r="R1360">
        <v>-0.157</v>
      </c>
      <c r="S1360">
        <v>2.0070000000000001</v>
      </c>
      <c r="T1360">
        <v>2.3820000000000001</v>
      </c>
      <c r="U1360">
        <v>3.0459999999999998</v>
      </c>
      <c r="V1360">
        <v>1.3340000000000001</v>
      </c>
      <c r="W1360">
        <v>3548.4070000000002</v>
      </c>
      <c r="X1360">
        <v>1240.9960000000001</v>
      </c>
      <c r="Y1360">
        <v>2893.7249999999999</v>
      </c>
      <c r="Z1360">
        <v>501.46499999999997</v>
      </c>
    </row>
    <row r="1361" spans="1:26" x14ac:dyDescent="0.25">
      <c r="A1361">
        <v>1356</v>
      </c>
      <c r="B1361">
        <v>1356</v>
      </c>
      <c r="E1361">
        <v>338.762</v>
      </c>
      <c r="F1361">
        <v>123.798</v>
      </c>
      <c r="G1361">
        <v>159.65600000000001</v>
      </c>
      <c r="I1361">
        <v>-4.798</v>
      </c>
      <c r="J1361">
        <v>2438.2179999999998</v>
      </c>
      <c r="K1361">
        <v>0.96</v>
      </c>
      <c r="L1361">
        <v>-105.7</v>
      </c>
      <c r="M1361">
        <v>1667.8820000000001</v>
      </c>
      <c r="N1361">
        <v>-71.765000000000001</v>
      </c>
      <c r="O1361">
        <v>-5.1680000000000001</v>
      </c>
      <c r="P1361">
        <v>-8.3870000000000005</v>
      </c>
      <c r="Q1361">
        <v>-4.3620000000000001</v>
      </c>
      <c r="R1361">
        <v>-0.157</v>
      </c>
      <c r="S1361">
        <v>2.0070000000000001</v>
      </c>
      <c r="T1361">
        <v>2.387</v>
      </c>
      <c r="U1361">
        <v>3.0459999999999998</v>
      </c>
      <c r="V1361">
        <v>1.3260000000000001</v>
      </c>
      <c r="W1361">
        <v>3548.4070000000002</v>
      </c>
      <c r="X1361">
        <v>1241.3009999999999</v>
      </c>
      <c r="Y1361">
        <v>2892.8090000000002</v>
      </c>
      <c r="Z1361">
        <v>501.16</v>
      </c>
    </row>
    <row r="1362" spans="1:26" x14ac:dyDescent="0.25">
      <c r="A1362">
        <v>1357</v>
      </c>
      <c r="B1362">
        <v>1357</v>
      </c>
      <c r="E1362">
        <v>337.80399999999997</v>
      </c>
      <c r="F1362">
        <v>113.24</v>
      </c>
      <c r="G1362">
        <v>159.179</v>
      </c>
      <c r="I1362">
        <v>-4.798</v>
      </c>
      <c r="J1362">
        <v>2440.125</v>
      </c>
      <c r="K1362">
        <v>0.96</v>
      </c>
      <c r="L1362">
        <v>-105.21899999999999</v>
      </c>
      <c r="M1362">
        <v>1669.3130000000001</v>
      </c>
      <c r="N1362">
        <v>-70.328999999999994</v>
      </c>
      <c r="O1362">
        <v>-5.1680000000000001</v>
      </c>
      <c r="P1362">
        <v>-8.3919999999999995</v>
      </c>
      <c r="Q1362">
        <v>-4.3620000000000001</v>
      </c>
      <c r="R1362">
        <v>-0.152</v>
      </c>
      <c r="S1362">
        <v>2.0070000000000001</v>
      </c>
      <c r="T1362">
        <v>2.3769999999999998</v>
      </c>
      <c r="U1362">
        <v>3.0459999999999998</v>
      </c>
      <c r="V1362">
        <v>1.3260000000000001</v>
      </c>
      <c r="W1362">
        <v>3541.692</v>
      </c>
      <c r="X1362">
        <v>1241.3009999999999</v>
      </c>
      <c r="Y1362">
        <v>2892.1990000000001</v>
      </c>
      <c r="Z1362">
        <v>501.16</v>
      </c>
    </row>
    <row r="1363" spans="1:26" x14ac:dyDescent="0.25">
      <c r="A1363">
        <v>1358</v>
      </c>
      <c r="B1363">
        <v>1358</v>
      </c>
      <c r="E1363">
        <v>336.36599999999999</v>
      </c>
      <c r="F1363">
        <v>112.76</v>
      </c>
      <c r="G1363">
        <v>159.65600000000001</v>
      </c>
      <c r="I1363">
        <v>-4.798</v>
      </c>
      <c r="J1363">
        <v>2439.172</v>
      </c>
      <c r="K1363">
        <v>1.921</v>
      </c>
      <c r="L1363">
        <v>-105.7</v>
      </c>
      <c r="M1363">
        <v>1667.405</v>
      </c>
      <c r="N1363">
        <v>-71.765000000000001</v>
      </c>
      <c r="O1363">
        <v>-5.1680000000000001</v>
      </c>
      <c r="P1363">
        <v>-8.3870000000000005</v>
      </c>
      <c r="Q1363">
        <v>-4.367</v>
      </c>
      <c r="R1363">
        <v>-0.161</v>
      </c>
      <c r="S1363">
        <v>2.0110000000000001</v>
      </c>
      <c r="T1363">
        <v>2.387</v>
      </c>
      <c r="U1363">
        <v>3.0419999999999998</v>
      </c>
      <c r="V1363">
        <v>1.3260000000000001</v>
      </c>
      <c r="W1363">
        <v>3538.335</v>
      </c>
      <c r="X1363">
        <v>1241.3009999999999</v>
      </c>
      <c r="Y1363">
        <v>2892.8090000000002</v>
      </c>
      <c r="Z1363">
        <v>501.77</v>
      </c>
    </row>
    <row r="1364" spans="1:26" x14ac:dyDescent="0.25">
      <c r="A1364">
        <v>1359</v>
      </c>
      <c r="B1364">
        <v>1359</v>
      </c>
      <c r="E1364">
        <v>336.84500000000003</v>
      </c>
      <c r="F1364">
        <v>217.86600000000001</v>
      </c>
      <c r="G1364">
        <v>159.65600000000001</v>
      </c>
      <c r="I1364">
        <v>-4.798</v>
      </c>
      <c r="J1364">
        <v>2438.6950000000002</v>
      </c>
      <c r="K1364">
        <v>1.4410000000000001</v>
      </c>
      <c r="L1364">
        <v>-106.18</v>
      </c>
      <c r="M1364">
        <v>1667.8820000000001</v>
      </c>
      <c r="N1364">
        <v>-70.328999999999994</v>
      </c>
      <c r="O1364">
        <v>-5.1769999999999996</v>
      </c>
      <c r="P1364">
        <v>-8.3970000000000002</v>
      </c>
      <c r="Q1364">
        <v>-4.367</v>
      </c>
      <c r="R1364">
        <v>-0.157</v>
      </c>
      <c r="S1364">
        <v>2.0110000000000001</v>
      </c>
      <c r="T1364">
        <v>2.3820000000000001</v>
      </c>
      <c r="U1364">
        <v>3.0459999999999998</v>
      </c>
      <c r="V1364">
        <v>1.3260000000000001</v>
      </c>
      <c r="W1364">
        <v>3538.03</v>
      </c>
      <c r="X1364">
        <v>1241.3009999999999</v>
      </c>
      <c r="Y1364">
        <v>2892.1990000000001</v>
      </c>
      <c r="Z1364">
        <v>502.07499999999999</v>
      </c>
    </row>
    <row r="1365" spans="1:26" x14ac:dyDescent="0.25">
      <c r="A1365">
        <v>1360</v>
      </c>
      <c r="B1365">
        <v>1360</v>
      </c>
      <c r="D1365">
        <v>15925.7</v>
      </c>
      <c r="E1365">
        <v>336.84500000000003</v>
      </c>
      <c r="F1365">
        <v>121.398</v>
      </c>
      <c r="G1365">
        <v>159.65600000000001</v>
      </c>
      <c r="I1365">
        <v>-4.798</v>
      </c>
      <c r="J1365">
        <v>2437.7420000000002</v>
      </c>
      <c r="K1365">
        <v>1.4410000000000001</v>
      </c>
      <c r="L1365">
        <v>-106.18</v>
      </c>
      <c r="M1365">
        <v>1666.9269999999999</v>
      </c>
      <c r="N1365">
        <v>-70.808000000000007</v>
      </c>
      <c r="O1365">
        <v>-5.1680000000000001</v>
      </c>
      <c r="P1365">
        <v>-8.3919999999999995</v>
      </c>
      <c r="Q1365">
        <v>-4.3620000000000001</v>
      </c>
      <c r="R1365">
        <v>-0.152</v>
      </c>
      <c r="S1365">
        <v>2.016</v>
      </c>
      <c r="T1365">
        <v>2.3820000000000001</v>
      </c>
      <c r="U1365">
        <v>3.0419999999999998</v>
      </c>
      <c r="V1365">
        <v>1.3260000000000001</v>
      </c>
      <c r="W1365">
        <v>3536.8090000000002</v>
      </c>
      <c r="X1365">
        <v>1240.9960000000001</v>
      </c>
      <c r="Y1365">
        <v>2883.9580000000001</v>
      </c>
      <c r="Z1365">
        <v>501.77</v>
      </c>
    </row>
    <row r="1366" spans="1:26" x14ac:dyDescent="0.25">
      <c r="A1366">
        <v>1361</v>
      </c>
      <c r="B1366">
        <v>1361</v>
      </c>
      <c r="D1366">
        <v>15888.602999999999</v>
      </c>
      <c r="E1366">
        <v>336.84500000000003</v>
      </c>
      <c r="F1366">
        <v>120.91800000000001</v>
      </c>
      <c r="G1366">
        <v>158.226</v>
      </c>
      <c r="I1366">
        <v>-4.798</v>
      </c>
      <c r="J1366">
        <v>2426.777</v>
      </c>
      <c r="K1366">
        <v>1.921</v>
      </c>
      <c r="L1366">
        <v>-106.66</v>
      </c>
      <c r="M1366">
        <v>1640.2049999999999</v>
      </c>
      <c r="N1366">
        <v>-75.591999999999999</v>
      </c>
      <c r="O1366">
        <v>-5.173</v>
      </c>
      <c r="P1366">
        <v>-8.3919999999999995</v>
      </c>
      <c r="Q1366">
        <v>-4.3620000000000001</v>
      </c>
      <c r="R1366">
        <v>-0.161</v>
      </c>
      <c r="S1366">
        <v>2.0110000000000001</v>
      </c>
      <c r="T1366">
        <v>2.3820000000000001</v>
      </c>
      <c r="U1366">
        <v>3.0459999999999998</v>
      </c>
      <c r="V1366">
        <v>1.323</v>
      </c>
      <c r="W1366">
        <v>3528.2629999999999</v>
      </c>
      <c r="X1366">
        <v>1233.671</v>
      </c>
      <c r="Y1366">
        <v>2883.0419999999999</v>
      </c>
      <c r="Z1366">
        <v>501.77</v>
      </c>
    </row>
    <row r="1367" spans="1:26" x14ac:dyDescent="0.25">
      <c r="A1367">
        <v>1362</v>
      </c>
      <c r="B1367">
        <v>1362</v>
      </c>
      <c r="D1367">
        <v>15853.486999999999</v>
      </c>
      <c r="E1367">
        <v>336.36599999999999</v>
      </c>
      <c r="F1367">
        <v>129.07599999999999</v>
      </c>
      <c r="G1367">
        <v>159.179</v>
      </c>
      <c r="I1367">
        <v>-4.3179999999999996</v>
      </c>
      <c r="J1367">
        <v>2425.3470000000002</v>
      </c>
      <c r="K1367">
        <v>0.96</v>
      </c>
      <c r="L1367">
        <v>-110.504</v>
      </c>
      <c r="M1367">
        <v>1618.7329999999999</v>
      </c>
      <c r="N1367">
        <v>-81.331999999999994</v>
      </c>
      <c r="O1367">
        <v>-5.1630000000000003</v>
      </c>
      <c r="P1367">
        <v>-8.3870000000000005</v>
      </c>
      <c r="Q1367">
        <v>-4.3579999999999997</v>
      </c>
      <c r="R1367">
        <v>-0.157</v>
      </c>
      <c r="S1367">
        <v>2.0070000000000001</v>
      </c>
      <c r="T1367">
        <v>2.387</v>
      </c>
      <c r="U1367">
        <v>3.0419999999999998</v>
      </c>
      <c r="V1367">
        <v>1.33</v>
      </c>
      <c r="W1367">
        <v>3527.9580000000001</v>
      </c>
      <c r="X1367">
        <v>1230.924</v>
      </c>
      <c r="Y1367">
        <v>2882.127</v>
      </c>
      <c r="Z1367">
        <v>501.16</v>
      </c>
    </row>
    <row r="1368" spans="1:26" x14ac:dyDescent="0.25">
      <c r="A1368">
        <v>1363</v>
      </c>
      <c r="B1368">
        <v>1363</v>
      </c>
      <c r="D1368">
        <v>15819.361999999999</v>
      </c>
      <c r="E1368">
        <v>336.36599999999999</v>
      </c>
      <c r="F1368">
        <v>121.878</v>
      </c>
      <c r="G1368">
        <v>158.226</v>
      </c>
      <c r="I1368">
        <v>-5.2779999999999996</v>
      </c>
      <c r="J1368">
        <v>2432.9749999999999</v>
      </c>
      <c r="K1368">
        <v>1.4410000000000001</v>
      </c>
      <c r="L1368">
        <v>-110.023</v>
      </c>
      <c r="M1368">
        <v>1629.7080000000001</v>
      </c>
      <c r="N1368">
        <v>-78.462000000000003</v>
      </c>
      <c r="O1368">
        <v>-5.173</v>
      </c>
      <c r="P1368">
        <v>-8.3870000000000005</v>
      </c>
      <c r="Q1368">
        <v>-4.3620000000000001</v>
      </c>
      <c r="R1368">
        <v>-0.157</v>
      </c>
      <c r="S1368">
        <v>2.0070000000000001</v>
      </c>
      <c r="T1368">
        <v>2.3820000000000001</v>
      </c>
      <c r="U1368">
        <v>3.0419999999999998</v>
      </c>
      <c r="V1368">
        <v>1.337</v>
      </c>
      <c r="W1368">
        <v>3528.2629999999999</v>
      </c>
      <c r="X1368">
        <v>1231.229</v>
      </c>
      <c r="Y1368">
        <v>2882.4319999999998</v>
      </c>
      <c r="Z1368">
        <v>500.85500000000002</v>
      </c>
    </row>
    <row r="1369" spans="1:26" x14ac:dyDescent="0.25">
      <c r="A1369">
        <v>1364</v>
      </c>
      <c r="B1369">
        <v>1364</v>
      </c>
      <c r="D1369">
        <v>15786.227999999999</v>
      </c>
      <c r="E1369">
        <v>335.40699999999998</v>
      </c>
      <c r="F1369">
        <v>152.59200000000001</v>
      </c>
      <c r="G1369">
        <v>158.226</v>
      </c>
      <c r="I1369">
        <v>-5.2779999999999996</v>
      </c>
      <c r="J1369">
        <v>2426.777</v>
      </c>
      <c r="K1369">
        <v>0.96</v>
      </c>
      <c r="L1369">
        <v>-110.504</v>
      </c>
      <c r="M1369">
        <v>1621.596</v>
      </c>
      <c r="N1369">
        <v>-79.897000000000006</v>
      </c>
      <c r="O1369">
        <v>-5.173</v>
      </c>
      <c r="P1369">
        <v>-8.3919999999999995</v>
      </c>
      <c r="Q1369">
        <v>-4.3620000000000001</v>
      </c>
      <c r="R1369">
        <v>-0.157</v>
      </c>
      <c r="S1369">
        <v>2.0110000000000001</v>
      </c>
      <c r="T1369">
        <v>2.387</v>
      </c>
      <c r="U1369">
        <v>3.0419999999999998</v>
      </c>
      <c r="V1369">
        <v>1.3260000000000001</v>
      </c>
      <c r="W1369">
        <v>3527.9580000000001</v>
      </c>
      <c r="X1369">
        <v>1231.5350000000001</v>
      </c>
      <c r="Y1369">
        <v>2882.7370000000001</v>
      </c>
      <c r="Z1369">
        <v>501.46499999999997</v>
      </c>
    </row>
    <row r="1370" spans="1:26" x14ac:dyDescent="0.25">
      <c r="A1370">
        <v>1365</v>
      </c>
      <c r="B1370">
        <v>1365</v>
      </c>
      <c r="D1370">
        <v>15752.108</v>
      </c>
      <c r="E1370">
        <v>334.928</v>
      </c>
      <c r="F1370">
        <v>250.506</v>
      </c>
      <c r="G1370">
        <v>158.703</v>
      </c>
      <c r="I1370">
        <v>-5.758</v>
      </c>
      <c r="J1370">
        <v>2434.4050000000002</v>
      </c>
      <c r="K1370">
        <v>1.4410000000000001</v>
      </c>
      <c r="L1370">
        <v>-110.504</v>
      </c>
      <c r="M1370">
        <v>1631.1389999999999</v>
      </c>
      <c r="N1370">
        <v>-78.462000000000003</v>
      </c>
      <c r="O1370">
        <v>-5.1630000000000003</v>
      </c>
      <c r="P1370">
        <v>-8.3919999999999995</v>
      </c>
      <c r="Q1370">
        <v>-4.3620000000000001</v>
      </c>
      <c r="R1370">
        <v>-0.157</v>
      </c>
      <c r="S1370">
        <v>2.0070000000000001</v>
      </c>
      <c r="T1370">
        <v>2.3820000000000001</v>
      </c>
      <c r="U1370">
        <v>3.0419999999999998</v>
      </c>
      <c r="V1370">
        <v>1.3260000000000001</v>
      </c>
      <c r="W1370">
        <v>3519.7170000000001</v>
      </c>
      <c r="X1370">
        <v>1230.924</v>
      </c>
      <c r="Y1370">
        <v>2877.2429999999999</v>
      </c>
      <c r="Z1370">
        <v>501.77</v>
      </c>
    </row>
    <row r="1371" spans="1:26" x14ac:dyDescent="0.25">
      <c r="A1371">
        <v>1366</v>
      </c>
      <c r="B1371">
        <v>1366</v>
      </c>
      <c r="D1371">
        <v>15720.462</v>
      </c>
      <c r="E1371">
        <v>335.40699999999998</v>
      </c>
      <c r="F1371">
        <v>119.958</v>
      </c>
      <c r="G1371">
        <v>159.65600000000001</v>
      </c>
      <c r="I1371">
        <v>-4.798</v>
      </c>
      <c r="J1371">
        <v>2439.6489999999999</v>
      </c>
      <c r="K1371">
        <v>1.4410000000000001</v>
      </c>
      <c r="L1371">
        <v>-110.504</v>
      </c>
      <c r="M1371">
        <v>1649.749</v>
      </c>
      <c r="N1371">
        <v>-73.677999999999997</v>
      </c>
      <c r="O1371">
        <v>-5.1630000000000003</v>
      </c>
      <c r="P1371">
        <v>-8.3970000000000002</v>
      </c>
      <c r="Q1371">
        <v>-4.3579999999999997</v>
      </c>
      <c r="R1371">
        <v>-0.161</v>
      </c>
      <c r="S1371">
        <v>2.0070000000000001</v>
      </c>
      <c r="T1371">
        <v>2.3820000000000001</v>
      </c>
      <c r="U1371">
        <v>3.0419999999999998</v>
      </c>
      <c r="V1371">
        <v>1.33</v>
      </c>
      <c r="W1371">
        <v>3518.4960000000001</v>
      </c>
      <c r="X1371">
        <v>1230.924</v>
      </c>
      <c r="Y1371">
        <v>2872.665</v>
      </c>
      <c r="Z1371">
        <v>501.46499999999997</v>
      </c>
    </row>
    <row r="1372" spans="1:26" x14ac:dyDescent="0.25">
      <c r="A1372">
        <v>1367</v>
      </c>
      <c r="B1372">
        <v>1367</v>
      </c>
      <c r="D1372">
        <v>15688.817999999999</v>
      </c>
      <c r="E1372">
        <v>335.40699999999998</v>
      </c>
      <c r="F1372">
        <v>115.16</v>
      </c>
      <c r="G1372">
        <v>158.226</v>
      </c>
      <c r="I1372">
        <v>-3.839</v>
      </c>
      <c r="J1372">
        <v>2425.8240000000001</v>
      </c>
      <c r="K1372">
        <v>1.4410000000000001</v>
      </c>
      <c r="L1372">
        <v>-109.062</v>
      </c>
      <c r="M1372">
        <v>1625.89</v>
      </c>
      <c r="N1372">
        <v>-77.027000000000001</v>
      </c>
      <c r="O1372">
        <v>-5.1769999999999996</v>
      </c>
      <c r="P1372">
        <v>-8.3970000000000002</v>
      </c>
      <c r="Q1372">
        <v>-4.367</v>
      </c>
      <c r="R1372">
        <v>-0.157</v>
      </c>
      <c r="S1372">
        <v>2.0070000000000001</v>
      </c>
      <c r="T1372">
        <v>2.387</v>
      </c>
      <c r="U1372">
        <v>3.0390000000000001</v>
      </c>
      <c r="V1372">
        <v>1.3260000000000001</v>
      </c>
      <c r="W1372">
        <v>3518.8009999999999</v>
      </c>
      <c r="X1372">
        <v>1231.229</v>
      </c>
      <c r="Y1372">
        <v>2872.665</v>
      </c>
      <c r="Z1372">
        <v>501.16</v>
      </c>
    </row>
    <row r="1373" spans="1:26" x14ac:dyDescent="0.25">
      <c r="A1373">
        <v>1368</v>
      </c>
      <c r="B1373">
        <v>1368</v>
      </c>
      <c r="D1373">
        <v>15657.671</v>
      </c>
      <c r="E1373">
        <v>335.40699999999998</v>
      </c>
      <c r="F1373">
        <v>114.2</v>
      </c>
      <c r="G1373">
        <v>158.703</v>
      </c>
      <c r="I1373">
        <v>-3.359</v>
      </c>
      <c r="J1373">
        <v>2433.451</v>
      </c>
      <c r="K1373">
        <v>1.4410000000000001</v>
      </c>
      <c r="L1373">
        <v>-110.504</v>
      </c>
      <c r="M1373">
        <v>1631.616</v>
      </c>
      <c r="N1373">
        <v>-77.983999999999995</v>
      </c>
      <c r="O1373">
        <v>-5.173</v>
      </c>
      <c r="P1373">
        <v>-8.3919999999999995</v>
      </c>
      <c r="Q1373">
        <v>-4.3620000000000001</v>
      </c>
      <c r="R1373">
        <v>-0.157</v>
      </c>
      <c r="S1373">
        <v>2.0070000000000001</v>
      </c>
      <c r="T1373">
        <v>2.3820000000000001</v>
      </c>
      <c r="U1373">
        <v>3.0350000000000001</v>
      </c>
      <c r="V1373">
        <v>1.3260000000000001</v>
      </c>
      <c r="W1373">
        <v>3519.1060000000002</v>
      </c>
      <c r="X1373">
        <v>1231.229</v>
      </c>
      <c r="Y1373">
        <v>2872.665</v>
      </c>
      <c r="Z1373">
        <v>501.77</v>
      </c>
    </row>
    <row r="1374" spans="1:26" x14ac:dyDescent="0.25">
      <c r="A1374">
        <v>1369</v>
      </c>
      <c r="B1374">
        <v>1369</v>
      </c>
      <c r="D1374">
        <v>15626.525</v>
      </c>
      <c r="E1374">
        <v>335.88600000000002</v>
      </c>
      <c r="F1374">
        <v>121.878</v>
      </c>
      <c r="G1374">
        <v>158.703</v>
      </c>
      <c r="I1374">
        <v>-4.798</v>
      </c>
      <c r="J1374">
        <v>2431.5439999999999</v>
      </c>
      <c r="K1374">
        <v>1.4410000000000001</v>
      </c>
      <c r="L1374">
        <v>-110.98399999999999</v>
      </c>
      <c r="M1374">
        <v>1629.7080000000001</v>
      </c>
      <c r="N1374">
        <v>-76.548000000000002</v>
      </c>
      <c r="O1374">
        <v>-5.1630000000000003</v>
      </c>
      <c r="P1374">
        <v>-8.3870000000000005</v>
      </c>
      <c r="Q1374">
        <v>-4.367</v>
      </c>
      <c r="R1374">
        <v>-0.157</v>
      </c>
      <c r="S1374">
        <v>2.0019999999999998</v>
      </c>
      <c r="T1374">
        <v>2.371</v>
      </c>
      <c r="U1374">
        <v>3.0419999999999998</v>
      </c>
      <c r="V1374">
        <v>1.3260000000000001</v>
      </c>
      <c r="W1374">
        <v>3510.2550000000001</v>
      </c>
      <c r="X1374">
        <v>1231.229</v>
      </c>
      <c r="Y1374">
        <v>2872.97</v>
      </c>
      <c r="Z1374">
        <v>501.46499999999997</v>
      </c>
    </row>
    <row r="1375" spans="1:26" x14ac:dyDescent="0.25">
      <c r="A1375">
        <v>1370</v>
      </c>
      <c r="B1375">
        <v>1370</v>
      </c>
      <c r="D1375">
        <v>15594.887000000001</v>
      </c>
      <c r="E1375">
        <v>335.40699999999998</v>
      </c>
      <c r="F1375">
        <v>119.479</v>
      </c>
      <c r="G1375">
        <v>159.65600000000001</v>
      </c>
      <c r="I1375">
        <v>-3.839</v>
      </c>
      <c r="J1375">
        <v>2438.2179999999998</v>
      </c>
      <c r="K1375">
        <v>1.921</v>
      </c>
      <c r="L1375">
        <v>-110.98399999999999</v>
      </c>
      <c r="M1375">
        <v>1645.931</v>
      </c>
      <c r="N1375">
        <v>-73.2</v>
      </c>
      <c r="O1375">
        <v>-5.1680000000000001</v>
      </c>
      <c r="P1375">
        <v>-8.3919999999999995</v>
      </c>
      <c r="Q1375">
        <v>-4.3579999999999997</v>
      </c>
      <c r="R1375">
        <v>-0.161</v>
      </c>
      <c r="S1375">
        <v>2.0110000000000001</v>
      </c>
      <c r="T1375">
        <v>2.3820000000000001</v>
      </c>
      <c r="U1375">
        <v>3.0390000000000001</v>
      </c>
      <c r="V1375">
        <v>1.3260000000000001</v>
      </c>
      <c r="W1375">
        <v>3508.1190000000001</v>
      </c>
      <c r="X1375">
        <v>1230.924</v>
      </c>
      <c r="Y1375">
        <v>2872.665</v>
      </c>
      <c r="Z1375">
        <v>501.77</v>
      </c>
    </row>
    <row r="1376" spans="1:26" x14ac:dyDescent="0.25">
      <c r="A1376">
        <v>1371</v>
      </c>
      <c r="B1376">
        <v>1371</v>
      </c>
      <c r="D1376">
        <v>15566.710999999999</v>
      </c>
      <c r="E1376">
        <v>334.44799999999998</v>
      </c>
      <c r="F1376">
        <v>115.639</v>
      </c>
      <c r="G1376">
        <v>159.179</v>
      </c>
      <c r="I1376">
        <v>-4.3179999999999996</v>
      </c>
      <c r="J1376">
        <v>2436.3119999999999</v>
      </c>
      <c r="K1376">
        <v>1.921</v>
      </c>
      <c r="L1376">
        <v>-110.504</v>
      </c>
      <c r="M1376">
        <v>1647.84</v>
      </c>
      <c r="N1376">
        <v>-72.721000000000004</v>
      </c>
      <c r="O1376">
        <v>-5.173</v>
      </c>
      <c r="P1376">
        <v>-8.3819999999999997</v>
      </c>
      <c r="Q1376">
        <v>-4.3620000000000001</v>
      </c>
      <c r="R1376">
        <v>-0.161</v>
      </c>
      <c r="S1376">
        <v>2.0070000000000001</v>
      </c>
      <c r="T1376">
        <v>2.3820000000000001</v>
      </c>
      <c r="U1376">
        <v>3.0350000000000001</v>
      </c>
      <c r="V1376">
        <v>1.3260000000000001</v>
      </c>
      <c r="W1376">
        <v>3508.424</v>
      </c>
      <c r="X1376">
        <v>1227.8720000000001</v>
      </c>
      <c r="Y1376">
        <v>2864.424</v>
      </c>
      <c r="Z1376">
        <v>501.46499999999997</v>
      </c>
    </row>
    <row r="1377" spans="1:26" x14ac:dyDescent="0.25">
      <c r="A1377">
        <v>1372</v>
      </c>
      <c r="B1377">
        <v>1372</v>
      </c>
      <c r="D1377">
        <v>15537.548000000001</v>
      </c>
      <c r="E1377">
        <v>334.928</v>
      </c>
      <c r="F1377">
        <v>116.599</v>
      </c>
      <c r="G1377">
        <v>159.179</v>
      </c>
      <c r="I1377">
        <v>-3.839</v>
      </c>
      <c r="J1377">
        <v>2433.451</v>
      </c>
      <c r="K1377">
        <v>0.96</v>
      </c>
      <c r="L1377">
        <v>-111.464</v>
      </c>
      <c r="M1377">
        <v>1644.5</v>
      </c>
      <c r="N1377">
        <v>-73.2</v>
      </c>
      <c r="O1377">
        <v>-5.1680000000000001</v>
      </c>
      <c r="P1377">
        <v>-8.3970000000000002</v>
      </c>
      <c r="Q1377">
        <v>-4.3579999999999997</v>
      </c>
      <c r="R1377">
        <v>-0.157</v>
      </c>
      <c r="S1377">
        <v>2.0070000000000001</v>
      </c>
      <c r="T1377">
        <v>2.371</v>
      </c>
      <c r="U1377">
        <v>3.0350000000000001</v>
      </c>
      <c r="V1377">
        <v>1.33</v>
      </c>
      <c r="W1377">
        <v>3508.1190000000001</v>
      </c>
      <c r="X1377">
        <v>1221.768</v>
      </c>
      <c r="Y1377">
        <v>2863.2040000000002</v>
      </c>
      <c r="Z1377">
        <v>501.46499999999997</v>
      </c>
    </row>
    <row r="1378" spans="1:26" x14ac:dyDescent="0.25">
      <c r="A1378">
        <v>1373</v>
      </c>
      <c r="B1378">
        <v>1373</v>
      </c>
      <c r="D1378">
        <v>15508.880999999999</v>
      </c>
      <c r="E1378">
        <v>334.44799999999998</v>
      </c>
      <c r="F1378">
        <v>133.875</v>
      </c>
      <c r="G1378">
        <v>159.65600000000001</v>
      </c>
      <c r="I1378">
        <v>-3.839</v>
      </c>
      <c r="J1378">
        <v>2436.788</v>
      </c>
      <c r="K1378">
        <v>0.48</v>
      </c>
      <c r="L1378">
        <v>-113.386</v>
      </c>
      <c r="M1378">
        <v>1651.6569999999999</v>
      </c>
      <c r="N1378">
        <v>-71.286000000000001</v>
      </c>
      <c r="O1378">
        <v>-5.173</v>
      </c>
      <c r="P1378">
        <v>-8.3970000000000002</v>
      </c>
      <c r="Q1378">
        <v>-4.367</v>
      </c>
      <c r="R1378">
        <v>-0.161</v>
      </c>
      <c r="S1378">
        <v>2.0070000000000001</v>
      </c>
      <c r="T1378">
        <v>2.3769999999999998</v>
      </c>
      <c r="U1378">
        <v>3.032</v>
      </c>
      <c r="V1378">
        <v>1.323</v>
      </c>
      <c r="W1378">
        <v>3500.7939999999999</v>
      </c>
      <c r="X1378">
        <v>1221.1569999999999</v>
      </c>
      <c r="Y1378">
        <v>2863.509</v>
      </c>
      <c r="Z1378">
        <v>501.77</v>
      </c>
    </row>
    <row r="1379" spans="1:26" x14ac:dyDescent="0.25">
      <c r="A1379">
        <v>1374</v>
      </c>
      <c r="B1379">
        <v>1374</v>
      </c>
      <c r="D1379">
        <v>15479.722</v>
      </c>
      <c r="E1379">
        <v>333.96899999999999</v>
      </c>
      <c r="F1379">
        <v>118.999</v>
      </c>
      <c r="G1379">
        <v>159.179</v>
      </c>
      <c r="I1379">
        <v>-3.839</v>
      </c>
      <c r="J1379">
        <v>2435.3580000000002</v>
      </c>
      <c r="K1379">
        <v>0.48</v>
      </c>
      <c r="L1379">
        <v>-114.34699999999999</v>
      </c>
      <c r="M1379">
        <v>1651.18</v>
      </c>
      <c r="N1379">
        <v>-70.808000000000007</v>
      </c>
      <c r="O1379">
        <v>-5.173</v>
      </c>
      <c r="P1379">
        <v>-8.3919999999999995</v>
      </c>
      <c r="Q1379">
        <v>-4.3620000000000001</v>
      </c>
      <c r="R1379">
        <v>-0.161</v>
      </c>
      <c r="S1379">
        <v>2.0110000000000001</v>
      </c>
      <c r="T1379">
        <v>2.3769999999999998</v>
      </c>
      <c r="U1379">
        <v>3.032</v>
      </c>
      <c r="V1379">
        <v>1.3260000000000001</v>
      </c>
      <c r="W1379">
        <v>3498.3519999999999</v>
      </c>
      <c r="X1379">
        <v>1221.463</v>
      </c>
      <c r="Y1379">
        <v>2862.8980000000001</v>
      </c>
      <c r="Z1379">
        <v>501.46499999999997</v>
      </c>
    </row>
    <row r="1380" spans="1:26" x14ac:dyDescent="0.25">
      <c r="A1380">
        <v>1375</v>
      </c>
      <c r="B1380">
        <v>1375</v>
      </c>
      <c r="D1380">
        <v>15454.517</v>
      </c>
      <c r="E1380">
        <v>333.96899999999999</v>
      </c>
      <c r="F1380">
        <v>117.07899999999999</v>
      </c>
      <c r="G1380">
        <v>159.65600000000001</v>
      </c>
      <c r="I1380">
        <v>-3.359</v>
      </c>
      <c r="J1380">
        <v>2434.8809999999999</v>
      </c>
      <c r="K1380">
        <v>1.4410000000000001</v>
      </c>
      <c r="L1380">
        <v>-114.34699999999999</v>
      </c>
      <c r="M1380">
        <v>1647.3630000000001</v>
      </c>
      <c r="N1380">
        <v>-71.765000000000001</v>
      </c>
      <c r="O1380">
        <v>-5.173</v>
      </c>
      <c r="P1380">
        <v>-8.3970000000000002</v>
      </c>
      <c r="Q1380">
        <v>-4.3620000000000001</v>
      </c>
      <c r="R1380">
        <v>-0.152</v>
      </c>
      <c r="S1380">
        <v>2.0070000000000001</v>
      </c>
      <c r="T1380">
        <v>2.371</v>
      </c>
      <c r="U1380">
        <v>3.032</v>
      </c>
      <c r="V1380">
        <v>1.33</v>
      </c>
      <c r="W1380">
        <v>3498.3519999999999</v>
      </c>
      <c r="X1380">
        <v>1221.768</v>
      </c>
      <c r="Y1380">
        <v>2861.9830000000002</v>
      </c>
      <c r="Z1380">
        <v>501.77</v>
      </c>
    </row>
    <row r="1381" spans="1:26" x14ac:dyDescent="0.25">
      <c r="A1381">
        <v>1376</v>
      </c>
      <c r="B1381">
        <v>1376</v>
      </c>
      <c r="D1381">
        <v>15426.349</v>
      </c>
      <c r="E1381">
        <v>333.96899999999999</v>
      </c>
      <c r="F1381">
        <v>117.07899999999999</v>
      </c>
      <c r="G1381">
        <v>160.60900000000001</v>
      </c>
      <c r="I1381">
        <v>-3.839</v>
      </c>
      <c r="J1381">
        <v>2430.5909999999999</v>
      </c>
      <c r="K1381">
        <v>1.4410000000000001</v>
      </c>
      <c r="L1381">
        <v>-114.34699999999999</v>
      </c>
      <c r="M1381">
        <v>1640.682</v>
      </c>
      <c r="N1381">
        <v>-72.242999999999995</v>
      </c>
      <c r="O1381">
        <v>-5.1769999999999996</v>
      </c>
      <c r="P1381">
        <v>-8.3970000000000002</v>
      </c>
      <c r="Q1381">
        <v>-4.3620000000000001</v>
      </c>
      <c r="R1381">
        <v>-0.152</v>
      </c>
      <c r="S1381">
        <v>2.0110000000000001</v>
      </c>
      <c r="T1381">
        <v>2.371</v>
      </c>
      <c r="U1381">
        <v>3.0350000000000001</v>
      </c>
      <c r="V1381">
        <v>1.33</v>
      </c>
      <c r="W1381">
        <v>3498.047</v>
      </c>
      <c r="X1381">
        <v>1221.463</v>
      </c>
      <c r="Y1381">
        <v>2858.0149999999999</v>
      </c>
      <c r="Z1381">
        <v>501.16</v>
      </c>
    </row>
    <row r="1382" spans="1:26" x14ac:dyDescent="0.25">
      <c r="A1382">
        <v>1377</v>
      </c>
      <c r="B1382">
        <v>1377</v>
      </c>
      <c r="D1382">
        <v>15399.665000000001</v>
      </c>
      <c r="E1382">
        <v>333.96899999999999</v>
      </c>
      <c r="F1382">
        <v>116.119</v>
      </c>
      <c r="G1382">
        <v>159.65600000000001</v>
      </c>
      <c r="I1382">
        <v>-3.359</v>
      </c>
      <c r="J1382">
        <v>2425.8240000000001</v>
      </c>
      <c r="K1382">
        <v>1.4410000000000001</v>
      </c>
      <c r="L1382">
        <v>-114.34699999999999</v>
      </c>
      <c r="M1382">
        <v>1623.982</v>
      </c>
      <c r="N1382">
        <v>-76.548000000000002</v>
      </c>
      <c r="O1382">
        <v>-5.1680000000000001</v>
      </c>
      <c r="P1382">
        <v>-8.3870000000000005</v>
      </c>
      <c r="Q1382">
        <v>-4.3620000000000001</v>
      </c>
      <c r="R1382">
        <v>-0.157</v>
      </c>
      <c r="S1382">
        <v>2.0019999999999998</v>
      </c>
      <c r="T1382">
        <v>2.3820000000000001</v>
      </c>
      <c r="U1382">
        <v>3.032</v>
      </c>
      <c r="V1382">
        <v>1.3340000000000001</v>
      </c>
      <c r="W1382">
        <v>3491.6370000000002</v>
      </c>
      <c r="X1382">
        <v>1221.463</v>
      </c>
      <c r="Y1382">
        <v>2852.826</v>
      </c>
      <c r="Z1382">
        <v>501.77</v>
      </c>
    </row>
    <row r="1383" spans="1:26" x14ac:dyDescent="0.25">
      <c r="A1383">
        <v>1378</v>
      </c>
      <c r="B1383">
        <v>1378</v>
      </c>
      <c r="D1383">
        <v>15374.465</v>
      </c>
      <c r="E1383">
        <v>333.96899999999999</v>
      </c>
      <c r="F1383">
        <v>116.599</v>
      </c>
      <c r="G1383">
        <v>159.65600000000001</v>
      </c>
      <c r="I1383">
        <v>-3.359</v>
      </c>
      <c r="J1383">
        <v>2428.6840000000002</v>
      </c>
      <c r="K1383">
        <v>0.48</v>
      </c>
      <c r="L1383">
        <v>-114.34699999999999</v>
      </c>
      <c r="M1383">
        <v>1624.9359999999999</v>
      </c>
      <c r="N1383">
        <v>-77.504999999999995</v>
      </c>
      <c r="O1383">
        <v>-5.1630000000000003</v>
      </c>
      <c r="P1383">
        <v>-8.3919999999999995</v>
      </c>
      <c r="Q1383">
        <v>-4.3620000000000001</v>
      </c>
      <c r="R1383">
        <v>-0.157</v>
      </c>
      <c r="S1383">
        <v>2.0110000000000001</v>
      </c>
      <c r="T1383">
        <v>2.371</v>
      </c>
      <c r="U1383">
        <v>3.032</v>
      </c>
      <c r="V1383">
        <v>1.3260000000000001</v>
      </c>
      <c r="W1383">
        <v>3488.585</v>
      </c>
      <c r="X1383">
        <v>1221.1569999999999</v>
      </c>
      <c r="Y1383">
        <v>2852.5210000000002</v>
      </c>
      <c r="Z1383">
        <v>501.46499999999997</v>
      </c>
    </row>
    <row r="1384" spans="1:26" x14ac:dyDescent="0.25">
      <c r="A1384">
        <v>1379</v>
      </c>
      <c r="B1384">
        <v>1379</v>
      </c>
      <c r="D1384">
        <v>15348.771000000001</v>
      </c>
      <c r="E1384">
        <v>333.96899999999999</v>
      </c>
      <c r="F1384">
        <v>116.119</v>
      </c>
      <c r="G1384">
        <v>159.179</v>
      </c>
      <c r="I1384">
        <v>-4.3179999999999996</v>
      </c>
      <c r="J1384">
        <v>2433.9279999999999</v>
      </c>
      <c r="K1384">
        <v>0.48</v>
      </c>
      <c r="L1384">
        <v>-114.34699999999999</v>
      </c>
      <c r="M1384">
        <v>1640.2049999999999</v>
      </c>
      <c r="N1384">
        <v>-73.2</v>
      </c>
      <c r="O1384">
        <v>-5.1680000000000001</v>
      </c>
      <c r="P1384">
        <v>-8.3970000000000002</v>
      </c>
      <c r="Q1384">
        <v>-4.3620000000000001</v>
      </c>
      <c r="R1384">
        <v>-0.152</v>
      </c>
      <c r="S1384">
        <v>2.0070000000000001</v>
      </c>
      <c r="T1384">
        <v>2.3769999999999998</v>
      </c>
      <c r="U1384">
        <v>3.028</v>
      </c>
      <c r="V1384">
        <v>1.3260000000000001</v>
      </c>
      <c r="W1384">
        <v>3488.28</v>
      </c>
      <c r="X1384">
        <v>1221.768</v>
      </c>
      <c r="Y1384">
        <v>2852.5210000000002</v>
      </c>
      <c r="Z1384">
        <v>501.77</v>
      </c>
    </row>
    <row r="1385" spans="1:26" x14ac:dyDescent="0.25">
      <c r="A1385">
        <v>1380</v>
      </c>
      <c r="B1385">
        <v>1380</v>
      </c>
      <c r="D1385">
        <v>15324.066999999999</v>
      </c>
      <c r="E1385">
        <v>333.49</v>
      </c>
      <c r="F1385">
        <v>116.119</v>
      </c>
      <c r="G1385">
        <v>158.703</v>
      </c>
      <c r="I1385">
        <v>-4.798</v>
      </c>
      <c r="J1385">
        <v>2430.5909999999999</v>
      </c>
      <c r="K1385">
        <v>0.48</v>
      </c>
      <c r="L1385">
        <v>-114.34699999999999</v>
      </c>
      <c r="M1385">
        <v>1631.1389999999999</v>
      </c>
      <c r="N1385">
        <v>-75.591999999999999</v>
      </c>
      <c r="O1385">
        <v>-5.173</v>
      </c>
      <c r="P1385">
        <v>-8.3970000000000002</v>
      </c>
      <c r="Q1385">
        <v>-4.367</v>
      </c>
      <c r="R1385">
        <v>-0.152</v>
      </c>
      <c r="S1385">
        <v>2.0070000000000001</v>
      </c>
      <c r="T1385">
        <v>2.371</v>
      </c>
      <c r="U1385">
        <v>3.0249999999999999</v>
      </c>
      <c r="V1385">
        <v>1.3260000000000001</v>
      </c>
      <c r="W1385">
        <v>3488.585</v>
      </c>
      <c r="X1385">
        <v>1221.768</v>
      </c>
      <c r="Y1385">
        <v>2852.826</v>
      </c>
      <c r="Z1385">
        <v>497.19200000000001</v>
      </c>
    </row>
    <row r="1386" spans="1:26" x14ac:dyDescent="0.25">
      <c r="A1386">
        <v>1381</v>
      </c>
      <c r="B1386">
        <v>1381</v>
      </c>
      <c r="D1386">
        <v>15298.870999999999</v>
      </c>
      <c r="E1386">
        <v>332.53100000000001</v>
      </c>
      <c r="F1386">
        <v>116.599</v>
      </c>
      <c r="G1386">
        <v>158.226</v>
      </c>
      <c r="I1386">
        <v>-3.839</v>
      </c>
      <c r="J1386">
        <v>2436.788</v>
      </c>
      <c r="K1386">
        <v>1.921</v>
      </c>
      <c r="L1386">
        <v>-114.34699999999999</v>
      </c>
      <c r="M1386">
        <v>1640.2049999999999</v>
      </c>
      <c r="N1386">
        <v>-72.721000000000004</v>
      </c>
      <c r="O1386">
        <v>-5.1680000000000001</v>
      </c>
      <c r="P1386">
        <v>-8.3870000000000005</v>
      </c>
      <c r="Q1386">
        <v>-4.367</v>
      </c>
      <c r="R1386">
        <v>-0.157</v>
      </c>
      <c r="S1386">
        <v>2.016</v>
      </c>
      <c r="T1386">
        <v>2.3769999999999998</v>
      </c>
      <c r="U1386">
        <v>3.0249999999999999</v>
      </c>
      <c r="V1386">
        <v>1.3260000000000001</v>
      </c>
      <c r="W1386">
        <v>3479.4290000000001</v>
      </c>
      <c r="X1386">
        <v>1213.527</v>
      </c>
      <c r="Y1386">
        <v>2847.9430000000002</v>
      </c>
      <c r="Z1386">
        <v>496.27600000000001</v>
      </c>
    </row>
    <row r="1387" spans="1:26" x14ac:dyDescent="0.25">
      <c r="A1387">
        <v>1382</v>
      </c>
      <c r="B1387">
        <v>1382</v>
      </c>
      <c r="D1387">
        <v>15274.663</v>
      </c>
      <c r="E1387">
        <v>333.49</v>
      </c>
      <c r="F1387">
        <v>115.639</v>
      </c>
      <c r="G1387">
        <v>159.65600000000001</v>
      </c>
      <c r="I1387">
        <v>-3.839</v>
      </c>
      <c r="J1387">
        <v>2434.4050000000002</v>
      </c>
      <c r="K1387">
        <v>0.96</v>
      </c>
      <c r="L1387">
        <v>-114.827</v>
      </c>
      <c r="M1387">
        <v>1642.114</v>
      </c>
      <c r="N1387">
        <v>-72.721000000000004</v>
      </c>
      <c r="O1387">
        <v>-5.1680000000000001</v>
      </c>
      <c r="P1387">
        <v>-8.3919999999999995</v>
      </c>
      <c r="Q1387">
        <v>-4.367</v>
      </c>
      <c r="R1387">
        <v>-0.157</v>
      </c>
      <c r="S1387">
        <v>2.0110000000000001</v>
      </c>
      <c r="T1387">
        <v>2.3769999999999998</v>
      </c>
      <c r="U1387">
        <v>3.028</v>
      </c>
      <c r="V1387">
        <v>1.3340000000000001</v>
      </c>
      <c r="W1387">
        <v>3477.9029999999998</v>
      </c>
      <c r="X1387">
        <v>1211.3910000000001</v>
      </c>
      <c r="Y1387">
        <v>2842.1439999999998</v>
      </c>
      <c r="Z1387">
        <v>498.41300000000001</v>
      </c>
    </row>
    <row r="1388" spans="1:26" x14ac:dyDescent="0.25">
      <c r="A1388">
        <v>1383</v>
      </c>
      <c r="B1388">
        <v>1383</v>
      </c>
      <c r="D1388">
        <v>15250.950999999999</v>
      </c>
      <c r="E1388">
        <v>333.49</v>
      </c>
      <c r="F1388">
        <v>116.119</v>
      </c>
      <c r="G1388">
        <v>159.65600000000001</v>
      </c>
      <c r="I1388">
        <v>-3.359</v>
      </c>
      <c r="J1388">
        <v>2437.2649999999999</v>
      </c>
      <c r="K1388">
        <v>1.4410000000000001</v>
      </c>
      <c r="L1388">
        <v>-113.866</v>
      </c>
      <c r="M1388">
        <v>1653.0889999999999</v>
      </c>
      <c r="N1388">
        <v>-69.373000000000005</v>
      </c>
      <c r="O1388">
        <v>-5.1680000000000001</v>
      </c>
      <c r="P1388">
        <v>-8.3870000000000005</v>
      </c>
      <c r="Q1388">
        <v>-4.3620000000000001</v>
      </c>
      <c r="R1388">
        <v>-0.157</v>
      </c>
      <c r="S1388">
        <v>2.0070000000000001</v>
      </c>
      <c r="T1388">
        <v>2.371</v>
      </c>
      <c r="U1388">
        <v>3.028</v>
      </c>
      <c r="V1388">
        <v>1.33</v>
      </c>
      <c r="W1388">
        <v>3478.5129999999999</v>
      </c>
      <c r="X1388">
        <v>1210.78</v>
      </c>
      <c r="Y1388">
        <v>2842.7539999999999</v>
      </c>
      <c r="Z1388">
        <v>491.69799999999998</v>
      </c>
    </row>
    <row r="1389" spans="1:26" x14ac:dyDescent="0.25">
      <c r="A1389">
        <v>1384</v>
      </c>
      <c r="B1389">
        <v>1384</v>
      </c>
      <c r="D1389">
        <v>15226.745999999999</v>
      </c>
      <c r="E1389">
        <v>332.53100000000001</v>
      </c>
      <c r="F1389">
        <v>117.559</v>
      </c>
      <c r="G1389">
        <v>160.60900000000001</v>
      </c>
      <c r="I1389">
        <v>-2.399</v>
      </c>
      <c r="J1389">
        <v>2437.7420000000002</v>
      </c>
      <c r="K1389">
        <v>0.48</v>
      </c>
      <c r="L1389">
        <v>-100.896</v>
      </c>
      <c r="M1389">
        <v>1661.6780000000001</v>
      </c>
      <c r="N1389">
        <v>-67.459000000000003</v>
      </c>
      <c r="O1389">
        <v>-5.1680000000000001</v>
      </c>
      <c r="P1389">
        <v>-8.3919999999999995</v>
      </c>
      <c r="Q1389">
        <v>-4.3579999999999997</v>
      </c>
      <c r="R1389">
        <v>-0.152</v>
      </c>
      <c r="S1389">
        <v>2.0110000000000001</v>
      </c>
      <c r="T1389">
        <v>2.3660000000000001</v>
      </c>
      <c r="U1389">
        <v>3.032</v>
      </c>
      <c r="V1389">
        <v>1.3260000000000001</v>
      </c>
      <c r="W1389">
        <v>3478.5129999999999</v>
      </c>
      <c r="X1389">
        <v>1211.3910000000001</v>
      </c>
      <c r="Y1389">
        <v>2842.1439999999998</v>
      </c>
      <c r="Z1389">
        <v>492.00299999999999</v>
      </c>
    </row>
    <row r="1390" spans="1:26" x14ac:dyDescent="0.25">
      <c r="A1390">
        <v>1385</v>
      </c>
      <c r="B1390">
        <v>1385</v>
      </c>
      <c r="D1390">
        <v>15203.53</v>
      </c>
      <c r="E1390">
        <v>332.53100000000001</v>
      </c>
      <c r="F1390">
        <v>117.559</v>
      </c>
      <c r="G1390">
        <v>160.60900000000001</v>
      </c>
      <c r="I1390">
        <v>0</v>
      </c>
      <c r="J1390">
        <v>2437.7420000000002</v>
      </c>
      <c r="K1390">
        <v>1.921</v>
      </c>
      <c r="L1390">
        <v>-115.307</v>
      </c>
      <c r="M1390">
        <v>1660.2470000000001</v>
      </c>
      <c r="N1390">
        <v>-68.415999999999997</v>
      </c>
      <c r="O1390">
        <v>-5.1820000000000004</v>
      </c>
      <c r="P1390">
        <v>-8.3870000000000005</v>
      </c>
      <c r="Q1390">
        <v>-4.3620000000000001</v>
      </c>
      <c r="R1390">
        <v>-0.157</v>
      </c>
      <c r="S1390">
        <v>2.0110000000000001</v>
      </c>
      <c r="T1390">
        <v>2.3660000000000001</v>
      </c>
      <c r="U1390">
        <v>3.0249999999999999</v>
      </c>
      <c r="V1390">
        <v>1.3260000000000001</v>
      </c>
      <c r="W1390">
        <v>3468.4409999999998</v>
      </c>
      <c r="X1390">
        <v>1211.3910000000001</v>
      </c>
      <c r="Y1390">
        <v>2842.4490000000001</v>
      </c>
      <c r="Z1390">
        <v>491.69799999999998</v>
      </c>
    </row>
    <row r="1391" spans="1:26" x14ac:dyDescent="0.25">
      <c r="A1391">
        <v>1386</v>
      </c>
      <c r="B1391">
        <v>1386</v>
      </c>
      <c r="D1391">
        <v>15180.808000000001</v>
      </c>
      <c r="E1391">
        <v>333.96899999999999</v>
      </c>
      <c r="F1391">
        <v>116.599</v>
      </c>
      <c r="G1391">
        <v>160.60900000000001</v>
      </c>
      <c r="I1391">
        <v>-0.96</v>
      </c>
      <c r="J1391">
        <v>2441.0790000000002</v>
      </c>
      <c r="K1391">
        <v>2.4009999999999998</v>
      </c>
      <c r="L1391">
        <v>-108.58199999999999</v>
      </c>
      <c r="M1391">
        <v>1665.973</v>
      </c>
      <c r="N1391">
        <v>-66.980999999999995</v>
      </c>
      <c r="O1391">
        <v>-5.1680000000000001</v>
      </c>
      <c r="P1391">
        <v>-8.3780000000000001</v>
      </c>
      <c r="Q1391">
        <v>-4.3579999999999997</v>
      </c>
      <c r="R1391">
        <v>-0.161</v>
      </c>
      <c r="S1391">
        <v>2.0110000000000001</v>
      </c>
      <c r="T1391">
        <v>2.371</v>
      </c>
      <c r="U1391">
        <v>3.0249999999999999</v>
      </c>
      <c r="V1391">
        <v>1.3340000000000001</v>
      </c>
      <c r="W1391">
        <v>3468.4409999999998</v>
      </c>
      <c r="X1391">
        <v>1211.3910000000001</v>
      </c>
      <c r="Y1391">
        <v>2837.26</v>
      </c>
      <c r="Z1391">
        <v>491.69799999999998</v>
      </c>
    </row>
    <row r="1392" spans="1:26" x14ac:dyDescent="0.25">
      <c r="A1392">
        <v>1387</v>
      </c>
      <c r="B1392">
        <v>1387</v>
      </c>
      <c r="D1392">
        <v>15157.101000000001</v>
      </c>
      <c r="E1392">
        <v>333.49</v>
      </c>
      <c r="F1392">
        <v>116.119</v>
      </c>
      <c r="G1392">
        <v>159.65600000000001</v>
      </c>
      <c r="I1392">
        <v>-3.359</v>
      </c>
      <c r="J1392">
        <v>2437.7420000000002</v>
      </c>
      <c r="K1392">
        <v>1.921</v>
      </c>
      <c r="L1392">
        <v>-116.749</v>
      </c>
      <c r="M1392">
        <v>1659.77</v>
      </c>
      <c r="N1392">
        <v>-66.980999999999995</v>
      </c>
      <c r="O1392">
        <v>-5.1769999999999996</v>
      </c>
      <c r="P1392">
        <v>-8.3919999999999995</v>
      </c>
      <c r="Q1392">
        <v>-4.3719999999999999</v>
      </c>
      <c r="R1392">
        <v>-0.161</v>
      </c>
      <c r="S1392">
        <v>2.0110000000000001</v>
      </c>
      <c r="T1392">
        <v>2.371</v>
      </c>
      <c r="U1392">
        <v>3.028</v>
      </c>
      <c r="V1392">
        <v>1.3260000000000001</v>
      </c>
      <c r="W1392">
        <v>3468.136</v>
      </c>
      <c r="X1392">
        <v>1210.78</v>
      </c>
      <c r="Y1392">
        <v>2832.6819999999998</v>
      </c>
      <c r="Z1392">
        <v>491.39299999999997</v>
      </c>
    </row>
    <row r="1393" spans="1:26" x14ac:dyDescent="0.25">
      <c r="A1393">
        <v>1388</v>
      </c>
      <c r="B1393">
        <v>1388</v>
      </c>
      <c r="D1393">
        <v>15134.875</v>
      </c>
      <c r="E1393">
        <v>333.49</v>
      </c>
      <c r="F1393">
        <v>117.07899999999999</v>
      </c>
      <c r="G1393">
        <v>160.13300000000001</v>
      </c>
      <c r="I1393">
        <v>-3.359</v>
      </c>
      <c r="J1393">
        <v>2437.7420000000002</v>
      </c>
      <c r="K1393">
        <v>2.4009999999999998</v>
      </c>
      <c r="L1393">
        <v>-117.229</v>
      </c>
      <c r="M1393">
        <v>1661.6780000000001</v>
      </c>
      <c r="N1393">
        <v>-66.501999999999995</v>
      </c>
      <c r="O1393">
        <v>-5.1680000000000001</v>
      </c>
      <c r="P1393">
        <v>-8.3970000000000002</v>
      </c>
      <c r="Q1393">
        <v>-4.3579999999999997</v>
      </c>
      <c r="R1393">
        <v>-0.157</v>
      </c>
      <c r="S1393">
        <v>2.0070000000000001</v>
      </c>
      <c r="T1393">
        <v>2.3769999999999998</v>
      </c>
      <c r="U1393">
        <v>3.0209999999999999</v>
      </c>
      <c r="V1393">
        <v>1.323</v>
      </c>
      <c r="W1393">
        <v>3463.252</v>
      </c>
      <c r="X1393">
        <v>1211.085</v>
      </c>
      <c r="Y1393">
        <v>2832.6819999999998</v>
      </c>
      <c r="Z1393">
        <v>491.39299999999997</v>
      </c>
    </row>
    <row r="1394" spans="1:26" x14ac:dyDescent="0.25">
      <c r="A1394">
        <v>1389</v>
      </c>
      <c r="B1394">
        <v>1389</v>
      </c>
      <c r="D1394">
        <v>15113.145</v>
      </c>
      <c r="E1394">
        <v>333.01</v>
      </c>
      <c r="F1394">
        <v>117.07899999999999</v>
      </c>
      <c r="G1394">
        <v>160.60900000000001</v>
      </c>
      <c r="I1394">
        <v>-2.879</v>
      </c>
      <c r="J1394">
        <v>2438.6950000000002</v>
      </c>
      <c r="K1394">
        <v>2.4009999999999998</v>
      </c>
      <c r="L1394">
        <v>-118.19</v>
      </c>
      <c r="M1394">
        <v>1667.8820000000001</v>
      </c>
      <c r="N1394">
        <v>-65.545000000000002</v>
      </c>
      <c r="O1394">
        <v>-5.1680000000000001</v>
      </c>
      <c r="P1394">
        <v>-8.3819999999999997</v>
      </c>
      <c r="Q1394">
        <v>-4.3579999999999997</v>
      </c>
      <c r="R1394">
        <v>-0.152</v>
      </c>
      <c r="S1394">
        <v>2.0070000000000001</v>
      </c>
      <c r="T1394">
        <v>2.3660000000000001</v>
      </c>
      <c r="U1394">
        <v>3.0209999999999999</v>
      </c>
      <c r="V1394">
        <v>1.3260000000000001</v>
      </c>
      <c r="W1394">
        <v>3458.3690000000001</v>
      </c>
      <c r="X1394">
        <v>1211.6959999999999</v>
      </c>
      <c r="Y1394">
        <v>2832.6819999999998</v>
      </c>
      <c r="Z1394">
        <v>491.39299999999997</v>
      </c>
    </row>
    <row r="1395" spans="1:26" x14ac:dyDescent="0.25">
      <c r="A1395">
        <v>1390</v>
      </c>
      <c r="B1395">
        <v>1390</v>
      </c>
      <c r="D1395">
        <v>15090.428</v>
      </c>
      <c r="E1395">
        <v>333.01</v>
      </c>
      <c r="F1395">
        <v>117.07899999999999</v>
      </c>
      <c r="G1395">
        <v>160.13300000000001</v>
      </c>
      <c r="I1395">
        <v>-2.399</v>
      </c>
      <c r="J1395">
        <v>2438.2179999999998</v>
      </c>
      <c r="K1395">
        <v>1.4410000000000001</v>
      </c>
      <c r="L1395">
        <v>-120.592</v>
      </c>
      <c r="M1395">
        <v>1667.405</v>
      </c>
      <c r="N1395">
        <v>-66.501999999999995</v>
      </c>
      <c r="O1395">
        <v>-5.1769999999999996</v>
      </c>
      <c r="P1395">
        <v>-8.3819999999999997</v>
      </c>
      <c r="Q1395">
        <v>-4.367</v>
      </c>
      <c r="R1395">
        <v>-0.152</v>
      </c>
      <c r="S1395">
        <v>2.0110000000000001</v>
      </c>
      <c r="T1395">
        <v>2.371</v>
      </c>
      <c r="U1395">
        <v>3.028</v>
      </c>
      <c r="V1395">
        <v>1.3260000000000001</v>
      </c>
      <c r="W1395">
        <v>3458.674</v>
      </c>
      <c r="X1395">
        <v>1211.3910000000001</v>
      </c>
      <c r="Y1395">
        <v>2832.0720000000001</v>
      </c>
      <c r="Z1395">
        <v>491.69799999999998</v>
      </c>
    </row>
    <row r="1396" spans="1:26" x14ac:dyDescent="0.25">
      <c r="A1396">
        <v>1391</v>
      </c>
      <c r="B1396">
        <v>1391</v>
      </c>
      <c r="D1396">
        <v>15068.699000000001</v>
      </c>
      <c r="E1396">
        <v>333.01</v>
      </c>
      <c r="F1396">
        <v>118.039</v>
      </c>
      <c r="G1396">
        <v>161.08600000000001</v>
      </c>
      <c r="I1396">
        <v>5.758</v>
      </c>
      <c r="J1396">
        <v>2442.9859999999999</v>
      </c>
      <c r="K1396">
        <v>2.8809999999999998</v>
      </c>
      <c r="L1396">
        <v>69.677999999999997</v>
      </c>
      <c r="M1396">
        <v>1673.6079999999999</v>
      </c>
      <c r="N1396">
        <v>-66.501999999999995</v>
      </c>
      <c r="O1396">
        <v>-5.173</v>
      </c>
      <c r="P1396">
        <v>-8.3819999999999997</v>
      </c>
      <c r="Q1396">
        <v>-4.3719999999999999</v>
      </c>
      <c r="R1396">
        <v>-0.152</v>
      </c>
      <c r="S1396">
        <v>2.0110000000000001</v>
      </c>
      <c r="T1396">
        <v>2.36</v>
      </c>
      <c r="U1396">
        <v>3.0209999999999999</v>
      </c>
      <c r="V1396">
        <v>1.3260000000000001</v>
      </c>
      <c r="W1396">
        <v>3458.674</v>
      </c>
      <c r="X1396">
        <v>1208.644</v>
      </c>
      <c r="Y1396">
        <v>2822.915</v>
      </c>
      <c r="Z1396">
        <v>491.39299999999997</v>
      </c>
    </row>
    <row r="1397" spans="1:26" x14ac:dyDescent="0.25">
      <c r="A1397">
        <v>1392</v>
      </c>
      <c r="B1397">
        <v>1392</v>
      </c>
      <c r="D1397">
        <v>15047.466</v>
      </c>
      <c r="E1397">
        <v>332.53100000000001</v>
      </c>
      <c r="F1397">
        <v>117.559</v>
      </c>
      <c r="G1397">
        <v>161.08600000000001</v>
      </c>
      <c r="I1397">
        <v>3.359</v>
      </c>
      <c r="J1397">
        <v>2442.0320000000002</v>
      </c>
      <c r="K1397">
        <v>1.921</v>
      </c>
      <c r="L1397">
        <v>502.858</v>
      </c>
      <c r="M1397">
        <v>1672.654</v>
      </c>
      <c r="N1397">
        <v>-66.501999999999995</v>
      </c>
      <c r="O1397">
        <v>-5.1680000000000001</v>
      </c>
      <c r="P1397">
        <v>-8.3780000000000001</v>
      </c>
      <c r="Q1397">
        <v>-4.3579999999999997</v>
      </c>
      <c r="R1397">
        <v>-0.152</v>
      </c>
      <c r="S1397">
        <v>2.0070000000000001</v>
      </c>
      <c r="T1397">
        <v>2.3660000000000001</v>
      </c>
      <c r="U1397">
        <v>3.0209999999999999</v>
      </c>
      <c r="V1397">
        <v>1.3260000000000001</v>
      </c>
      <c r="W1397">
        <v>3450.1280000000002</v>
      </c>
      <c r="X1397">
        <v>1201.624</v>
      </c>
      <c r="Y1397">
        <v>2822.3049999999998</v>
      </c>
      <c r="Z1397">
        <v>491.39299999999997</v>
      </c>
    </row>
    <row r="1398" spans="1:26" x14ac:dyDescent="0.25">
      <c r="A1398">
        <v>1393</v>
      </c>
      <c r="B1398">
        <v>1393</v>
      </c>
      <c r="D1398">
        <v>15027.714</v>
      </c>
      <c r="E1398">
        <v>332.05200000000002</v>
      </c>
      <c r="F1398">
        <v>117.07899999999999</v>
      </c>
      <c r="G1398">
        <v>160.60900000000001</v>
      </c>
      <c r="I1398">
        <v>8.157</v>
      </c>
      <c r="J1398">
        <v>2442.0320000000002</v>
      </c>
      <c r="K1398">
        <v>2.4009999999999998</v>
      </c>
      <c r="L1398">
        <v>169.64599999999999</v>
      </c>
      <c r="M1398">
        <v>1671.6990000000001</v>
      </c>
      <c r="N1398">
        <v>-65.545000000000002</v>
      </c>
      <c r="O1398">
        <v>-5.1630000000000003</v>
      </c>
      <c r="P1398">
        <v>-8.3819999999999997</v>
      </c>
      <c r="Q1398">
        <v>-4.3579999999999997</v>
      </c>
      <c r="R1398">
        <v>-0.152</v>
      </c>
      <c r="S1398">
        <v>2.0070000000000001</v>
      </c>
      <c r="T1398">
        <v>2.371</v>
      </c>
      <c r="U1398">
        <v>3.0209999999999999</v>
      </c>
      <c r="V1398">
        <v>1.3340000000000001</v>
      </c>
      <c r="W1398">
        <v>3447.9920000000002</v>
      </c>
      <c r="X1398">
        <v>1200.7080000000001</v>
      </c>
      <c r="Y1398">
        <v>2822.3049999999998</v>
      </c>
      <c r="Z1398">
        <v>491.39299999999997</v>
      </c>
    </row>
    <row r="1399" spans="1:26" x14ac:dyDescent="0.25">
      <c r="A1399">
        <v>1394</v>
      </c>
      <c r="B1399">
        <v>1394</v>
      </c>
      <c r="D1399">
        <v>15005.987999999999</v>
      </c>
      <c r="E1399">
        <v>332.53100000000001</v>
      </c>
      <c r="F1399">
        <v>117.07899999999999</v>
      </c>
      <c r="G1399">
        <v>160.60900000000001</v>
      </c>
      <c r="I1399">
        <v>7.1980000000000004</v>
      </c>
      <c r="J1399">
        <v>2442.9859999999999</v>
      </c>
      <c r="K1399">
        <v>0.96</v>
      </c>
      <c r="L1399">
        <v>178.779</v>
      </c>
      <c r="M1399">
        <v>1668.836</v>
      </c>
      <c r="N1399">
        <v>-66.024000000000001</v>
      </c>
      <c r="O1399">
        <v>-5.1680000000000001</v>
      </c>
      <c r="P1399">
        <v>-8.3780000000000001</v>
      </c>
      <c r="Q1399">
        <v>-4.3620000000000001</v>
      </c>
      <c r="R1399">
        <v>-0.157</v>
      </c>
      <c r="S1399">
        <v>2.0110000000000001</v>
      </c>
      <c r="T1399">
        <v>2.3660000000000001</v>
      </c>
      <c r="U1399">
        <v>3.0209999999999999</v>
      </c>
      <c r="V1399">
        <v>1.323</v>
      </c>
      <c r="W1399">
        <v>3448.297</v>
      </c>
      <c r="X1399">
        <v>1201.0129999999999</v>
      </c>
      <c r="Y1399">
        <v>2822.915</v>
      </c>
      <c r="Z1399">
        <v>491.69799999999998</v>
      </c>
    </row>
    <row r="1400" spans="1:26" x14ac:dyDescent="0.25">
      <c r="A1400">
        <v>1395</v>
      </c>
      <c r="B1400">
        <v>1395</v>
      </c>
      <c r="D1400">
        <v>14985.251</v>
      </c>
      <c r="E1400">
        <v>332.05200000000002</v>
      </c>
      <c r="F1400">
        <v>118.51900000000001</v>
      </c>
      <c r="G1400">
        <v>161.08600000000001</v>
      </c>
      <c r="I1400">
        <v>6.2380000000000004</v>
      </c>
      <c r="J1400">
        <v>2441.556</v>
      </c>
      <c r="K1400">
        <v>1.4410000000000001</v>
      </c>
      <c r="L1400">
        <v>163.398</v>
      </c>
      <c r="M1400">
        <v>1668.3589999999999</v>
      </c>
      <c r="N1400">
        <v>-65.545000000000002</v>
      </c>
      <c r="O1400">
        <v>-5.1680000000000001</v>
      </c>
      <c r="P1400">
        <v>-8.3780000000000001</v>
      </c>
      <c r="Q1400">
        <v>-4.3579999999999997</v>
      </c>
      <c r="R1400">
        <v>-0.152</v>
      </c>
      <c r="S1400">
        <v>2.0070000000000001</v>
      </c>
      <c r="T1400">
        <v>2.3660000000000001</v>
      </c>
      <c r="U1400">
        <v>3.0179999999999998</v>
      </c>
      <c r="V1400">
        <v>1.3260000000000001</v>
      </c>
      <c r="W1400">
        <v>3448.297</v>
      </c>
      <c r="X1400">
        <v>1201.0129999999999</v>
      </c>
      <c r="Y1400">
        <v>2822.3049999999998</v>
      </c>
      <c r="Z1400">
        <v>491.69799999999998</v>
      </c>
    </row>
    <row r="1401" spans="1:26" x14ac:dyDescent="0.25">
      <c r="A1401">
        <v>1396</v>
      </c>
      <c r="B1401">
        <v>1396</v>
      </c>
      <c r="D1401">
        <v>14965.502</v>
      </c>
      <c r="E1401">
        <v>332.53100000000001</v>
      </c>
      <c r="F1401">
        <v>118.51900000000001</v>
      </c>
      <c r="G1401">
        <v>160.60900000000001</v>
      </c>
      <c r="I1401">
        <v>5.758</v>
      </c>
      <c r="J1401">
        <v>2442.0320000000002</v>
      </c>
      <c r="K1401">
        <v>1.921</v>
      </c>
      <c r="L1401">
        <v>156.18799999999999</v>
      </c>
      <c r="M1401">
        <v>1667.405</v>
      </c>
      <c r="N1401">
        <v>-66.024000000000001</v>
      </c>
      <c r="O1401">
        <v>-5.1680000000000001</v>
      </c>
      <c r="P1401">
        <v>-8.3780000000000001</v>
      </c>
      <c r="Q1401">
        <v>-4.3579999999999997</v>
      </c>
      <c r="R1401">
        <v>-0.152</v>
      </c>
      <c r="S1401">
        <v>2.0110000000000001</v>
      </c>
      <c r="T1401">
        <v>2.3660000000000001</v>
      </c>
      <c r="U1401">
        <v>3.0179999999999998</v>
      </c>
      <c r="V1401">
        <v>1.3260000000000001</v>
      </c>
      <c r="W1401">
        <v>3438.53</v>
      </c>
      <c r="X1401">
        <v>1201.0129999999999</v>
      </c>
      <c r="Y1401">
        <v>2816.201</v>
      </c>
      <c r="Z1401">
        <v>491.69799999999998</v>
      </c>
    </row>
    <row r="1402" spans="1:26" x14ac:dyDescent="0.25">
      <c r="A1402">
        <v>1397</v>
      </c>
      <c r="B1402">
        <v>1397</v>
      </c>
      <c r="D1402">
        <v>14945.26</v>
      </c>
      <c r="E1402">
        <v>332.53100000000001</v>
      </c>
      <c r="F1402">
        <v>117.559</v>
      </c>
      <c r="G1402">
        <v>161.08600000000001</v>
      </c>
      <c r="I1402">
        <v>4.798</v>
      </c>
      <c r="J1402">
        <v>2442.509</v>
      </c>
      <c r="K1402">
        <v>1.921</v>
      </c>
      <c r="L1402">
        <v>149.93899999999999</v>
      </c>
      <c r="M1402">
        <v>1665.019</v>
      </c>
      <c r="N1402">
        <v>-66.024000000000001</v>
      </c>
      <c r="O1402">
        <v>-5.1630000000000003</v>
      </c>
      <c r="P1402">
        <v>-8.3680000000000003</v>
      </c>
      <c r="Q1402">
        <v>-4.367</v>
      </c>
      <c r="R1402">
        <v>-0.152</v>
      </c>
      <c r="S1402">
        <v>2.0110000000000001</v>
      </c>
      <c r="T1402">
        <v>2.36</v>
      </c>
      <c r="U1402">
        <v>3.0179999999999998</v>
      </c>
      <c r="V1402">
        <v>1.3260000000000001</v>
      </c>
      <c r="W1402">
        <v>3438.53</v>
      </c>
      <c r="X1402">
        <v>1200.7080000000001</v>
      </c>
      <c r="Y1402">
        <v>2812.538</v>
      </c>
      <c r="Z1402">
        <v>491.39299999999997</v>
      </c>
    </row>
    <row r="1403" spans="1:26" x14ac:dyDescent="0.25">
      <c r="A1403">
        <v>1398</v>
      </c>
      <c r="B1403">
        <v>1398</v>
      </c>
      <c r="D1403">
        <v>14925.019</v>
      </c>
      <c r="E1403">
        <v>333.01</v>
      </c>
      <c r="F1403">
        <v>117.559</v>
      </c>
      <c r="G1403">
        <v>161.08600000000001</v>
      </c>
      <c r="I1403">
        <v>6.2380000000000004</v>
      </c>
      <c r="J1403">
        <v>2444.893</v>
      </c>
      <c r="K1403">
        <v>2.4009999999999998</v>
      </c>
      <c r="L1403">
        <v>162.43600000000001</v>
      </c>
      <c r="M1403">
        <v>1668.3589999999999</v>
      </c>
      <c r="N1403">
        <v>-65.066999999999993</v>
      </c>
      <c r="O1403">
        <v>-5.1680000000000001</v>
      </c>
      <c r="P1403">
        <v>-8.3729999999999993</v>
      </c>
      <c r="Q1403">
        <v>-4.3579999999999997</v>
      </c>
      <c r="R1403">
        <v>-0.152</v>
      </c>
      <c r="S1403">
        <v>2.0110000000000001</v>
      </c>
      <c r="T1403">
        <v>2.36</v>
      </c>
      <c r="U1403">
        <v>3.0179999999999998</v>
      </c>
      <c r="V1403">
        <v>1.33</v>
      </c>
      <c r="W1403">
        <v>3438.53</v>
      </c>
      <c r="X1403">
        <v>1200.403</v>
      </c>
      <c r="Y1403">
        <v>2812.538</v>
      </c>
      <c r="Z1403">
        <v>492.00299999999999</v>
      </c>
    </row>
    <row r="1404" spans="1:26" x14ac:dyDescent="0.25">
      <c r="A1404">
        <v>1399</v>
      </c>
      <c r="B1404">
        <v>1399</v>
      </c>
      <c r="D1404">
        <v>14905.272000000001</v>
      </c>
      <c r="E1404">
        <v>332.53100000000001</v>
      </c>
      <c r="F1404">
        <v>117.07899999999999</v>
      </c>
      <c r="G1404">
        <v>161.56299999999999</v>
      </c>
      <c r="I1404">
        <v>5.758</v>
      </c>
      <c r="J1404">
        <v>2443.4630000000002</v>
      </c>
      <c r="K1404">
        <v>1.921</v>
      </c>
      <c r="L1404">
        <v>806.93200000000002</v>
      </c>
      <c r="M1404">
        <v>1667.405</v>
      </c>
      <c r="N1404">
        <v>-65.066999999999993</v>
      </c>
      <c r="O1404">
        <v>-5.1630000000000003</v>
      </c>
      <c r="P1404">
        <v>-8.3729999999999993</v>
      </c>
      <c r="Q1404">
        <v>-4.367</v>
      </c>
      <c r="R1404">
        <v>-0.161</v>
      </c>
      <c r="S1404">
        <v>2.0110000000000001</v>
      </c>
      <c r="T1404">
        <v>2.36</v>
      </c>
      <c r="U1404">
        <v>3.0179999999999998</v>
      </c>
      <c r="V1404">
        <v>1.3260000000000001</v>
      </c>
      <c r="W1404">
        <v>3437.92</v>
      </c>
      <c r="X1404">
        <v>1201.624</v>
      </c>
      <c r="Y1404">
        <v>2812.8429999999998</v>
      </c>
      <c r="Z1404">
        <v>491.39299999999997</v>
      </c>
    </row>
    <row r="1405" spans="1:26" x14ac:dyDescent="0.25">
      <c r="A1405">
        <v>1400</v>
      </c>
      <c r="B1405">
        <v>1400</v>
      </c>
      <c r="D1405">
        <v>14886.02</v>
      </c>
      <c r="E1405">
        <v>332.05200000000002</v>
      </c>
      <c r="F1405">
        <v>117.559</v>
      </c>
      <c r="G1405">
        <v>162.03899999999999</v>
      </c>
      <c r="I1405">
        <v>5.2779999999999996</v>
      </c>
      <c r="J1405">
        <v>2442.9859999999999</v>
      </c>
      <c r="K1405">
        <v>1.921</v>
      </c>
      <c r="L1405">
        <v>584.15099999999995</v>
      </c>
      <c r="M1405">
        <v>1663.587</v>
      </c>
      <c r="N1405">
        <v>-66.501999999999995</v>
      </c>
      <c r="O1405">
        <v>-5.1680000000000001</v>
      </c>
      <c r="P1405">
        <v>-8.3680000000000003</v>
      </c>
      <c r="Q1405">
        <v>-4.3579999999999997</v>
      </c>
      <c r="R1405">
        <v>-0.161</v>
      </c>
      <c r="S1405">
        <v>2.0110000000000001</v>
      </c>
      <c r="T1405">
        <v>2.36</v>
      </c>
      <c r="U1405">
        <v>3.0179999999999998</v>
      </c>
      <c r="V1405">
        <v>1.3260000000000001</v>
      </c>
      <c r="W1405">
        <v>3431.51</v>
      </c>
      <c r="X1405">
        <v>1201.0129999999999</v>
      </c>
      <c r="Y1405">
        <v>2812.2330000000002</v>
      </c>
      <c r="Z1405">
        <v>491.39299999999997</v>
      </c>
    </row>
    <row r="1406" spans="1:26" x14ac:dyDescent="0.25">
      <c r="A1406">
        <v>1401</v>
      </c>
      <c r="B1406">
        <v>1401</v>
      </c>
      <c r="D1406">
        <v>14867.262000000001</v>
      </c>
      <c r="E1406">
        <v>333.01</v>
      </c>
      <c r="F1406">
        <v>118.51900000000001</v>
      </c>
      <c r="G1406">
        <v>162.03899999999999</v>
      </c>
      <c r="I1406">
        <v>5.758</v>
      </c>
      <c r="J1406">
        <v>2434.4050000000002</v>
      </c>
      <c r="K1406">
        <v>2.4009999999999998</v>
      </c>
      <c r="L1406">
        <v>359.06400000000002</v>
      </c>
      <c r="M1406">
        <v>1665.973</v>
      </c>
      <c r="N1406">
        <v>-66.024000000000001</v>
      </c>
      <c r="O1406">
        <v>-5.1680000000000001</v>
      </c>
      <c r="P1406">
        <v>-8.3629999999999995</v>
      </c>
      <c r="Q1406">
        <v>-4.3620000000000001</v>
      </c>
      <c r="R1406">
        <v>-0.157</v>
      </c>
      <c r="S1406">
        <v>2.0110000000000001</v>
      </c>
      <c r="T1406">
        <v>2.371</v>
      </c>
      <c r="U1406">
        <v>3.0110000000000001</v>
      </c>
      <c r="V1406">
        <v>1.3260000000000001</v>
      </c>
      <c r="W1406">
        <v>3428.1529999999998</v>
      </c>
      <c r="X1406">
        <v>1192.7729999999999</v>
      </c>
      <c r="Y1406">
        <v>2806.739</v>
      </c>
      <c r="Z1406">
        <v>491.39299999999997</v>
      </c>
    </row>
    <row r="1407" spans="1:26" x14ac:dyDescent="0.25">
      <c r="A1407">
        <v>1402</v>
      </c>
      <c r="B1407">
        <v>1402</v>
      </c>
      <c r="D1407">
        <v>14849.491</v>
      </c>
      <c r="E1407">
        <v>331.57299999999998</v>
      </c>
      <c r="F1407">
        <v>118.999</v>
      </c>
      <c r="G1407">
        <v>162.51599999999999</v>
      </c>
      <c r="I1407">
        <v>4.798</v>
      </c>
      <c r="J1407">
        <v>2433.451</v>
      </c>
      <c r="K1407">
        <v>2.4009999999999998</v>
      </c>
      <c r="L1407">
        <v>307.13499999999999</v>
      </c>
      <c r="M1407">
        <v>1680.7660000000001</v>
      </c>
      <c r="N1407">
        <v>-66.024000000000001</v>
      </c>
      <c r="O1407">
        <v>-5.173</v>
      </c>
      <c r="P1407">
        <v>-8.359</v>
      </c>
      <c r="Q1407">
        <v>-4.3579999999999997</v>
      </c>
      <c r="R1407">
        <v>-0.157</v>
      </c>
      <c r="S1407">
        <v>2.0110000000000001</v>
      </c>
      <c r="T1407">
        <v>2.36</v>
      </c>
      <c r="U1407">
        <v>3.0139999999999998</v>
      </c>
      <c r="V1407">
        <v>1.3260000000000001</v>
      </c>
      <c r="W1407">
        <v>3428.4580000000001</v>
      </c>
      <c r="X1407">
        <v>1191.5519999999999</v>
      </c>
      <c r="Y1407">
        <v>2802.7710000000002</v>
      </c>
      <c r="Z1407">
        <v>491.39299999999997</v>
      </c>
    </row>
    <row r="1408" spans="1:26" x14ac:dyDescent="0.25">
      <c r="A1408">
        <v>1403</v>
      </c>
      <c r="B1408">
        <v>1403</v>
      </c>
      <c r="D1408">
        <v>14829.748</v>
      </c>
      <c r="E1408">
        <v>333.01</v>
      </c>
      <c r="F1408">
        <v>118.039</v>
      </c>
      <c r="G1408">
        <v>162.99299999999999</v>
      </c>
      <c r="I1408">
        <v>3.359</v>
      </c>
      <c r="J1408">
        <v>2432.0210000000002</v>
      </c>
      <c r="K1408">
        <v>1.921</v>
      </c>
      <c r="L1408">
        <v>290.30799999999999</v>
      </c>
      <c r="M1408">
        <v>1672.654</v>
      </c>
      <c r="N1408">
        <v>-66.024000000000001</v>
      </c>
      <c r="O1408">
        <v>-5.1769999999999996</v>
      </c>
      <c r="P1408">
        <v>-8.3629999999999995</v>
      </c>
      <c r="Q1408">
        <v>-4.3620000000000001</v>
      </c>
      <c r="R1408">
        <v>-0.152</v>
      </c>
      <c r="S1408">
        <v>2.0070000000000001</v>
      </c>
      <c r="T1408">
        <v>2.36</v>
      </c>
      <c r="U1408">
        <v>3.0139999999999998</v>
      </c>
      <c r="V1408">
        <v>1.3260000000000001</v>
      </c>
      <c r="W1408">
        <v>3426.9319999999998</v>
      </c>
      <c r="X1408">
        <v>1190.941</v>
      </c>
      <c r="Y1408">
        <v>2802.7710000000002</v>
      </c>
      <c r="Z1408">
        <v>490.78300000000002</v>
      </c>
    </row>
    <row r="1409" spans="1:26" x14ac:dyDescent="0.25">
      <c r="A1409">
        <v>1404</v>
      </c>
      <c r="B1409">
        <v>1404</v>
      </c>
      <c r="D1409">
        <v>14811.978999999999</v>
      </c>
      <c r="E1409">
        <v>333.01</v>
      </c>
      <c r="F1409">
        <v>118.039</v>
      </c>
      <c r="G1409">
        <v>162.51599999999999</v>
      </c>
      <c r="I1409">
        <v>10.077</v>
      </c>
      <c r="J1409">
        <v>2432.498</v>
      </c>
      <c r="K1409">
        <v>1.4410000000000001</v>
      </c>
      <c r="L1409">
        <v>278.28800000000001</v>
      </c>
      <c r="M1409">
        <v>1668.3589999999999</v>
      </c>
      <c r="N1409">
        <v>-65.066999999999993</v>
      </c>
      <c r="O1409">
        <v>-5.1630000000000003</v>
      </c>
      <c r="P1409">
        <v>-8.359</v>
      </c>
      <c r="Q1409">
        <v>-4.3620000000000001</v>
      </c>
      <c r="R1409">
        <v>-0.152</v>
      </c>
      <c r="S1409">
        <v>2.0110000000000001</v>
      </c>
      <c r="T1409">
        <v>2.36</v>
      </c>
      <c r="U1409">
        <v>3.0070000000000001</v>
      </c>
      <c r="V1409">
        <v>1.33</v>
      </c>
      <c r="W1409">
        <v>3418.6909999999998</v>
      </c>
      <c r="X1409">
        <v>1191.2460000000001</v>
      </c>
      <c r="Y1409">
        <v>2802.4659999999999</v>
      </c>
      <c r="Z1409">
        <v>491.69799999999998</v>
      </c>
    </row>
    <row r="1410" spans="1:26" x14ac:dyDescent="0.25">
      <c r="A1410">
        <v>1405</v>
      </c>
      <c r="B1410">
        <v>1405</v>
      </c>
      <c r="D1410">
        <v>14793.224</v>
      </c>
      <c r="E1410">
        <v>332.53100000000001</v>
      </c>
      <c r="F1410">
        <v>118.51900000000001</v>
      </c>
      <c r="G1410">
        <v>162.99299999999999</v>
      </c>
      <c r="I1410">
        <v>9.1170000000000009</v>
      </c>
      <c r="J1410">
        <v>2432.498</v>
      </c>
      <c r="K1410">
        <v>1.4410000000000001</v>
      </c>
      <c r="L1410">
        <v>270.596</v>
      </c>
      <c r="M1410">
        <v>1667.405</v>
      </c>
      <c r="N1410">
        <v>-64.588999999999999</v>
      </c>
      <c r="O1410">
        <v>-5.1680000000000001</v>
      </c>
      <c r="P1410">
        <v>-8.359</v>
      </c>
      <c r="Q1410">
        <v>-4.367</v>
      </c>
      <c r="R1410">
        <v>-0.152</v>
      </c>
      <c r="S1410">
        <v>2.0110000000000001</v>
      </c>
      <c r="T1410">
        <v>2.36</v>
      </c>
      <c r="U1410">
        <v>3.0139999999999998</v>
      </c>
      <c r="V1410">
        <v>1.33</v>
      </c>
      <c r="W1410">
        <v>3418.0810000000001</v>
      </c>
      <c r="X1410">
        <v>1191.2460000000001</v>
      </c>
      <c r="Y1410">
        <v>2802.4659999999999</v>
      </c>
      <c r="Z1410">
        <v>491.39299999999997</v>
      </c>
    </row>
    <row r="1411" spans="1:26" x14ac:dyDescent="0.25">
      <c r="A1411">
        <v>1406</v>
      </c>
      <c r="B1411">
        <v>1406</v>
      </c>
      <c r="D1411">
        <v>14773.975</v>
      </c>
      <c r="E1411">
        <v>332.53100000000001</v>
      </c>
      <c r="F1411">
        <v>118.999</v>
      </c>
      <c r="G1411">
        <v>162.99299999999999</v>
      </c>
      <c r="I1411">
        <v>9.1170000000000009</v>
      </c>
      <c r="J1411">
        <v>2433.451</v>
      </c>
      <c r="K1411">
        <v>1.921</v>
      </c>
      <c r="L1411">
        <v>264.346</v>
      </c>
      <c r="M1411">
        <v>1672.654</v>
      </c>
      <c r="N1411">
        <v>-64.588999999999999</v>
      </c>
      <c r="O1411">
        <v>-5.1630000000000003</v>
      </c>
      <c r="P1411">
        <v>-8.3629999999999995</v>
      </c>
      <c r="Q1411">
        <v>-4.3579999999999997</v>
      </c>
      <c r="R1411">
        <v>-0.157</v>
      </c>
      <c r="S1411">
        <v>2.016</v>
      </c>
      <c r="T1411">
        <v>2.36</v>
      </c>
      <c r="U1411">
        <v>3.0110000000000001</v>
      </c>
      <c r="V1411">
        <v>1.3260000000000001</v>
      </c>
      <c r="W1411">
        <v>3418.386</v>
      </c>
      <c r="X1411">
        <v>1191.2460000000001</v>
      </c>
      <c r="Y1411">
        <v>2796.0569999999998</v>
      </c>
      <c r="Z1411">
        <v>491.39299999999997</v>
      </c>
    </row>
    <row r="1412" spans="1:26" x14ac:dyDescent="0.25">
      <c r="A1412">
        <v>1407</v>
      </c>
      <c r="B1412">
        <v>1407</v>
      </c>
      <c r="D1412">
        <v>14757.196</v>
      </c>
      <c r="E1412">
        <v>332.53100000000001</v>
      </c>
      <c r="F1412">
        <v>118.999</v>
      </c>
      <c r="G1412">
        <v>163.46899999999999</v>
      </c>
      <c r="I1412">
        <v>7.6769999999999996</v>
      </c>
      <c r="J1412">
        <v>2432.9749999999999</v>
      </c>
      <c r="K1412">
        <v>1.4410000000000001</v>
      </c>
      <c r="L1412">
        <v>260.01900000000001</v>
      </c>
      <c r="M1412">
        <v>1670.268</v>
      </c>
      <c r="N1412">
        <v>-64.11</v>
      </c>
      <c r="O1412">
        <v>-5.173</v>
      </c>
      <c r="P1412">
        <v>-8.359</v>
      </c>
      <c r="Q1412">
        <v>-4.3620000000000001</v>
      </c>
      <c r="R1412">
        <v>-0.157</v>
      </c>
      <c r="S1412">
        <v>2.016</v>
      </c>
      <c r="T1412">
        <v>2.36</v>
      </c>
      <c r="U1412">
        <v>3.0110000000000001</v>
      </c>
      <c r="V1412">
        <v>1.3260000000000001</v>
      </c>
      <c r="W1412">
        <v>3409.23</v>
      </c>
      <c r="X1412">
        <v>1191.5519999999999</v>
      </c>
      <c r="Y1412">
        <v>2792.3939999999998</v>
      </c>
      <c r="Z1412">
        <v>491.69799999999998</v>
      </c>
    </row>
    <row r="1413" spans="1:26" x14ac:dyDescent="0.25">
      <c r="A1413">
        <v>1408</v>
      </c>
      <c r="B1413">
        <v>1408</v>
      </c>
      <c r="D1413">
        <v>14739.429</v>
      </c>
      <c r="E1413">
        <v>332.05200000000002</v>
      </c>
      <c r="F1413">
        <v>118.999</v>
      </c>
      <c r="G1413">
        <v>163.46899999999999</v>
      </c>
      <c r="I1413">
        <v>7.6769999999999996</v>
      </c>
      <c r="J1413">
        <v>2430.5909999999999</v>
      </c>
      <c r="K1413">
        <v>1.4410000000000001</v>
      </c>
      <c r="L1413">
        <v>254.73099999999999</v>
      </c>
      <c r="M1413">
        <v>1668.3589999999999</v>
      </c>
      <c r="N1413">
        <v>-64.588999999999999</v>
      </c>
      <c r="O1413">
        <v>-5.1630000000000003</v>
      </c>
      <c r="P1413">
        <v>-8.359</v>
      </c>
      <c r="Q1413">
        <v>-4.3579999999999997</v>
      </c>
      <c r="R1413">
        <v>-0.157</v>
      </c>
      <c r="S1413">
        <v>2.0110000000000001</v>
      </c>
      <c r="T1413">
        <v>2.36</v>
      </c>
      <c r="U1413">
        <v>3.0110000000000001</v>
      </c>
      <c r="V1413">
        <v>1.3260000000000001</v>
      </c>
      <c r="W1413">
        <v>3408.009</v>
      </c>
      <c r="X1413">
        <v>1191.2460000000001</v>
      </c>
      <c r="Y1413">
        <v>2792.6990000000001</v>
      </c>
      <c r="Z1413">
        <v>491.69799999999998</v>
      </c>
    </row>
    <row r="1414" spans="1:26" x14ac:dyDescent="0.25">
      <c r="A1414">
        <v>1409</v>
      </c>
      <c r="B1414">
        <v>1409</v>
      </c>
      <c r="D1414">
        <v>14722.156999999999</v>
      </c>
      <c r="E1414">
        <v>333.01</v>
      </c>
      <c r="F1414">
        <v>118.999</v>
      </c>
      <c r="G1414">
        <v>163.46899999999999</v>
      </c>
      <c r="I1414">
        <v>3.839</v>
      </c>
      <c r="J1414">
        <v>2428.6840000000002</v>
      </c>
      <c r="K1414">
        <v>1.4410000000000001</v>
      </c>
      <c r="L1414">
        <v>251.84700000000001</v>
      </c>
      <c r="M1414">
        <v>1667.405</v>
      </c>
      <c r="N1414">
        <v>-65.066999999999993</v>
      </c>
      <c r="O1414">
        <v>-5.1630000000000003</v>
      </c>
      <c r="P1414">
        <v>-8.3539999999999992</v>
      </c>
      <c r="Q1414">
        <v>-4.3620000000000001</v>
      </c>
      <c r="R1414">
        <v>-0.157</v>
      </c>
      <c r="S1414">
        <v>2.0110000000000001</v>
      </c>
      <c r="T1414">
        <v>2.355</v>
      </c>
      <c r="U1414">
        <v>3.0070000000000001</v>
      </c>
      <c r="V1414">
        <v>1.323</v>
      </c>
      <c r="W1414">
        <v>3408.009</v>
      </c>
      <c r="X1414">
        <v>1190.941</v>
      </c>
      <c r="Y1414">
        <v>2792.6990000000001</v>
      </c>
      <c r="Z1414">
        <v>491.69799999999998</v>
      </c>
    </row>
    <row r="1415" spans="1:26" x14ac:dyDescent="0.25">
      <c r="A1415">
        <v>1410</v>
      </c>
      <c r="B1415">
        <v>1410</v>
      </c>
      <c r="D1415">
        <v>14704.886</v>
      </c>
      <c r="E1415">
        <v>333.01</v>
      </c>
      <c r="F1415">
        <v>118.51900000000001</v>
      </c>
      <c r="G1415">
        <v>163.946</v>
      </c>
      <c r="I1415">
        <v>1.919</v>
      </c>
      <c r="J1415">
        <v>2428.2069999999999</v>
      </c>
      <c r="K1415">
        <v>1.4410000000000001</v>
      </c>
      <c r="L1415">
        <v>241.751</v>
      </c>
      <c r="M1415">
        <v>1668.3589999999999</v>
      </c>
      <c r="N1415">
        <v>-64.588999999999999</v>
      </c>
      <c r="O1415">
        <v>-5.1680000000000001</v>
      </c>
      <c r="P1415">
        <v>-8.3490000000000002</v>
      </c>
      <c r="Q1415">
        <v>-4.3620000000000001</v>
      </c>
      <c r="R1415">
        <v>-0.14699999999999999</v>
      </c>
      <c r="S1415">
        <v>2.0110000000000001</v>
      </c>
      <c r="T1415">
        <v>2.36</v>
      </c>
      <c r="U1415">
        <v>3.004</v>
      </c>
      <c r="V1415">
        <v>1.3260000000000001</v>
      </c>
      <c r="W1415">
        <v>3408.3139999999999</v>
      </c>
      <c r="X1415">
        <v>1186.058</v>
      </c>
      <c r="Y1415">
        <v>2792.3939999999998</v>
      </c>
      <c r="Z1415">
        <v>491.39299999999997</v>
      </c>
    </row>
    <row r="1416" spans="1:26" x14ac:dyDescent="0.25">
      <c r="A1416">
        <v>1411</v>
      </c>
      <c r="B1416">
        <v>1411</v>
      </c>
      <c r="D1416">
        <v>14687.120999999999</v>
      </c>
      <c r="E1416">
        <v>333.01</v>
      </c>
      <c r="F1416">
        <v>118.51900000000001</v>
      </c>
      <c r="G1416">
        <v>163.946</v>
      </c>
      <c r="I1416">
        <v>2.879</v>
      </c>
      <c r="J1416">
        <v>2434.8809999999999</v>
      </c>
      <c r="K1416">
        <v>1.4410000000000001</v>
      </c>
      <c r="L1416">
        <v>238.86699999999999</v>
      </c>
      <c r="M1416">
        <v>1667.8820000000001</v>
      </c>
      <c r="N1416">
        <v>-65.066999999999993</v>
      </c>
      <c r="O1416">
        <v>-5.173</v>
      </c>
      <c r="P1416">
        <v>-8.3490000000000002</v>
      </c>
      <c r="Q1416">
        <v>-4.3620000000000001</v>
      </c>
      <c r="R1416">
        <v>-0.152</v>
      </c>
      <c r="S1416">
        <v>2.0110000000000001</v>
      </c>
      <c r="T1416">
        <v>2.3490000000000002</v>
      </c>
      <c r="U1416">
        <v>3.004</v>
      </c>
      <c r="V1416">
        <v>1.3260000000000001</v>
      </c>
      <c r="W1416">
        <v>3402.82</v>
      </c>
      <c r="X1416">
        <v>1181.174</v>
      </c>
      <c r="Y1416">
        <v>2792.6990000000001</v>
      </c>
      <c r="Z1416">
        <v>490.17200000000003</v>
      </c>
    </row>
    <row r="1417" spans="1:26" x14ac:dyDescent="0.25">
      <c r="A1417">
        <v>1412</v>
      </c>
      <c r="B1417">
        <v>1412</v>
      </c>
      <c r="D1417">
        <v>14671.825000000001</v>
      </c>
      <c r="E1417">
        <v>333.49</v>
      </c>
      <c r="F1417">
        <v>118.999</v>
      </c>
      <c r="G1417">
        <v>164.899</v>
      </c>
      <c r="I1417">
        <v>1.919</v>
      </c>
      <c r="J1417">
        <v>2433.451</v>
      </c>
      <c r="K1417">
        <v>1.4410000000000001</v>
      </c>
      <c r="L1417">
        <v>236.46299999999999</v>
      </c>
      <c r="M1417">
        <v>1668.3589999999999</v>
      </c>
      <c r="N1417">
        <v>-64.11</v>
      </c>
      <c r="O1417">
        <v>-5.1630000000000003</v>
      </c>
      <c r="P1417">
        <v>-8.34</v>
      </c>
      <c r="Q1417">
        <v>-4.3579999999999997</v>
      </c>
      <c r="R1417">
        <v>-0.161</v>
      </c>
      <c r="S1417">
        <v>2.0070000000000001</v>
      </c>
      <c r="T1417">
        <v>2.355</v>
      </c>
      <c r="U1417">
        <v>3.004</v>
      </c>
      <c r="V1417">
        <v>1.323</v>
      </c>
      <c r="W1417">
        <v>3397.9369999999999</v>
      </c>
      <c r="X1417">
        <v>1181.48</v>
      </c>
      <c r="Y1417">
        <v>2786.9</v>
      </c>
      <c r="Z1417">
        <v>490.47699999999998</v>
      </c>
    </row>
    <row r="1418" spans="1:26" x14ac:dyDescent="0.25">
      <c r="A1418">
        <v>1413</v>
      </c>
      <c r="B1418">
        <v>1413</v>
      </c>
      <c r="D1418">
        <v>14653.567999999999</v>
      </c>
      <c r="E1418">
        <v>332.53100000000001</v>
      </c>
      <c r="F1418">
        <v>118.999</v>
      </c>
      <c r="G1418">
        <v>164.422</v>
      </c>
      <c r="I1418">
        <v>2.399</v>
      </c>
      <c r="J1418">
        <v>2432.498</v>
      </c>
      <c r="K1418">
        <v>1.4410000000000001</v>
      </c>
      <c r="L1418">
        <v>234.06</v>
      </c>
      <c r="M1418">
        <v>1666.9269999999999</v>
      </c>
      <c r="N1418">
        <v>-64.11</v>
      </c>
      <c r="O1418">
        <v>-5.1680000000000001</v>
      </c>
      <c r="P1418">
        <v>-8.3439999999999994</v>
      </c>
      <c r="Q1418">
        <v>-4.3579999999999997</v>
      </c>
      <c r="R1418">
        <v>-0.161</v>
      </c>
      <c r="S1418">
        <v>2.0110000000000001</v>
      </c>
      <c r="T1418">
        <v>2.355</v>
      </c>
      <c r="U1418">
        <v>3.0070000000000001</v>
      </c>
      <c r="V1418">
        <v>1.3260000000000001</v>
      </c>
      <c r="W1418">
        <v>3397.9369999999999</v>
      </c>
      <c r="X1418">
        <v>1181.174</v>
      </c>
      <c r="Y1418">
        <v>2782.627</v>
      </c>
      <c r="Z1418">
        <v>487.12</v>
      </c>
    </row>
    <row r="1419" spans="1:26" x14ac:dyDescent="0.25">
      <c r="A1419">
        <v>1414</v>
      </c>
      <c r="B1419">
        <v>1414</v>
      </c>
      <c r="D1419">
        <v>14637.285</v>
      </c>
      <c r="E1419">
        <v>332.53100000000001</v>
      </c>
      <c r="F1419">
        <v>119.479</v>
      </c>
      <c r="G1419">
        <v>164.422</v>
      </c>
      <c r="I1419">
        <v>3.359</v>
      </c>
      <c r="J1419">
        <v>2429.1610000000001</v>
      </c>
      <c r="K1419">
        <v>0.48</v>
      </c>
      <c r="L1419">
        <v>232.61699999999999</v>
      </c>
      <c r="M1419">
        <v>1666.9269999999999</v>
      </c>
      <c r="N1419">
        <v>-63.631999999999998</v>
      </c>
      <c r="O1419">
        <v>-5.1680000000000001</v>
      </c>
      <c r="P1419">
        <v>-8.34</v>
      </c>
      <c r="Q1419">
        <v>-4.3579999999999997</v>
      </c>
      <c r="R1419">
        <v>-0.14699999999999999</v>
      </c>
      <c r="S1419">
        <v>2.0110000000000001</v>
      </c>
      <c r="T1419">
        <v>2.355</v>
      </c>
      <c r="U1419">
        <v>3</v>
      </c>
      <c r="V1419">
        <v>1.3260000000000001</v>
      </c>
      <c r="W1419">
        <v>3397.9369999999999</v>
      </c>
      <c r="X1419">
        <v>1181.174</v>
      </c>
      <c r="Y1419">
        <v>2782.9319999999998</v>
      </c>
      <c r="Z1419">
        <v>481.93099999999998</v>
      </c>
    </row>
    <row r="1420" spans="1:26" x14ac:dyDescent="0.25">
      <c r="A1420">
        <v>1415</v>
      </c>
      <c r="B1420">
        <v>1415</v>
      </c>
      <c r="D1420">
        <v>14621.003000000001</v>
      </c>
      <c r="E1420">
        <v>331.57299999999998</v>
      </c>
      <c r="F1420">
        <v>118.999</v>
      </c>
      <c r="G1420">
        <v>163.946</v>
      </c>
      <c r="I1420">
        <v>2.879</v>
      </c>
      <c r="J1420">
        <v>2428.2069999999999</v>
      </c>
      <c r="K1420">
        <v>1.4410000000000001</v>
      </c>
      <c r="L1420">
        <v>231.65600000000001</v>
      </c>
      <c r="M1420">
        <v>1666.9269999999999</v>
      </c>
      <c r="N1420">
        <v>-64.11</v>
      </c>
      <c r="O1420">
        <v>-5.173</v>
      </c>
      <c r="P1420">
        <v>-8.34</v>
      </c>
      <c r="Q1420">
        <v>-4.3529999999999998</v>
      </c>
      <c r="R1420">
        <v>-0.152</v>
      </c>
      <c r="S1420">
        <v>2.0070000000000001</v>
      </c>
      <c r="T1420">
        <v>2.355</v>
      </c>
      <c r="U1420">
        <v>2.9969999999999999</v>
      </c>
      <c r="V1420">
        <v>1.33</v>
      </c>
      <c r="W1420">
        <v>3389.3910000000001</v>
      </c>
      <c r="X1420">
        <v>1180.8689999999999</v>
      </c>
      <c r="Y1420">
        <v>2782.627</v>
      </c>
      <c r="Z1420">
        <v>481.93099999999998</v>
      </c>
    </row>
    <row r="1421" spans="1:26" x14ac:dyDescent="0.25">
      <c r="A1421">
        <v>1416</v>
      </c>
      <c r="B1421">
        <v>1416</v>
      </c>
      <c r="D1421">
        <v>14605.709000000001</v>
      </c>
      <c r="E1421">
        <v>332.05200000000002</v>
      </c>
      <c r="F1421">
        <v>118.999</v>
      </c>
      <c r="G1421">
        <v>164.422</v>
      </c>
      <c r="I1421">
        <v>2.399</v>
      </c>
      <c r="J1421">
        <v>2431.0680000000002</v>
      </c>
      <c r="K1421">
        <v>1.4410000000000001</v>
      </c>
      <c r="L1421">
        <v>229.25200000000001</v>
      </c>
      <c r="M1421">
        <v>1667.405</v>
      </c>
      <c r="N1421">
        <v>-63.631999999999998</v>
      </c>
      <c r="O1421">
        <v>-5.1680000000000001</v>
      </c>
      <c r="P1421">
        <v>-8.34</v>
      </c>
      <c r="Q1421">
        <v>-4.3579999999999997</v>
      </c>
      <c r="R1421">
        <v>-0.152</v>
      </c>
      <c r="S1421">
        <v>2.0070000000000001</v>
      </c>
      <c r="T1421">
        <v>2.355</v>
      </c>
      <c r="U1421">
        <v>3</v>
      </c>
      <c r="V1421">
        <v>1.3260000000000001</v>
      </c>
      <c r="W1421">
        <v>3388.17</v>
      </c>
      <c r="X1421">
        <v>1181.174</v>
      </c>
      <c r="Y1421">
        <v>2782.3220000000001</v>
      </c>
      <c r="Z1421">
        <v>481.32100000000003</v>
      </c>
    </row>
    <row r="1422" spans="1:26" x14ac:dyDescent="0.25">
      <c r="A1422">
        <v>1417</v>
      </c>
      <c r="B1422">
        <v>1417</v>
      </c>
      <c r="D1422">
        <v>14589.428</v>
      </c>
      <c r="E1422">
        <v>332.53100000000001</v>
      </c>
      <c r="F1422">
        <v>119.479</v>
      </c>
      <c r="G1422">
        <v>164.422</v>
      </c>
      <c r="I1422">
        <v>2.399</v>
      </c>
      <c r="J1422">
        <v>2430.5909999999999</v>
      </c>
      <c r="K1422">
        <v>0.96</v>
      </c>
      <c r="L1422">
        <v>228.77199999999999</v>
      </c>
      <c r="M1422">
        <v>1668.3589999999999</v>
      </c>
      <c r="N1422">
        <v>-63.152999999999999</v>
      </c>
      <c r="O1422">
        <v>-5.1630000000000003</v>
      </c>
      <c r="P1422">
        <v>-8.3350000000000009</v>
      </c>
      <c r="Q1422">
        <v>-4.3579999999999997</v>
      </c>
      <c r="R1422">
        <v>-0.161</v>
      </c>
      <c r="S1422">
        <v>2.0110000000000001</v>
      </c>
      <c r="T1422">
        <v>2.36</v>
      </c>
      <c r="U1422">
        <v>3</v>
      </c>
      <c r="V1422">
        <v>1.33</v>
      </c>
      <c r="W1422">
        <v>3388.17</v>
      </c>
      <c r="X1422">
        <v>1180.8689999999999</v>
      </c>
      <c r="Y1422">
        <v>2782.627</v>
      </c>
      <c r="Z1422">
        <v>481.01600000000002</v>
      </c>
    </row>
    <row r="1423" spans="1:26" x14ac:dyDescent="0.25">
      <c r="A1423">
        <v>1418</v>
      </c>
      <c r="B1423">
        <v>1418</v>
      </c>
      <c r="D1423">
        <v>14573.641</v>
      </c>
      <c r="E1423">
        <v>333.01</v>
      </c>
      <c r="F1423">
        <v>118.51900000000001</v>
      </c>
      <c r="G1423">
        <v>165.376</v>
      </c>
      <c r="I1423">
        <v>1.919</v>
      </c>
      <c r="J1423">
        <v>2430.5909999999999</v>
      </c>
      <c r="K1423">
        <v>0.96</v>
      </c>
      <c r="L1423">
        <v>226.84899999999999</v>
      </c>
      <c r="M1423">
        <v>1666.9269999999999</v>
      </c>
      <c r="N1423">
        <v>-63.631999999999998</v>
      </c>
      <c r="O1423">
        <v>-5.1630000000000003</v>
      </c>
      <c r="P1423">
        <v>-8.34</v>
      </c>
      <c r="Q1423">
        <v>-4.3529999999999998</v>
      </c>
      <c r="R1423">
        <v>-0.157</v>
      </c>
      <c r="S1423">
        <v>2.0110000000000001</v>
      </c>
      <c r="T1423">
        <v>2.36</v>
      </c>
      <c r="U1423">
        <v>2.9929999999999999</v>
      </c>
      <c r="V1423">
        <v>1.33</v>
      </c>
      <c r="W1423">
        <v>3388.17</v>
      </c>
      <c r="X1423">
        <v>1181.48</v>
      </c>
      <c r="Y1423">
        <v>2772.86</v>
      </c>
      <c r="Z1423">
        <v>481.32100000000003</v>
      </c>
    </row>
    <row r="1424" spans="1:26" x14ac:dyDescent="0.25">
      <c r="A1424">
        <v>1419</v>
      </c>
      <c r="B1424">
        <v>1419</v>
      </c>
      <c r="D1424">
        <v>14557.853999999999</v>
      </c>
      <c r="E1424">
        <v>333.01</v>
      </c>
      <c r="F1424">
        <v>119.958</v>
      </c>
      <c r="G1424">
        <v>163.946</v>
      </c>
      <c r="I1424">
        <v>2.399</v>
      </c>
      <c r="J1424">
        <v>2431.5439999999999</v>
      </c>
      <c r="K1424">
        <v>0.96</v>
      </c>
      <c r="L1424">
        <v>226.36799999999999</v>
      </c>
      <c r="M1424">
        <v>1664.5409999999999</v>
      </c>
      <c r="N1424">
        <v>-64.11</v>
      </c>
      <c r="O1424">
        <v>-5.1580000000000004</v>
      </c>
      <c r="P1424">
        <v>-8.3209999999999997</v>
      </c>
      <c r="Q1424">
        <v>-4.3529999999999998</v>
      </c>
      <c r="R1424">
        <v>-0.152</v>
      </c>
      <c r="S1424">
        <v>2.016</v>
      </c>
      <c r="T1424">
        <v>2.3490000000000002</v>
      </c>
      <c r="U1424">
        <v>3</v>
      </c>
      <c r="V1424">
        <v>1.323</v>
      </c>
      <c r="W1424">
        <v>3379.9290000000001</v>
      </c>
      <c r="X1424">
        <v>1181.174</v>
      </c>
      <c r="Y1424">
        <v>2772.25</v>
      </c>
      <c r="Z1424">
        <v>481.32100000000003</v>
      </c>
    </row>
    <row r="1425" spans="1:26" x14ac:dyDescent="0.25">
      <c r="A1425">
        <v>1420</v>
      </c>
      <c r="B1425">
        <v>1420</v>
      </c>
      <c r="D1425">
        <v>14541.575000000001</v>
      </c>
      <c r="E1425">
        <v>333.49</v>
      </c>
      <c r="F1425">
        <v>119.479</v>
      </c>
      <c r="G1425">
        <v>164.422</v>
      </c>
      <c r="I1425">
        <v>2.399</v>
      </c>
      <c r="J1425">
        <v>2432.0210000000002</v>
      </c>
      <c r="K1425">
        <v>0.96</v>
      </c>
      <c r="L1425">
        <v>225.40700000000001</v>
      </c>
      <c r="M1425">
        <v>1664.5409999999999</v>
      </c>
      <c r="N1425">
        <v>-64.11</v>
      </c>
      <c r="O1425">
        <v>-5.1580000000000004</v>
      </c>
      <c r="P1425">
        <v>-8.3249999999999993</v>
      </c>
      <c r="Q1425">
        <v>-4.3479999999999999</v>
      </c>
      <c r="R1425">
        <v>-0.14699999999999999</v>
      </c>
      <c r="S1425">
        <v>2.0110000000000001</v>
      </c>
      <c r="T1425">
        <v>2.36</v>
      </c>
      <c r="U1425">
        <v>3</v>
      </c>
      <c r="V1425">
        <v>1.3340000000000001</v>
      </c>
      <c r="W1425">
        <v>3378.098</v>
      </c>
      <c r="X1425">
        <v>1173.239</v>
      </c>
      <c r="Y1425">
        <v>2772.5549999999998</v>
      </c>
      <c r="Z1425">
        <v>481.62599999999998</v>
      </c>
    </row>
    <row r="1426" spans="1:26" x14ac:dyDescent="0.25">
      <c r="A1426">
        <v>1421</v>
      </c>
      <c r="B1426">
        <v>1421</v>
      </c>
      <c r="D1426">
        <v>14526.282999999999</v>
      </c>
      <c r="E1426">
        <v>333.49</v>
      </c>
      <c r="F1426">
        <v>119.479</v>
      </c>
      <c r="G1426">
        <v>164.899</v>
      </c>
      <c r="I1426">
        <v>2.399</v>
      </c>
      <c r="J1426">
        <v>2432.0210000000002</v>
      </c>
      <c r="K1426">
        <v>0.96</v>
      </c>
      <c r="L1426">
        <v>224.92599999999999</v>
      </c>
      <c r="M1426">
        <v>1664.0640000000001</v>
      </c>
      <c r="N1426">
        <v>-64.588999999999999</v>
      </c>
      <c r="O1426">
        <v>-5.1680000000000001</v>
      </c>
      <c r="P1426">
        <v>-8.3209999999999997</v>
      </c>
      <c r="Q1426">
        <v>-4.3479999999999999</v>
      </c>
      <c r="R1426">
        <v>-0.14699999999999999</v>
      </c>
      <c r="S1426">
        <v>2.0110000000000001</v>
      </c>
      <c r="T1426">
        <v>2.355</v>
      </c>
      <c r="U1426">
        <v>3</v>
      </c>
      <c r="V1426">
        <v>1.323</v>
      </c>
      <c r="W1426">
        <v>3378.4029999999998</v>
      </c>
      <c r="X1426">
        <v>1171.4079999999999</v>
      </c>
      <c r="Y1426">
        <v>2772.25</v>
      </c>
      <c r="Z1426">
        <v>481.32100000000003</v>
      </c>
    </row>
    <row r="1427" spans="1:26" x14ac:dyDescent="0.25">
      <c r="A1427">
        <v>1422</v>
      </c>
      <c r="B1427">
        <v>1422</v>
      </c>
      <c r="D1427">
        <v>14510.496999999999</v>
      </c>
      <c r="E1427">
        <v>332.53100000000001</v>
      </c>
      <c r="F1427">
        <v>119.479</v>
      </c>
      <c r="G1427">
        <v>164.422</v>
      </c>
      <c r="I1427">
        <v>2.879</v>
      </c>
      <c r="J1427">
        <v>2432.498</v>
      </c>
      <c r="K1427">
        <v>0</v>
      </c>
      <c r="L1427">
        <v>223.964</v>
      </c>
      <c r="M1427">
        <v>1662.155</v>
      </c>
      <c r="N1427">
        <v>-64.11</v>
      </c>
      <c r="O1427">
        <v>-5.1529999999999996</v>
      </c>
      <c r="P1427">
        <v>-8.3160000000000007</v>
      </c>
      <c r="Q1427">
        <v>-4.3479999999999999</v>
      </c>
      <c r="R1427">
        <v>-0.152</v>
      </c>
      <c r="S1427">
        <v>2.0110000000000001</v>
      </c>
      <c r="T1427">
        <v>2.3439999999999999</v>
      </c>
      <c r="U1427">
        <v>3</v>
      </c>
      <c r="V1427">
        <v>1.33</v>
      </c>
      <c r="W1427">
        <v>3378.098</v>
      </c>
      <c r="X1427">
        <v>1171.1020000000001</v>
      </c>
      <c r="Y1427">
        <v>2772.5549999999998</v>
      </c>
      <c r="Z1427">
        <v>481.62599999999998</v>
      </c>
    </row>
    <row r="1428" spans="1:26" x14ac:dyDescent="0.25">
      <c r="A1428">
        <v>1423</v>
      </c>
      <c r="B1428">
        <v>1423</v>
      </c>
      <c r="D1428">
        <v>14495.206</v>
      </c>
      <c r="E1428">
        <v>332.05200000000002</v>
      </c>
      <c r="F1428">
        <v>119.958</v>
      </c>
      <c r="G1428">
        <v>164.422</v>
      </c>
      <c r="I1428">
        <v>3.359</v>
      </c>
      <c r="J1428">
        <v>2432.9749999999999</v>
      </c>
      <c r="K1428">
        <v>0.48</v>
      </c>
      <c r="L1428">
        <v>222.52199999999999</v>
      </c>
      <c r="M1428">
        <v>1661.6780000000001</v>
      </c>
      <c r="N1428">
        <v>-65.066999999999993</v>
      </c>
      <c r="O1428">
        <v>-5.1630000000000003</v>
      </c>
      <c r="P1428">
        <v>-8.3249999999999993</v>
      </c>
      <c r="Q1428">
        <v>-4.3479999999999999</v>
      </c>
      <c r="R1428">
        <v>-0.157</v>
      </c>
      <c r="S1428">
        <v>2.0209999999999999</v>
      </c>
      <c r="T1428">
        <v>2.3490000000000002</v>
      </c>
      <c r="U1428">
        <v>2.9969999999999999</v>
      </c>
      <c r="V1428">
        <v>1.3260000000000001</v>
      </c>
      <c r="W1428">
        <v>3368.942</v>
      </c>
      <c r="X1428">
        <v>1170.797</v>
      </c>
      <c r="Y1428">
        <v>2762.788</v>
      </c>
      <c r="Z1428">
        <v>481.01600000000002</v>
      </c>
    </row>
    <row r="1429" spans="1:26" x14ac:dyDescent="0.25">
      <c r="A1429">
        <v>1424</v>
      </c>
      <c r="B1429">
        <v>1424</v>
      </c>
      <c r="D1429">
        <v>14479.422</v>
      </c>
      <c r="E1429">
        <v>333.01</v>
      </c>
      <c r="F1429">
        <v>119.958</v>
      </c>
      <c r="G1429">
        <v>163.946</v>
      </c>
      <c r="I1429">
        <v>3.359</v>
      </c>
      <c r="J1429">
        <v>2432.9749999999999</v>
      </c>
      <c r="K1429">
        <v>0.48</v>
      </c>
      <c r="L1429">
        <v>221.56100000000001</v>
      </c>
      <c r="M1429">
        <v>1663.11</v>
      </c>
      <c r="N1429">
        <v>-64.588999999999999</v>
      </c>
      <c r="O1429">
        <v>-5.1529999999999996</v>
      </c>
      <c r="P1429">
        <v>-8.3249999999999993</v>
      </c>
      <c r="Q1429">
        <v>-4.3390000000000004</v>
      </c>
      <c r="R1429">
        <v>-0.157</v>
      </c>
      <c r="S1429">
        <v>2.016</v>
      </c>
      <c r="T1429">
        <v>2.3490000000000002</v>
      </c>
      <c r="U1429">
        <v>2.9969999999999999</v>
      </c>
      <c r="V1429">
        <v>1.3260000000000001</v>
      </c>
      <c r="W1429">
        <v>3368.0259999999998</v>
      </c>
      <c r="X1429">
        <v>1170.797</v>
      </c>
      <c r="Y1429">
        <v>2762.4830000000002</v>
      </c>
      <c r="Z1429">
        <v>481.93099999999998</v>
      </c>
    </row>
    <row r="1430" spans="1:26" x14ac:dyDescent="0.25">
      <c r="A1430">
        <v>1425</v>
      </c>
      <c r="B1430">
        <v>1425</v>
      </c>
      <c r="D1430">
        <v>14466.103999999999</v>
      </c>
      <c r="E1430">
        <v>332.53100000000001</v>
      </c>
      <c r="F1430">
        <v>120.438</v>
      </c>
      <c r="G1430">
        <v>162.99299999999999</v>
      </c>
      <c r="I1430">
        <v>2.399</v>
      </c>
      <c r="J1430">
        <v>2432.498</v>
      </c>
      <c r="K1430">
        <v>0.48</v>
      </c>
      <c r="L1430">
        <v>221.08</v>
      </c>
      <c r="M1430">
        <v>1660.2470000000001</v>
      </c>
      <c r="N1430">
        <v>-64.588999999999999</v>
      </c>
      <c r="O1430">
        <v>-5.1529999999999996</v>
      </c>
      <c r="P1430">
        <v>-8.3209999999999997</v>
      </c>
      <c r="Q1430">
        <v>-4.343</v>
      </c>
      <c r="R1430">
        <v>-0.157</v>
      </c>
      <c r="S1430">
        <v>2.016</v>
      </c>
      <c r="T1430">
        <v>2.355</v>
      </c>
      <c r="U1430">
        <v>2.9929999999999999</v>
      </c>
      <c r="V1430">
        <v>1.33</v>
      </c>
      <c r="W1430">
        <v>3368.0259999999998</v>
      </c>
      <c r="X1430">
        <v>1170.492</v>
      </c>
      <c r="Y1430">
        <v>2761.873</v>
      </c>
      <c r="Z1430">
        <v>481.32100000000003</v>
      </c>
    </row>
    <row r="1431" spans="1:26" x14ac:dyDescent="0.25">
      <c r="A1431">
        <v>1426</v>
      </c>
      <c r="B1431">
        <v>1426</v>
      </c>
      <c r="D1431">
        <v>14450.814</v>
      </c>
      <c r="E1431">
        <v>333.01</v>
      </c>
      <c r="F1431">
        <v>119.958</v>
      </c>
      <c r="G1431">
        <v>162.99299999999999</v>
      </c>
      <c r="I1431">
        <v>2.399</v>
      </c>
      <c r="J1431">
        <v>2432.498</v>
      </c>
      <c r="K1431">
        <v>0.96</v>
      </c>
      <c r="L1431">
        <v>221.08</v>
      </c>
      <c r="M1431">
        <v>1659.2919999999999</v>
      </c>
      <c r="N1431">
        <v>-64.11</v>
      </c>
      <c r="O1431">
        <v>-5.1529999999999996</v>
      </c>
      <c r="P1431">
        <v>-8.3160000000000007</v>
      </c>
      <c r="Q1431">
        <v>-4.343</v>
      </c>
      <c r="R1431">
        <v>-0.157</v>
      </c>
      <c r="S1431">
        <v>2.0070000000000001</v>
      </c>
      <c r="T1431">
        <v>2.355</v>
      </c>
      <c r="U1431">
        <v>2.9929999999999999</v>
      </c>
      <c r="V1431">
        <v>1.3340000000000001</v>
      </c>
      <c r="W1431">
        <v>3368.0259999999998</v>
      </c>
      <c r="X1431">
        <v>1170.797</v>
      </c>
      <c r="Y1431">
        <v>2762.788</v>
      </c>
      <c r="Z1431">
        <v>481.32100000000003</v>
      </c>
    </row>
    <row r="1432" spans="1:26" x14ac:dyDescent="0.25">
      <c r="A1432">
        <v>1427</v>
      </c>
      <c r="B1432">
        <v>1427</v>
      </c>
      <c r="D1432">
        <v>14436.511</v>
      </c>
      <c r="E1432">
        <v>333.01</v>
      </c>
      <c r="F1432">
        <v>119.958</v>
      </c>
      <c r="G1432">
        <v>163.46899999999999</v>
      </c>
      <c r="I1432">
        <v>2.399</v>
      </c>
      <c r="J1432">
        <v>2432.9749999999999</v>
      </c>
      <c r="K1432">
        <v>0.48</v>
      </c>
      <c r="L1432">
        <v>220.119</v>
      </c>
      <c r="M1432">
        <v>1659.2919999999999</v>
      </c>
      <c r="N1432">
        <v>-64.11</v>
      </c>
      <c r="O1432">
        <v>-5.1580000000000004</v>
      </c>
      <c r="P1432">
        <v>-8.3209999999999997</v>
      </c>
      <c r="Q1432">
        <v>-4.343</v>
      </c>
      <c r="R1432">
        <v>-0.152</v>
      </c>
      <c r="S1432">
        <v>2.0110000000000001</v>
      </c>
      <c r="T1432">
        <v>2.3439999999999999</v>
      </c>
      <c r="U1432">
        <v>2.99</v>
      </c>
      <c r="V1432">
        <v>1.3340000000000001</v>
      </c>
      <c r="W1432">
        <v>3358.5639999999999</v>
      </c>
      <c r="X1432">
        <v>1170.797</v>
      </c>
      <c r="Y1432">
        <v>2762.1779999999999</v>
      </c>
      <c r="Z1432">
        <v>481.32100000000003</v>
      </c>
    </row>
    <row r="1433" spans="1:26" x14ac:dyDescent="0.25">
      <c r="A1433">
        <v>1428</v>
      </c>
      <c r="B1433">
        <v>1428</v>
      </c>
      <c r="D1433">
        <v>14422.701999999999</v>
      </c>
      <c r="E1433">
        <v>332.53100000000001</v>
      </c>
      <c r="F1433">
        <v>120.438</v>
      </c>
      <c r="G1433">
        <v>163.46899999999999</v>
      </c>
      <c r="I1433">
        <v>2.879</v>
      </c>
      <c r="J1433">
        <v>2432.0210000000002</v>
      </c>
      <c r="K1433">
        <v>0.96</v>
      </c>
      <c r="L1433">
        <v>219.15700000000001</v>
      </c>
      <c r="M1433">
        <v>1659.2919999999999</v>
      </c>
      <c r="N1433">
        <v>-64.588999999999999</v>
      </c>
      <c r="O1433">
        <v>-5.1479999999999997</v>
      </c>
      <c r="P1433">
        <v>-8.3160000000000007</v>
      </c>
      <c r="Q1433">
        <v>-4.3390000000000004</v>
      </c>
      <c r="R1433">
        <v>-0.157</v>
      </c>
      <c r="S1433">
        <v>2.0110000000000001</v>
      </c>
      <c r="T1433">
        <v>2.355</v>
      </c>
      <c r="U1433">
        <v>2.9969999999999999</v>
      </c>
      <c r="V1433">
        <v>1.3260000000000001</v>
      </c>
      <c r="W1433">
        <v>3358.259</v>
      </c>
      <c r="X1433">
        <v>1171.1020000000001</v>
      </c>
      <c r="Y1433">
        <v>2762.4830000000002</v>
      </c>
      <c r="Z1433">
        <v>481.93099999999998</v>
      </c>
    </row>
    <row r="1434" spans="1:26" x14ac:dyDescent="0.25">
      <c r="A1434">
        <v>1429</v>
      </c>
      <c r="B1434">
        <v>1429</v>
      </c>
      <c r="D1434">
        <v>14407.413</v>
      </c>
      <c r="E1434">
        <v>332.53100000000001</v>
      </c>
      <c r="F1434">
        <v>119.958</v>
      </c>
      <c r="G1434">
        <v>163.46899999999999</v>
      </c>
      <c r="I1434">
        <v>2.399</v>
      </c>
      <c r="J1434">
        <v>2427.2539999999999</v>
      </c>
      <c r="K1434">
        <v>0.96</v>
      </c>
      <c r="L1434">
        <v>218.67599999999999</v>
      </c>
      <c r="M1434">
        <v>1643.5450000000001</v>
      </c>
      <c r="N1434">
        <v>-68.415999999999997</v>
      </c>
      <c r="O1434">
        <v>-5.1479999999999997</v>
      </c>
      <c r="P1434">
        <v>-8.3109999999999999</v>
      </c>
      <c r="Q1434">
        <v>-4.3390000000000004</v>
      </c>
      <c r="R1434">
        <v>-0.157</v>
      </c>
      <c r="S1434">
        <v>2.016</v>
      </c>
      <c r="T1434">
        <v>2.355</v>
      </c>
      <c r="U1434">
        <v>2.99</v>
      </c>
      <c r="V1434">
        <v>1.3260000000000001</v>
      </c>
      <c r="W1434">
        <v>3358.259</v>
      </c>
      <c r="X1434">
        <v>1168.6610000000001</v>
      </c>
      <c r="Y1434">
        <v>2754.5479999999998</v>
      </c>
      <c r="Z1434">
        <v>481.62599999999998</v>
      </c>
    </row>
    <row r="1435" spans="1:26" x14ac:dyDescent="0.25">
      <c r="A1435">
        <v>1430</v>
      </c>
      <c r="B1435">
        <v>1430</v>
      </c>
      <c r="D1435">
        <v>14391.138000000001</v>
      </c>
      <c r="E1435">
        <v>332.05200000000002</v>
      </c>
      <c r="F1435">
        <v>118.999</v>
      </c>
      <c r="G1435">
        <v>161.56299999999999</v>
      </c>
      <c r="I1435">
        <v>2.879</v>
      </c>
      <c r="J1435">
        <v>2411.0459999999998</v>
      </c>
      <c r="K1435">
        <v>0.48</v>
      </c>
      <c r="L1435">
        <v>217.715</v>
      </c>
      <c r="M1435">
        <v>1571.9739999999999</v>
      </c>
      <c r="N1435">
        <v>-83.245999999999995</v>
      </c>
      <c r="O1435">
        <v>-5.1529999999999996</v>
      </c>
      <c r="P1435">
        <v>-8.3109999999999999</v>
      </c>
      <c r="Q1435">
        <v>-4.343</v>
      </c>
      <c r="R1435">
        <v>-0.161</v>
      </c>
      <c r="S1435">
        <v>2.016</v>
      </c>
      <c r="T1435">
        <v>2.3490000000000002</v>
      </c>
      <c r="U1435">
        <v>2.9929999999999999</v>
      </c>
      <c r="V1435">
        <v>1.3260000000000001</v>
      </c>
      <c r="W1435">
        <v>3357.3429999999998</v>
      </c>
      <c r="X1435">
        <v>1161.336</v>
      </c>
      <c r="Y1435">
        <v>2752.7159999999999</v>
      </c>
      <c r="Z1435">
        <v>481.32100000000003</v>
      </c>
    </row>
    <row r="1436" spans="1:26" x14ac:dyDescent="0.25">
      <c r="A1436">
        <v>1431</v>
      </c>
      <c r="B1436">
        <v>1431</v>
      </c>
      <c r="D1436">
        <v>14377.33</v>
      </c>
      <c r="E1436">
        <v>332.53100000000001</v>
      </c>
      <c r="F1436">
        <v>119.479</v>
      </c>
      <c r="G1436">
        <v>161.08600000000001</v>
      </c>
      <c r="I1436">
        <v>1.919</v>
      </c>
      <c r="J1436">
        <v>2418.6729999999998</v>
      </c>
      <c r="K1436">
        <v>-0.48</v>
      </c>
      <c r="L1436">
        <v>217.23400000000001</v>
      </c>
      <c r="M1436">
        <v>1579.6079999999999</v>
      </c>
      <c r="N1436">
        <v>-82.289000000000001</v>
      </c>
      <c r="O1436">
        <v>-5.1479999999999997</v>
      </c>
      <c r="P1436">
        <v>-8.3059999999999992</v>
      </c>
      <c r="Q1436">
        <v>-4.3390000000000004</v>
      </c>
      <c r="R1436">
        <v>-0.157</v>
      </c>
      <c r="S1436">
        <v>2.0209999999999999</v>
      </c>
      <c r="T1436">
        <v>2.355</v>
      </c>
      <c r="U1436">
        <v>2.99</v>
      </c>
      <c r="V1436">
        <v>1.33</v>
      </c>
      <c r="W1436">
        <v>3348.4920000000002</v>
      </c>
      <c r="X1436">
        <v>1161.336</v>
      </c>
      <c r="Y1436">
        <v>2752.7159999999999</v>
      </c>
      <c r="Z1436">
        <v>481.62599999999998</v>
      </c>
    </row>
    <row r="1437" spans="1:26" x14ac:dyDescent="0.25">
      <c r="A1437">
        <v>1432</v>
      </c>
      <c r="B1437">
        <v>1432</v>
      </c>
      <c r="D1437">
        <v>14363.029</v>
      </c>
      <c r="E1437">
        <v>332.53100000000001</v>
      </c>
      <c r="F1437">
        <v>119.479</v>
      </c>
      <c r="G1437">
        <v>160.60900000000001</v>
      </c>
      <c r="I1437">
        <v>3.359</v>
      </c>
      <c r="J1437">
        <v>2420.58</v>
      </c>
      <c r="K1437">
        <v>0.48</v>
      </c>
      <c r="L1437">
        <v>215.792</v>
      </c>
      <c r="M1437">
        <v>1582.471</v>
      </c>
      <c r="N1437">
        <v>-79.897000000000006</v>
      </c>
      <c r="O1437">
        <v>-5.1479999999999997</v>
      </c>
      <c r="P1437">
        <v>-8.3109999999999999</v>
      </c>
      <c r="Q1437">
        <v>-4.3339999999999996</v>
      </c>
      <c r="R1437">
        <v>-0.157</v>
      </c>
      <c r="S1437">
        <v>2.0070000000000001</v>
      </c>
      <c r="T1437">
        <v>2.3380000000000001</v>
      </c>
      <c r="U1437">
        <v>2.99</v>
      </c>
      <c r="V1437">
        <v>1.3340000000000001</v>
      </c>
      <c r="W1437">
        <v>3348.1869999999999</v>
      </c>
      <c r="X1437">
        <v>1161.336</v>
      </c>
      <c r="Y1437">
        <v>2752.7159999999999</v>
      </c>
      <c r="Z1437">
        <v>481.93099999999998</v>
      </c>
    </row>
    <row r="1438" spans="1:26" x14ac:dyDescent="0.25">
      <c r="A1438">
        <v>1433</v>
      </c>
      <c r="B1438">
        <v>1433</v>
      </c>
      <c r="D1438">
        <v>14349.222</v>
      </c>
      <c r="E1438">
        <v>332.53100000000001</v>
      </c>
      <c r="F1438">
        <v>119.479</v>
      </c>
      <c r="G1438">
        <v>161.08600000000001</v>
      </c>
      <c r="I1438">
        <v>2.399</v>
      </c>
      <c r="J1438">
        <v>2422.0100000000002</v>
      </c>
      <c r="K1438">
        <v>0</v>
      </c>
      <c r="L1438">
        <v>216.273</v>
      </c>
      <c r="M1438">
        <v>1583.902</v>
      </c>
      <c r="N1438">
        <v>-79.418999999999997</v>
      </c>
      <c r="O1438">
        <v>-5.1479999999999997</v>
      </c>
      <c r="P1438">
        <v>-8.3019999999999996</v>
      </c>
      <c r="Q1438">
        <v>-4.343</v>
      </c>
      <c r="R1438">
        <v>-0.152</v>
      </c>
      <c r="S1438">
        <v>2.0110000000000001</v>
      </c>
      <c r="T1438">
        <v>2.3439999999999999</v>
      </c>
      <c r="U1438">
        <v>2.99</v>
      </c>
      <c r="V1438">
        <v>1.33</v>
      </c>
      <c r="W1438">
        <v>3347.8820000000001</v>
      </c>
      <c r="X1438">
        <v>1161.6410000000001</v>
      </c>
      <c r="Y1438">
        <v>2752.7159999999999</v>
      </c>
      <c r="Z1438">
        <v>481.62599999999998</v>
      </c>
    </row>
    <row r="1439" spans="1:26" x14ac:dyDescent="0.25">
      <c r="A1439">
        <v>1434</v>
      </c>
      <c r="B1439">
        <v>1434</v>
      </c>
      <c r="D1439">
        <v>14335.414000000001</v>
      </c>
      <c r="E1439">
        <v>332.53100000000001</v>
      </c>
      <c r="F1439">
        <v>119.479</v>
      </c>
      <c r="G1439">
        <v>161.56299999999999</v>
      </c>
      <c r="I1439">
        <v>2.879</v>
      </c>
      <c r="J1439">
        <v>2423.44</v>
      </c>
      <c r="K1439">
        <v>0</v>
      </c>
      <c r="L1439">
        <v>214.83099999999999</v>
      </c>
      <c r="M1439">
        <v>1585.3340000000001</v>
      </c>
      <c r="N1439">
        <v>-78.462000000000003</v>
      </c>
      <c r="O1439">
        <v>-5.1479999999999997</v>
      </c>
      <c r="P1439">
        <v>-8.3019999999999996</v>
      </c>
      <c r="Q1439">
        <v>-4.3339999999999996</v>
      </c>
      <c r="R1439">
        <v>-0.161</v>
      </c>
      <c r="S1439">
        <v>2.0070000000000001</v>
      </c>
      <c r="T1439">
        <v>2.3490000000000002</v>
      </c>
      <c r="U1439">
        <v>2.9860000000000002</v>
      </c>
      <c r="V1439">
        <v>1.3340000000000001</v>
      </c>
      <c r="W1439">
        <v>3347.8820000000001</v>
      </c>
      <c r="X1439">
        <v>1161.336</v>
      </c>
      <c r="Y1439">
        <v>2748.1379999999999</v>
      </c>
      <c r="Z1439">
        <v>481.93099999999998</v>
      </c>
    </row>
    <row r="1440" spans="1:26" x14ac:dyDescent="0.25">
      <c r="A1440">
        <v>1435</v>
      </c>
      <c r="B1440">
        <v>1435</v>
      </c>
      <c r="D1440">
        <v>14322.593999999999</v>
      </c>
      <c r="E1440">
        <v>332.53100000000001</v>
      </c>
      <c r="F1440">
        <v>119.958</v>
      </c>
      <c r="G1440">
        <v>161.56299999999999</v>
      </c>
      <c r="I1440">
        <v>2.399</v>
      </c>
      <c r="J1440">
        <v>2423.9169999999999</v>
      </c>
      <c r="K1440">
        <v>0</v>
      </c>
      <c r="L1440">
        <v>214.35</v>
      </c>
      <c r="M1440">
        <v>1585.8109999999999</v>
      </c>
      <c r="N1440">
        <v>-77.983999999999995</v>
      </c>
      <c r="O1440">
        <v>-5.1429999999999998</v>
      </c>
      <c r="P1440">
        <v>-8.3019999999999996</v>
      </c>
      <c r="Q1440">
        <v>-4.343</v>
      </c>
      <c r="R1440">
        <v>-0.157</v>
      </c>
      <c r="S1440">
        <v>2.0209999999999999</v>
      </c>
      <c r="T1440">
        <v>2.3490000000000002</v>
      </c>
      <c r="U1440">
        <v>2.99</v>
      </c>
      <c r="V1440">
        <v>1.3260000000000001</v>
      </c>
      <c r="W1440">
        <v>3343.6089999999999</v>
      </c>
      <c r="X1440">
        <v>1161.336</v>
      </c>
      <c r="Y1440">
        <v>2742.0340000000001</v>
      </c>
      <c r="Z1440">
        <v>481.62599999999998</v>
      </c>
    </row>
    <row r="1441" spans="1:26" x14ac:dyDescent="0.25">
      <c r="A1441">
        <v>1436</v>
      </c>
      <c r="B1441">
        <v>1436</v>
      </c>
      <c r="D1441">
        <v>14307.800999999999</v>
      </c>
      <c r="E1441">
        <v>333.01</v>
      </c>
      <c r="F1441">
        <v>119.958</v>
      </c>
      <c r="G1441">
        <v>161.08600000000001</v>
      </c>
      <c r="I1441">
        <v>3.359</v>
      </c>
      <c r="J1441">
        <v>2418.6729999999998</v>
      </c>
      <c r="K1441">
        <v>0.48</v>
      </c>
      <c r="L1441">
        <v>214.35</v>
      </c>
      <c r="M1441">
        <v>1580.085</v>
      </c>
      <c r="N1441">
        <v>-78.462000000000003</v>
      </c>
      <c r="O1441">
        <v>-5.1429999999999998</v>
      </c>
      <c r="P1441">
        <v>-8.2970000000000006</v>
      </c>
      <c r="Q1441">
        <v>-4.3289999999999997</v>
      </c>
      <c r="R1441">
        <v>-0.152</v>
      </c>
      <c r="S1441">
        <v>2.0070000000000001</v>
      </c>
      <c r="T1441">
        <v>2.3439999999999999</v>
      </c>
      <c r="U1441">
        <v>2.9860000000000002</v>
      </c>
      <c r="V1441">
        <v>1.3260000000000001</v>
      </c>
      <c r="W1441">
        <v>3338.42</v>
      </c>
      <c r="X1441">
        <v>1161.6410000000001</v>
      </c>
      <c r="Y1441">
        <v>2742.3389999999999</v>
      </c>
      <c r="Z1441">
        <v>481.32100000000003</v>
      </c>
    </row>
    <row r="1442" spans="1:26" x14ac:dyDescent="0.25">
      <c r="A1442">
        <v>1437</v>
      </c>
      <c r="B1442">
        <v>1437</v>
      </c>
      <c r="D1442">
        <v>14295.967000000001</v>
      </c>
      <c r="E1442">
        <v>333.01</v>
      </c>
      <c r="F1442">
        <v>120.438</v>
      </c>
      <c r="G1442">
        <v>161.08600000000001</v>
      </c>
      <c r="I1442">
        <v>2.399</v>
      </c>
      <c r="J1442">
        <v>2424.3939999999998</v>
      </c>
      <c r="K1442">
        <v>-0.48</v>
      </c>
      <c r="L1442">
        <v>213.869</v>
      </c>
      <c r="M1442">
        <v>1585.3340000000001</v>
      </c>
      <c r="N1442">
        <v>-76.548000000000002</v>
      </c>
      <c r="O1442">
        <v>-5.1429999999999998</v>
      </c>
      <c r="P1442">
        <v>-8.3019999999999996</v>
      </c>
      <c r="Q1442">
        <v>-4.3289999999999997</v>
      </c>
      <c r="R1442">
        <v>-0.157</v>
      </c>
      <c r="S1442">
        <v>2.0110000000000001</v>
      </c>
      <c r="T1442">
        <v>2.3439999999999999</v>
      </c>
      <c r="U1442">
        <v>2.9830000000000001</v>
      </c>
      <c r="V1442">
        <v>1.33</v>
      </c>
      <c r="W1442">
        <v>3337.81</v>
      </c>
      <c r="X1442">
        <v>1161.336</v>
      </c>
      <c r="Y1442">
        <v>2742.3389999999999</v>
      </c>
      <c r="Z1442">
        <v>481.62599999999998</v>
      </c>
    </row>
    <row r="1443" spans="1:26" x14ac:dyDescent="0.25">
      <c r="A1443">
        <v>1438</v>
      </c>
      <c r="B1443">
        <v>1438</v>
      </c>
      <c r="D1443">
        <v>14282.162</v>
      </c>
      <c r="E1443">
        <v>333.49</v>
      </c>
      <c r="F1443">
        <v>119.958</v>
      </c>
      <c r="G1443">
        <v>161.56299999999999</v>
      </c>
      <c r="I1443">
        <v>2.879</v>
      </c>
      <c r="J1443">
        <v>2425.8240000000001</v>
      </c>
      <c r="K1443">
        <v>0</v>
      </c>
      <c r="L1443">
        <v>211.947</v>
      </c>
      <c r="M1443">
        <v>1585.3340000000001</v>
      </c>
      <c r="N1443">
        <v>-76.548000000000002</v>
      </c>
      <c r="O1443">
        <v>-5.1379999999999999</v>
      </c>
      <c r="P1443">
        <v>-8.2970000000000006</v>
      </c>
      <c r="Q1443">
        <v>-4.3339999999999996</v>
      </c>
      <c r="R1443">
        <v>-0.14699999999999999</v>
      </c>
      <c r="S1443">
        <v>2.016</v>
      </c>
      <c r="T1443">
        <v>2.3439999999999999</v>
      </c>
      <c r="U1443">
        <v>2.9860000000000002</v>
      </c>
      <c r="V1443">
        <v>1.323</v>
      </c>
      <c r="W1443">
        <v>3338.42</v>
      </c>
      <c r="X1443">
        <v>1161.6410000000001</v>
      </c>
      <c r="Y1443">
        <v>2742.3389999999999</v>
      </c>
      <c r="Z1443">
        <v>481.32100000000003</v>
      </c>
    </row>
    <row r="1444" spans="1:26" x14ac:dyDescent="0.25">
      <c r="A1444">
        <v>1439</v>
      </c>
      <c r="B1444">
        <v>1439</v>
      </c>
      <c r="D1444">
        <v>14269.342000000001</v>
      </c>
      <c r="E1444">
        <v>332.53100000000001</v>
      </c>
      <c r="F1444">
        <v>120.91800000000001</v>
      </c>
      <c r="G1444">
        <v>161.56299999999999</v>
      </c>
      <c r="I1444">
        <v>3.359</v>
      </c>
      <c r="J1444">
        <v>2425.3470000000002</v>
      </c>
      <c r="K1444">
        <v>0</v>
      </c>
      <c r="L1444">
        <v>211.46600000000001</v>
      </c>
      <c r="M1444">
        <v>1585.8109999999999</v>
      </c>
      <c r="N1444">
        <v>-76.069999999999993</v>
      </c>
      <c r="O1444">
        <v>-5.1379999999999999</v>
      </c>
      <c r="P1444">
        <v>-8.2880000000000003</v>
      </c>
      <c r="Q1444">
        <v>-4.3339999999999996</v>
      </c>
      <c r="R1444">
        <v>-0.152</v>
      </c>
      <c r="S1444">
        <v>2.0209999999999999</v>
      </c>
      <c r="T1444">
        <v>2.3380000000000001</v>
      </c>
      <c r="U1444">
        <v>2.9830000000000001</v>
      </c>
      <c r="V1444">
        <v>1.3260000000000001</v>
      </c>
      <c r="W1444">
        <v>3335.3679999999999</v>
      </c>
      <c r="X1444">
        <v>1161.6410000000001</v>
      </c>
      <c r="Y1444">
        <v>2742.3389999999999</v>
      </c>
      <c r="Z1444">
        <v>481.32100000000003</v>
      </c>
    </row>
    <row r="1445" spans="1:26" x14ac:dyDescent="0.25">
      <c r="A1445">
        <v>1440</v>
      </c>
      <c r="B1445">
        <v>1440</v>
      </c>
      <c r="D1445">
        <v>14256.522999999999</v>
      </c>
      <c r="E1445">
        <v>333.49</v>
      </c>
      <c r="F1445">
        <v>119.479</v>
      </c>
      <c r="G1445">
        <v>162.51599999999999</v>
      </c>
      <c r="I1445">
        <v>2.399</v>
      </c>
      <c r="J1445">
        <v>2426.3000000000002</v>
      </c>
      <c r="K1445">
        <v>-0.48</v>
      </c>
      <c r="L1445">
        <v>211.46600000000001</v>
      </c>
      <c r="M1445">
        <v>1586.288</v>
      </c>
      <c r="N1445">
        <v>-76.069999999999993</v>
      </c>
      <c r="O1445">
        <v>-5.1289999999999996</v>
      </c>
      <c r="P1445">
        <v>-8.2880000000000003</v>
      </c>
      <c r="Q1445">
        <v>-4.3289999999999997</v>
      </c>
      <c r="R1445">
        <v>-0.152</v>
      </c>
      <c r="S1445">
        <v>2.016</v>
      </c>
      <c r="T1445">
        <v>2.3439999999999999</v>
      </c>
      <c r="U1445">
        <v>2.98</v>
      </c>
      <c r="V1445">
        <v>1.33</v>
      </c>
      <c r="W1445">
        <v>3328.348</v>
      </c>
      <c r="X1445">
        <v>1161.9459999999999</v>
      </c>
      <c r="Y1445">
        <v>2734.404</v>
      </c>
      <c r="Z1445">
        <v>481.62599999999998</v>
      </c>
    </row>
    <row r="1446" spans="1:26" x14ac:dyDescent="0.25">
      <c r="A1446">
        <v>1441</v>
      </c>
      <c r="B1446">
        <v>1441</v>
      </c>
      <c r="D1446">
        <v>14244.198</v>
      </c>
      <c r="E1446">
        <v>333.01</v>
      </c>
      <c r="F1446">
        <v>119.958</v>
      </c>
      <c r="G1446">
        <v>161.56299999999999</v>
      </c>
      <c r="I1446">
        <v>2.879</v>
      </c>
      <c r="J1446">
        <v>2425.8240000000001</v>
      </c>
      <c r="K1446">
        <v>0</v>
      </c>
      <c r="L1446">
        <v>210.98500000000001</v>
      </c>
      <c r="M1446">
        <v>1585.8109999999999</v>
      </c>
      <c r="N1446">
        <v>-76.069999999999993</v>
      </c>
      <c r="O1446">
        <v>-5.1379999999999999</v>
      </c>
      <c r="P1446">
        <v>-8.2829999999999995</v>
      </c>
      <c r="Q1446">
        <v>-4.3239999999999998</v>
      </c>
      <c r="R1446">
        <v>-0.161</v>
      </c>
      <c r="S1446">
        <v>2.016</v>
      </c>
      <c r="T1446">
        <v>2.3490000000000002</v>
      </c>
      <c r="U1446">
        <v>2.98</v>
      </c>
      <c r="V1446">
        <v>1.3260000000000001</v>
      </c>
      <c r="W1446">
        <v>3328.348</v>
      </c>
      <c r="X1446">
        <v>1151.569</v>
      </c>
      <c r="Y1446">
        <v>2732.5720000000001</v>
      </c>
      <c r="Z1446">
        <v>481.32100000000003</v>
      </c>
    </row>
    <row r="1447" spans="1:26" x14ac:dyDescent="0.25">
      <c r="A1447">
        <v>1442</v>
      </c>
      <c r="B1447">
        <v>1442</v>
      </c>
      <c r="D1447">
        <v>14231.379000000001</v>
      </c>
      <c r="E1447">
        <v>333.01</v>
      </c>
      <c r="F1447">
        <v>119.958</v>
      </c>
      <c r="G1447">
        <v>162.99299999999999</v>
      </c>
      <c r="I1447">
        <v>2.879</v>
      </c>
      <c r="J1447">
        <v>2425.3470000000002</v>
      </c>
      <c r="K1447">
        <v>-0.48</v>
      </c>
      <c r="L1447">
        <v>211.46600000000001</v>
      </c>
      <c r="M1447">
        <v>1585.8109999999999</v>
      </c>
      <c r="N1447">
        <v>-75.591999999999999</v>
      </c>
      <c r="O1447">
        <v>-5.1289999999999996</v>
      </c>
      <c r="P1447">
        <v>-8.2880000000000003</v>
      </c>
      <c r="Q1447">
        <v>-4.3239999999999998</v>
      </c>
      <c r="R1447">
        <v>-0.157</v>
      </c>
      <c r="S1447">
        <v>2.0209999999999999</v>
      </c>
      <c r="T1447">
        <v>2.3380000000000001</v>
      </c>
      <c r="U1447">
        <v>2.98</v>
      </c>
      <c r="V1447">
        <v>1.3260000000000001</v>
      </c>
      <c r="W1447">
        <v>3327.7379999999998</v>
      </c>
      <c r="X1447">
        <v>1150.9580000000001</v>
      </c>
      <c r="Y1447">
        <v>2732.5720000000001</v>
      </c>
      <c r="Z1447">
        <v>481.93099999999998</v>
      </c>
    </row>
    <row r="1448" spans="1:26" x14ac:dyDescent="0.25">
      <c r="A1448">
        <v>1443</v>
      </c>
      <c r="B1448">
        <v>1443</v>
      </c>
      <c r="D1448">
        <v>14218.561</v>
      </c>
      <c r="E1448">
        <v>333.49</v>
      </c>
      <c r="F1448">
        <v>120.438</v>
      </c>
      <c r="G1448">
        <v>162.51599999999999</v>
      </c>
      <c r="I1448">
        <v>2.879</v>
      </c>
      <c r="J1448">
        <v>2424.87</v>
      </c>
      <c r="K1448">
        <v>0</v>
      </c>
      <c r="L1448">
        <v>210.50399999999999</v>
      </c>
      <c r="M1448">
        <v>1588.673</v>
      </c>
      <c r="N1448">
        <v>-74.156999999999996</v>
      </c>
      <c r="O1448">
        <v>-5.1340000000000003</v>
      </c>
      <c r="P1448">
        <v>-8.2880000000000003</v>
      </c>
      <c r="Q1448">
        <v>-4.3239999999999998</v>
      </c>
      <c r="R1448">
        <v>-0.157</v>
      </c>
      <c r="S1448">
        <v>2.0209999999999999</v>
      </c>
      <c r="T1448">
        <v>2.3439999999999999</v>
      </c>
      <c r="U1448">
        <v>2.98</v>
      </c>
      <c r="V1448">
        <v>1.3260000000000001</v>
      </c>
      <c r="W1448">
        <v>3320.7179999999998</v>
      </c>
      <c r="X1448">
        <v>1151.2639999999999</v>
      </c>
      <c r="Y1448">
        <v>2732.8780000000002</v>
      </c>
      <c r="Z1448">
        <v>481.32100000000003</v>
      </c>
    </row>
    <row r="1449" spans="1:26" x14ac:dyDescent="0.25">
      <c r="A1449">
        <v>1444</v>
      </c>
      <c r="B1449">
        <v>1444</v>
      </c>
      <c r="D1449">
        <v>14205.744000000001</v>
      </c>
      <c r="E1449">
        <v>333.01</v>
      </c>
      <c r="F1449">
        <v>120.91800000000001</v>
      </c>
      <c r="G1449">
        <v>162.51599999999999</v>
      </c>
      <c r="I1449">
        <v>3.359</v>
      </c>
      <c r="J1449">
        <v>2427.2539999999999</v>
      </c>
      <c r="K1449">
        <v>0.48</v>
      </c>
      <c r="L1449">
        <v>210.024</v>
      </c>
      <c r="M1449">
        <v>1592.9680000000001</v>
      </c>
      <c r="N1449">
        <v>-73.2</v>
      </c>
      <c r="O1449">
        <v>-5.1340000000000003</v>
      </c>
      <c r="P1449">
        <v>-8.2829999999999995</v>
      </c>
      <c r="Q1449">
        <v>-4.3239999999999998</v>
      </c>
      <c r="R1449">
        <v>-0.152</v>
      </c>
      <c r="S1449">
        <v>2.0110000000000001</v>
      </c>
      <c r="T1449">
        <v>2.3439999999999999</v>
      </c>
      <c r="U1449">
        <v>2.98</v>
      </c>
      <c r="V1449">
        <v>1.33</v>
      </c>
      <c r="W1449">
        <v>3317.971</v>
      </c>
      <c r="X1449">
        <v>1151.569</v>
      </c>
      <c r="Y1449">
        <v>2732.2669999999998</v>
      </c>
      <c r="Z1449">
        <v>481.32100000000003</v>
      </c>
    </row>
    <row r="1450" spans="1:26" x14ac:dyDescent="0.25">
      <c r="A1450">
        <v>1445</v>
      </c>
      <c r="B1450">
        <v>1445</v>
      </c>
      <c r="D1450">
        <v>14192.925999999999</v>
      </c>
      <c r="E1450">
        <v>333.01</v>
      </c>
      <c r="F1450">
        <v>120.91800000000001</v>
      </c>
      <c r="G1450">
        <v>162.03899999999999</v>
      </c>
      <c r="I1450">
        <v>2.879</v>
      </c>
      <c r="J1450">
        <v>2425.8240000000001</v>
      </c>
      <c r="K1450">
        <v>-0.48</v>
      </c>
      <c r="L1450">
        <v>210.024</v>
      </c>
      <c r="M1450">
        <v>1588.1959999999999</v>
      </c>
      <c r="N1450">
        <v>-74.156999999999996</v>
      </c>
      <c r="O1450">
        <v>-5.1289999999999996</v>
      </c>
      <c r="P1450">
        <v>-8.2729999999999997</v>
      </c>
      <c r="Q1450">
        <v>-4.3289999999999997</v>
      </c>
      <c r="R1450">
        <v>-0.157</v>
      </c>
      <c r="S1450">
        <v>2.0209999999999999</v>
      </c>
      <c r="T1450">
        <v>2.3279999999999998</v>
      </c>
      <c r="U1450">
        <v>2.976</v>
      </c>
      <c r="V1450">
        <v>1.33</v>
      </c>
      <c r="W1450">
        <v>3317.6660000000002</v>
      </c>
      <c r="X1450">
        <v>1150.9580000000001</v>
      </c>
      <c r="Y1450">
        <v>2729.8249999999998</v>
      </c>
      <c r="Z1450">
        <v>480.40499999999997</v>
      </c>
    </row>
    <row r="1451" spans="1:26" x14ac:dyDescent="0.25">
      <c r="A1451">
        <v>1446</v>
      </c>
      <c r="B1451">
        <v>1446</v>
      </c>
      <c r="D1451">
        <v>14182.081</v>
      </c>
      <c r="E1451">
        <v>332.53100000000001</v>
      </c>
      <c r="F1451">
        <v>121.878</v>
      </c>
      <c r="G1451">
        <v>162.03899999999999</v>
      </c>
      <c r="I1451">
        <v>2.879</v>
      </c>
      <c r="J1451">
        <v>2426.777</v>
      </c>
      <c r="K1451">
        <v>-0.48</v>
      </c>
      <c r="L1451">
        <v>210.50399999999999</v>
      </c>
      <c r="M1451">
        <v>1588.1959999999999</v>
      </c>
      <c r="N1451">
        <v>-74.156999999999996</v>
      </c>
      <c r="O1451">
        <v>-5.1239999999999997</v>
      </c>
      <c r="P1451">
        <v>-8.2829999999999995</v>
      </c>
      <c r="Q1451">
        <v>-4.3150000000000004</v>
      </c>
      <c r="R1451">
        <v>-0.157</v>
      </c>
      <c r="S1451">
        <v>2.0110000000000001</v>
      </c>
      <c r="T1451">
        <v>2.3380000000000001</v>
      </c>
      <c r="U1451">
        <v>2.9729999999999999</v>
      </c>
      <c r="V1451">
        <v>1.3340000000000001</v>
      </c>
      <c r="W1451">
        <v>3318.2759999999998</v>
      </c>
      <c r="X1451">
        <v>1151.569</v>
      </c>
      <c r="Y1451">
        <v>2722.806</v>
      </c>
      <c r="Z1451">
        <v>480.40499999999997</v>
      </c>
    </row>
    <row r="1452" spans="1:26" x14ac:dyDescent="0.25">
      <c r="A1452">
        <v>1447</v>
      </c>
      <c r="B1452">
        <v>1447</v>
      </c>
      <c r="D1452">
        <v>14169.757</v>
      </c>
      <c r="E1452">
        <v>333.49</v>
      </c>
      <c r="F1452">
        <v>120.91800000000001</v>
      </c>
      <c r="G1452">
        <v>162.99299999999999</v>
      </c>
      <c r="I1452">
        <v>3.839</v>
      </c>
      <c r="J1452">
        <v>2426.777</v>
      </c>
      <c r="K1452">
        <v>-0.48</v>
      </c>
      <c r="L1452">
        <v>207.62</v>
      </c>
      <c r="M1452">
        <v>1589.6279999999999</v>
      </c>
      <c r="N1452">
        <v>-73.2</v>
      </c>
      <c r="O1452">
        <v>-5.1289999999999996</v>
      </c>
      <c r="P1452">
        <v>-8.2729999999999997</v>
      </c>
      <c r="Q1452">
        <v>-4.3239999999999998</v>
      </c>
      <c r="R1452">
        <v>-0.152</v>
      </c>
      <c r="S1452">
        <v>2.016</v>
      </c>
      <c r="T1452">
        <v>2.3380000000000001</v>
      </c>
      <c r="U1452">
        <v>2.976</v>
      </c>
      <c r="V1452">
        <v>1.3260000000000001</v>
      </c>
      <c r="W1452">
        <v>3317.971</v>
      </c>
      <c r="X1452">
        <v>1150.9580000000001</v>
      </c>
      <c r="Y1452">
        <v>2722.806</v>
      </c>
      <c r="Z1452">
        <v>477.35300000000001</v>
      </c>
    </row>
    <row r="1453" spans="1:26" x14ac:dyDescent="0.25">
      <c r="A1453">
        <v>1448</v>
      </c>
      <c r="B1453">
        <v>1448</v>
      </c>
      <c r="D1453">
        <v>14157.927</v>
      </c>
      <c r="E1453">
        <v>332.05200000000002</v>
      </c>
      <c r="F1453">
        <v>121.398</v>
      </c>
      <c r="G1453">
        <v>162.51599999999999</v>
      </c>
      <c r="I1453">
        <v>2.399</v>
      </c>
      <c r="J1453">
        <v>2426.777</v>
      </c>
      <c r="K1453">
        <v>0.48</v>
      </c>
      <c r="L1453">
        <v>206.178</v>
      </c>
      <c r="M1453">
        <v>1591.059</v>
      </c>
      <c r="N1453">
        <v>-73.2</v>
      </c>
      <c r="O1453">
        <v>-5.1239999999999997</v>
      </c>
      <c r="P1453">
        <v>-8.2729999999999997</v>
      </c>
      <c r="Q1453">
        <v>-4.32</v>
      </c>
      <c r="R1453">
        <v>-0.152</v>
      </c>
      <c r="S1453">
        <v>2.016</v>
      </c>
      <c r="T1453">
        <v>2.3330000000000002</v>
      </c>
      <c r="U1453">
        <v>2.9729999999999999</v>
      </c>
      <c r="V1453">
        <v>1.3260000000000001</v>
      </c>
      <c r="W1453">
        <v>3308.2040000000002</v>
      </c>
      <c r="X1453">
        <v>1150.9580000000001</v>
      </c>
      <c r="Y1453">
        <v>2722.1950000000002</v>
      </c>
      <c r="Z1453">
        <v>478.26900000000001</v>
      </c>
    </row>
    <row r="1454" spans="1:26" x14ac:dyDescent="0.25">
      <c r="A1454">
        <v>1449</v>
      </c>
      <c r="B1454">
        <v>1449</v>
      </c>
      <c r="D1454">
        <v>14146.589</v>
      </c>
      <c r="E1454">
        <v>333.01</v>
      </c>
      <c r="F1454">
        <v>121.398</v>
      </c>
      <c r="G1454">
        <v>162.99299999999999</v>
      </c>
      <c r="I1454">
        <v>2.399</v>
      </c>
      <c r="J1454">
        <v>2425.8240000000001</v>
      </c>
      <c r="K1454">
        <v>0.48</v>
      </c>
      <c r="L1454">
        <v>204.255</v>
      </c>
      <c r="M1454">
        <v>1587.7190000000001</v>
      </c>
      <c r="N1454">
        <v>-73.2</v>
      </c>
      <c r="O1454">
        <v>-5.1239999999999997</v>
      </c>
      <c r="P1454">
        <v>-8.2729999999999997</v>
      </c>
      <c r="Q1454">
        <v>-4.3049999999999997</v>
      </c>
      <c r="R1454">
        <v>-0.152</v>
      </c>
      <c r="S1454">
        <v>2.016</v>
      </c>
      <c r="T1454">
        <v>2.3380000000000001</v>
      </c>
      <c r="U1454">
        <v>2.976</v>
      </c>
      <c r="V1454">
        <v>1.33</v>
      </c>
      <c r="W1454">
        <v>3307.5940000000001</v>
      </c>
      <c r="X1454">
        <v>1150.9580000000001</v>
      </c>
      <c r="Y1454">
        <v>2722.1950000000002</v>
      </c>
      <c r="Z1454">
        <v>471.55399999999997</v>
      </c>
    </row>
    <row r="1455" spans="1:26" x14ac:dyDescent="0.25">
      <c r="A1455">
        <v>1450</v>
      </c>
      <c r="B1455">
        <v>1450</v>
      </c>
      <c r="D1455">
        <v>14133.772999999999</v>
      </c>
      <c r="E1455">
        <v>333.01</v>
      </c>
      <c r="F1455">
        <v>120.91800000000001</v>
      </c>
      <c r="G1455">
        <v>163.46899999999999</v>
      </c>
      <c r="I1455">
        <v>2.399</v>
      </c>
      <c r="J1455">
        <v>2425.8240000000001</v>
      </c>
      <c r="K1455">
        <v>0.48</v>
      </c>
      <c r="L1455">
        <v>201.37100000000001</v>
      </c>
      <c r="M1455">
        <v>1589.1510000000001</v>
      </c>
      <c r="N1455">
        <v>-73.2</v>
      </c>
      <c r="O1455">
        <v>-5.1289999999999996</v>
      </c>
      <c r="P1455">
        <v>-8.2729999999999997</v>
      </c>
      <c r="Q1455">
        <v>-4.32</v>
      </c>
      <c r="R1455">
        <v>-0.152</v>
      </c>
      <c r="S1455">
        <v>2.0110000000000001</v>
      </c>
      <c r="T1455">
        <v>2.3380000000000001</v>
      </c>
      <c r="U1455">
        <v>2.9729999999999999</v>
      </c>
      <c r="V1455">
        <v>1.3260000000000001</v>
      </c>
      <c r="W1455">
        <v>3307.5940000000001</v>
      </c>
      <c r="X1455">
        <v>1147.6010000000001</v>
      </c>
      <c r="Y1455">
        <v>2722.5</v>
      </c>
      <c r="Z1455">
        <v>472.47</v>
      </c>
    </row>
    <row r="1456" spans="1:26" x14ac:dyDescent="0.25">
      <c r="A1456">
        <v>1451</v>
      </c>
      <c r="B1456">
        <v>1451</v>
      </c>
      <c r="D1456">
        <v>14121.944</v>
      </c>
      <c r="E1456">
        <v>333.01</v>
      </c>
      <c r="F1456">
        <v>121.398</v>
      </c>
      <c r="G1456">
        <v>163.46899999999999</v>
      </c>
      <c r="I1456">
        <v>2.879</v>
      </c>
      <c r="J1456">
        <v>2423.9169999999999</v>
      </c>
      <c r="K1456">
        <v>0</v>
      </c>
      <c r="L1456">
        <v>201.852</v>
      </c>
      <c r="M1456">
        <v>1587.7190000000001</v>
      </c>
      <c r="N1456">
        <v>-72.721000000000004</v>
      </c>
      <c r="O1456">
        <v>-5.1189999999999998</v>
      </c>
      <c r="P1456">
        <v>-8.2590000000000003</v>
      </c>
      <c r="Q1456">
        <v>-4.32</v>
      </c>
      <c r="R1456">
        <v>-0.157</v>
      </c>
      <c r="S1456">
        <v>2.016</v>
      </c>
      <c r="T1456">
        <v>2.3330000000000002</v>
      </c>
      <c r="U1456">
        <v>2.976</v>
      </c>
      <c r="V1456">
        <v>1.3260000000000001</v>
      </c>
      <c r="W1456">
        <v>3302.4050000000002</v>
      </c>
      <c r="X1456">
        <v>1144.2439999999999</v>
      </c>
      <c r="Y1456">
        <v>2714.87</v>
      </c>
      <c r="Z1456">
        <v>471.24900000000002</v>
      </c>
    </row>
    <row r="1457" spans="1:26" x14ac:dyDescent="0.25">
      <c r="A1457">
        <v>1452</v>
      </c>
      <c r="B1457">
        <v>1452</v>
      </c>
      <c r="D1457">
        <v>14110.607</v>
      </c>
      <c r="E1457">
        <v>333.49</v>
      </c>
      <c r="F1457">
        <v>120.91800000000001</v>
      </c>
      <c r="G1457">
        <v>163.946</v>
      </c>
      <c r="I1457">
        <v>2.879</v>
      </c>
      <c r="J1457">
        <v>2424.3939999999998</v>
      </c>
      <c r="K1457">
        <v>0</v>
      </c>
      <c r="L1457">
        <v>198.96799999999999</v>
      </c>
      <c r="M1457">
        <v>1588.673</v>
      </c>
      <c r="N1457">
        <v>-72.721000000000004</v>
      </c>
      <c r="O1457">
        <v>-5.1239999999999997</v>
      </c>
      <c r="P1457">
        <v>-8.2639999999999993</v>
      </c>
      <c r="Q1457">
        <v>-4.3150000000000004</v>
      </c>
      <c r="R1457">
        <v>-0.152</v>
      </c>
      <c r="S1457">
        <v>2.016</v>
      </c>
      <c r="T1457">
        <v>2.3330000000000002</v>
      </c>
      <c r="U1457">
        <v>2.9729999999999999</v>
      </c>
      <c r="V1457">
        <v>1.33</v>
      </c>
      <c r="W1457">
        <v>3297.5219999999999</v>
      </c>
      <c r="X1457">
        <v>1141.4970000000001</v>
      </c>
      <c r="Y1457">
        <v>2712.123</v>
      </c>
      <c r="Z1457">
        <v>471.24900000000002</v>
      </c>
    </row>
    <row r="1458" spans="1:26" x14ac:dyDescent="0.25">
      <c r="A1458">
        <v>1453</v>
      </c>
      <c r="B1458">
        <v>1453</v>
      </c>
      <c r="D1458">
        <v>14099.271000000001</v>
      </c>
      <c r="E1458">
        <v>333.49</v>
      </c>
      <c r="F1458">
        <v>121.398</v>
      </c>
      <c r="G1458">
        <v>163.46899999999999</v>
      </c>
      <c r="I1458">
        <v>2.879</v>
      </c>
      <c r="J1458">
        <v>2426.3000000000002</v>
      </c>
      <c r="K1458">
        <v>0.48</v>
      </c>
      <c r="L1458">
        <v>198.96799999999999</v>
      </c>
      <c r="M1458">
        <v>1589.6279999999999</v>
      </c>
      <c r="N1458">
        <v>-72.721000000000004</v>
      </c>
      <c r="O1458">
        <v>-5.1289999999999996</v>
      </c>
      <c r="P1458">
        <v>-8.2590000000000003</v>
      </c>
      <c r="Q1458">
        <v>-4.32</v>
      </c>
      <c r="R1458">
        <v>-0.157</v>
      </c>
      <c r="S1458">
        <v>2.016</v>
      </c>
      <c r="T1458">
        <v>2.3380000000000001</v>
      </c>
      <c r="U1458">
        <v>2.9689999999999999</v>
      </c>
      <c r="V1458">
        <v>1.3260000000000001</v>
      </c>
      <c r="W1458">
        <v>3297.8270000000002</v>
      </c>
      <c r="X1458">
        <v>1141.192</v>
      </c>
      <c r="Y1458">
        <v>2711.8180000000002</v>
      </c>
      <c r="Z1458">
        <v>470.94400000000002</v>
      </c>
    </row>
    <row r="1459" spans="1:26" x14ac:dyDescent="0.25">
      <c r="A1459">
        <v>1454</v>
      </c>
      <c r="B1459">
        <v>1454</v>
      </c>
      <c r="D1459">
        <v>14088.428</v>
      </c>
      <c r="E1459">
        <v>333.96899999999999</v>
      </c>
      <c r="F1459">
        <v>121.398</v>
      </c>
      <c r="G1459">
        <v>163.46899999999999</v>
      </c>
      <c r="I1459">
        <v>2.879</v>
      </c>
      <c r="J1459">
        <v>2427.2539999999999</v>
      </c>
      <c r="K1459">
        <v>0.48</v>
      </c>
      <c r="L1459">
        <v>197.04499999999999</v>
      </c>
      <c r="M1459">
        <v>1591.5360000000001</v>
      </c>
      <c r="N1459">
        <v>-72.242999999999995</v>
      </c>
      <c r="O1459">
        <v>-5.1189999999999998</v>
      </c>
      <c r="P1459">
        <v>-8.2539999999999996</v>
      </c>
      <c r="Q1459">
        <v>-4.3099999999999996</v>
      </c>
      <c r="R1459">
        <v>-0.152</v>
      </c>
      <c r="S1459">
        <v>2.016</v>
      </c>
      <c r="T1459">
        <v>2.3380000000000001</v>
      </c>
      <c r="U1459">
        <v>2.9689999999999999</v>
      </c>
      <c r="V1459">
        <v>1.323</v>
      </c>
      <c r="W1459">
        <v>3297.8270000000002</v>
      </c>
      <c r="X1459">
        <v>1141.192</v>
      </c>
      <c r="Y1459">
        <v>2712.123</v>
      </c>
      <c r="Z1459">
        <v>471.24900000000002</v>
      </c>
    </row>
    <row r="1460" spans="1:26" x14ac:dyDescent="0.25">
      <c r="A1460">
        <v>1455</v>
      </c>
      <c r="B1460">
        <v>1455</v>
      </c>
      <c r="D1460">
        <v>14076.106</v>
      </c>
      <c r="E1460">
        <v>333.49</v>
      </c>
      <c r="F1460">
        <v>121.878</v>
      </c>
      <c r="G1460">
        <v>164.422</v>
      </c>
      <c r="I1460">
        <v>2.399</v>
      </c>
      <c r="J1460">
        <v>2428.6840000000002</v>
      </c>
      <c r="K1460">
        <v>-0.96</v>
      </c>
      <c r="L1460">
        <v>196.56399999999999</v>
      </c>
      <c r="M1460">
        <v>1592.0129999999999</v>
      </c>
      <c r="N1460">
        <v>-71.765000000000001</v>
      </c>
      <c r="O1460">
        <v>-5.1289999999999996</v>
      </c>
      <c r="P1460">
        <v>-8.2539999999999996</v>
      </c>
      <c r="Q1460">
        <v>-4.3150000000000004</v>
      </c>
      <c r="R1460">
        <v>-0.152</v>
      </c>
      <c r="S1460">
        <v>2.0209999999999999</v>
      </c>
      <c r="T1460">
        <v>2.3330000000000002</v>
      </c>
      <c r="U1460">
        <v>2.9689999999999999</v>
      </c>
      <c r="V1460">
        <v>1.33</v>
      </c>
      <c r="W1460">
        <v>3293.8589999999999</v>
      </c>
      <c r="X1460">
        <v>1141.192</v>
      </c>
      <c r="Y1460">
        <v>2712.7330000000002</v>
      </c>
      <c r="Z1460">
        <v>471.55399999999997</v>
      </c>
    </row>
    <row r="1461" spans="1:26" x14ac:dyDescent="0.25">
      <c r="A1461">
        <v>1456</v>
      </c>
      <c r="B1461">
        <v>1456</v>
      </c>
      <c r="D1461">
        <v>14065.263000000001</v>
      </c>
      <c r="E1461">
        <v>333.96899999999999</v>
      </c>
      <c r="F1461">
        <v>121.878</v>
      </c>
      <c r="G1461">
        <v>164.422</v>
      </c>
      <c r="I1461">
        <v>3.359</v>
      </c>
      <c r="J1461">
        <v>2427.2539999999999</v>
      </c>
      <c r="K1461">
        <v>-0.48</v>
      </c>
      <c r="L1461">
        <v>196.084</v>
      </c>
      <c r="M1461">
        <v>1590.105</v>
      </c>
      <c r="N1461">
        <v>-72.242999999999995</v>
      </c>
      <c r="O1461">
        <v>-5.1189999999999998</v>
      </c>
      <c r="P1461">
        <v>-8.2539999999999996</v>
      </c>
      <c r="Q1461">
        <v>-4.3099999999999996</v>
      </c>
      <c r="R1461">
        <v>-0.152</v>
      </c>
      <c r="S1461">
        <v>2.016</v>
      </c>
      <c r="T1461">
        <v>2.3330000000000002</v>
      </c>
      <c r="U1461">
        <v>2.9689999999999999</v>
      </c>
      <c r="V1461">
        <v>1.3260000000000001</v>
      </c>
      <c r="W1461">
        <v>3288.06</v>
      </c>
      <c r="X1461">
        <v>1141.4970000000001</v>
      </c>
      <c r="Y1461">
        <v>2712.4279999999999</v>
      </c>
      <c r="Z1461">
        <v>471.24900000000002</v>
      </c>
    </row>
    <row r="1462" spans="1:26" x14ac:dyDescent="0.25">
      <c r="A1462">
        <v>1457</v>
      </c>
      <c r="B1462">
        <v>1457</v>
      </c>
      <c r="D1462">
        <v>14052.45</v>
      </c>
      <c r="E1462">
        <v>334.44799999999998</v>
      </c>
      <c r="F1462">
        <v>121.878</v>
      </c>
      <c r="G1462">
        <v>163.46899999999999</v>
      </c>
      <c r="I1462">
        <v>2.879</v>
      </c>
      <c r="J1462">
        <v>2428.2069999999999</v>
      </c>
      <c r="K1462">
        <v>-0.48</v>
      </c>
      <c r="L1462">
        <v>196.084</v>
      </c>
      <c r="M1462">
        <v>1590.5820000000001</v>
      </c>
      <c r="N1462">
        <v>-71.765000000000001</v>
      </c>
      <c r="O1462">
        <v>-5.1189999999999998</v>
      </c>
      <c r="P1462">
        <v>-8.2590000000000003</v>
      </c>
      <c r="Q1462">
        <v>-4.3099999999999996</v>
      </c>
      <c r="R1462">
        <v>-0.161</v>
      </c>
      <c r="S1462">
        <v>2.016</v>
      </c>
      <c r="T1462">
        <v>2.3279999999999998</v>
      </c>
      <c r="U1462">
        <v>2.9660000000000002</v>
      </c>
      <c r="V1462">
        <v>1.3260000000000001</v>
      </c>
      <c r="W1462">
        <v>3288.3649999999998</v>
      </c>
      <c r="X1462">
        <v>1141.4970000000001</v>
      </c>
      <c r="Y1462">
        <v>2706.0189999999998</v>
      </c>
      <c r="Z1462">
        <v>471.24900000000002</v>
      </c>
    </row>
    <row r="1463" spans="1:26" x14ac:dyDescent="0.25">
      <c r="A1463">
        <v>1458</v>
      </c>
      <c r="B1463">
        <v>1458</v>
      </c>
      <c r="D1463">
        <v>14042.1</v>
      </c>
      <c r="E1463">
        <v>333.01</v>
      </c>
      <c r="F1463">
        <v>121.398</v>
      </c>
      <c r="G1463">
        <v>164.899</v>
      </c>
      <c r="I1463">
        <v>3.359</v>
      </c>
      <c r="J1463">
        <v>2427.2539999999999</v>
      </c>
      <c r="K1463">
        <v>-0.48</v>
      </c>
      <c r="L1463">
        <v>194.161</v>
      </c>
      <c r="M1463">
        <v>1590.5820000000001</v>
      </c>
      <c r="N1463">
        <v>-70.808000000000007</v>
      </c>
      <c r="O1463">
        <v>-5.1139999999999999</v>
      </c>
      <c r="P1463">
        <v>-8.2539999999999996</v>
      </c>
      <c r="Q1463">
        <v>-4.3049999999999997</v>
      </c>
      <c r="R1463">
        <v>-0.152</v>
      </c>
      <c r="S1463">
        <v>2.016</v>
      </c>
      <c r="T1463">
        <v>2.3279999999999998</v>
      </c>
      <c r="U1463">
        <v>2.9689999999999999</v>
      </c>
      <c r="V1463">
        <v>1.33</v>
      </c>
      <c r="W1463">
        <v>3288.06</v>
      </c>
      <c r="X1463">
        <v>1141.192</v>
      </c>
      <c r="Y1463">
        <v>2702.6610000000001</v>
      </c>
      <c r="Z1463">
        <v>471.24900000000002</v>
      </c>
    </row>
    <row r="1464" spans="1:26" x14ac:dyDescent="0.25">
      <c r="A1464">
        <v>1459</v>
      </c>
      <c r="B1464">
        <v>1459</v>
      </c>
      <c r="D1464">
        <v>14030.764999999999</v>
      </c>
      <c r="E1464">
        <v>333.49</v>
      </c>
      <c r="F1464">
        <v>122.358</v>
      </c>
      <c r="G1464">
        <v>163.46899999999999</v>
      </c>
      <c r="I1464">
        <v>2.399</v>
      </c>
      <c r="J1464">
        <v>2426.777</v>
      </c>
      <c r="K1464">
        <v>0</v>
      </c>
      <c r="L1464">
        <v>194.161</v>
      </c>
      <c r="M1464">
        <v>1590.105</v>
      </c>
      <c r="N1464">
        <v>-71.765000000000001</v>
      </c>
      <c r="O1464">
        <v>-5.1139999999999999</v>
      </c>
      <c r="P1464">
        <v>-8.2539999999999996</v>
      </c>
      <c r="Q1464">
        <v>-4.3099999999999996</v>
      </c>
      <c r="R1464">
        <v>-0.157</v>
      </c>
      <c r="S1464">
        <v>2.0110000000000001</v>
      </c>
      <c r="T1464">
        <v>2.3279999999999998</v>
      </c>
      <c r="U1464">
        <v>2.9660000000000002</v>
      </c>
      <c r="V1464">
        <v>1.3260000000000001</v>
      </c>
      <c r="W1464">
        <v>3288.3649999999998</v>
      </c>
      <c r="X1464">
        <v>1141.8019999999999</v>
      </c>
      <c r="Y1464">
        <v>2702.3560000000002</v>
      </c>
      <c r="Z1464">
        <v>471.55399999999997</v>
      </c>
    </row>
    <row r="1465" spans="1:26" x14ac:dyDescent="0.25">
      <c r="A1465">
        <v>1460</v>
      </c>
      <c r="B1465">
        <v>1460</v>
      </c>
      <c r="D1465">
        <v>14020.909</v>
      </c>
      <c r="E1465">
        <v>333.49</v>
      </c>
      <c r="F1465">
        <v>121.878</v>
      </c>
      <c r="G1465">
        <v>165.376</v>
      </c>
      <c r="I1465">
        <v>2.399</v>
      </c>
      <c r="J1465">
        <v>2426.3000000000002</v>
      </c>
      <c r="K1465">
        <v>0</v>
      </c>
      <c r="L1465">
        <v>194.161</v>
      </c>
      <c r="M1465">
        <v>1588.1959999999999</v>
      </c>
      <c r="N1465">
        <v>-71.286000000000001</v>
      </c>
      <c r="O1465">
        <v>-5.1139999999999999</v>
      </c>
      <c r="P1465">
        <v>-8.25</v>
      </c>
      <c r="Q1465">
        <v>-4.3049999999999997</v>
      </c>
      <c r="R1465">
        <v>-0.157</v>
      </c>
      <c r="S1465">
        <v>2.016</v>
      </c>
      <c r="T1465">
        <v>2.3380000000000001</v>
      </c>
      <c r="U1465">
        <v>2.9660000000000002</v>
      </c>
      <c r="V1465">
        <v>1.323</v>
      </c>
      <c r="W1465">
        <v>3281.3449999999998</v>
      </c>
      <c r="X1465">
        <v>1141.192</v>
      </c>
      <c r="Y1465">
        <v>2702.3560000000002</v>
      </c>
      <c r="Z1465">
        <v>471.55399999999997</v>
      </c>
    </row>
    <row r="1466" spans="1:26" x14ac:dyDescent="0.25">
      <c r="A1466">
        <v>1461</v>
      </c>
      <c r="B1466">
        <v>1461</v>
      </c>
      <c r="D1466">
        <v>14008.589</v>
      </c>
      <c r="E1466">
        <v>333.49</v>
      </c>
      <c r="F1466">
        <v>121.398</v>
      </c>
      <c r="G1466">
        <v>163.946</v>
      </c>
      <c r="I1466">
        <v>2.879</v>
      </c>
      <c r="J1466">
        <v>2427.7310000000002</v>
      </c>
      <c r="K1466">
        <v>-0.96</v>
      </c>
      <c r="L1466">
        <v>193.19900000000001</v>
      </c>
      <c r="M1466">
        <v>1589.6279999999999</v>
      </c>
      <c r="N1466">
        <v>-71.286000000000001</v>
      </c>
      <c r="O1466">
        <v>-5.1139999999999999</v>
      </c>
      <c r="P1466">
        <v>-8.2539999999999996</v>
      </c>
      <c r="Q1466">
        <v>-4.3049999999999997</v>
      </c>
      <c r="R1466">
        <v>-0.152</v>
      </c>
      <c r="S1466">
        <v>2.016</v>
      </c>
      <c r="T1466">
        <v>2.3220000000000001</v>
      </c>
      <c r="U1466">
        <v>2.9620000000000002</v>
      </c>
      <c r="V1466">
        <v>1.3260000000000001</v>
      </c>
      <c r="W1466">
        <v>3277.683</v>
      </c>
      <c r="X1466">
        <v>1135.6980000000001</v>
      </c>
      <c r="Y1466">
        <v>2702.3560000000002</v>
      </c>
      <c r="Z1466">
        <v>471.24900000000002</v>
      </c>
    </row>
    <row r="1467" spans="1:26" x14ac:dyDescent="0.25">
      <c r="A1467">
        <v>1462</v>
      </c>
      <c r="B1467">
        <v>1462</v>
      </c>
      <c r="D1467">
        <v>13997.254999999999</v>
      </c>
      <c r="E1467">
        <v>333.49</v>
      </c>
      <c r="F1467">
        <v>122.358</v>
      </c>
      <c r="G1467">
        <v>164.899</v>
      </c>
      <c r="I1467">
        <v>2.879</v>
      </c>
      <c r="J1467">
        <v>2427.2539999999999</v>
      </c>
      <c r="K1467">
        <v>-0.48</v>
      </c>
      <c r="L1467">
        <v>192.238</v>
      </c>
      <c r="M1467">
        <v>1589.1510000000001</v>
      </c>
      <c r="N1467">
        <v>-70.808000000000007</v>
      </c>
      <c r="O1467">
        <v>-5.1040000000000001</v>
      </c>
      <c r="P1467">
        <v>-8.2539999999999996</v>
      </c>
      <c r="Q1467">
        <v>-4.3010000000000002</v>
      </c>
      <c r="R1467">
        <v>-0.14699999999999999</v>
      </c>
      <c r="S1467">
        <v>2.016</v>
      </c>
      <c r="T1467">
        <v>2.3279999999999998</v>
      </c>
      <c r="U1467">
        <v>2.9620000000000002</v>
      </c>
      <c r="V1467">
        <v>1.3260000000000001</v>
      </c>
      <c r="W1467">
        <v>3277.683</v>
      </c>
      <c r="X1467">
        <v>1132.646</v>
      </c>
      <c r="Y1467">
        <v>2693.2</v>
      </c>
      <c r="Z1467">
        <v>471.24900000000002</v>
      </c>
    </row>
    <row r="1468" spans="1:26" x14ac:dyDescent="0.25">
      <c r="A1468">
        <v>1463</v>
      </c>
      <c r="B1468">
        <v>1463</v>
      </c>
      <c r="D1468">
        <v>13987.893</v>
      </c>
      <c r="E1468">
        <v>333.01</v>
      </c>
      <c r="F1468">
        <v>122.83799999999999</v>
      </c>
      <c r="G1468">
        <v>164.422</v>
      </c>
      <c r="I1468">
        <v>2.399</v>
      </c>
      <c r="J1468">
        <v>2426.777</v>
      </c>
      <c r="K1468">
        <v>-0.48</v>
      </c>
      <c r="L1468">
        <v>191.75700000000001</v>
      </c>
      <c r="M1468">
        <v>1588.673</v>
      </c>
      <c r="N1468">
        <v>-70.808000000000007</v>
      </c>
      <c r="O1468">
        <v>-5.1189999999999998</v>
      </c>
      <c r="P1468">
        <v>-8.2449999999999992</v>
      </c>
      <c r="Q1468">
        <v>-4.3010000000000002</v>
      </c>
      <c r="R1468">
        <v>-0.152</v>
      </c>
      <c r="S1468">
        <v>2.016</v>
      </c>
      <c r="T1468">
        <v>2.3330000000000002</v>
      </c>
      <c r="U1468">
        <v>2.9590000000000001</v>
      </c>
      <c r="V1468">
        <v>1.33</v>
      </c>
      <c r="W1468">
        <v>3277.3780000000002</v>
      </c>
      <c r="X1468">
        <v>1131.1199999999999</v>
      </c>
      <c r="Y1468">
        <v>2692.2840000000001</v>
      </c>
      <c r="Z1468">
        <v>470.94400000000002</v>
      </c>
    </row>
    <row r="1469" spans="1:26" x14ac:dyDescent="0.25">
      <c r="A1469">
        <v>1464</v>
      </c>
      <c r="B1469">
        <v>1464</v>
      </c>
      <c r="D1469">
        <v>13976.066000000001</v>
      </c>
      <c r="E1469">
        <v>333.49</v>
      </c>
      <c r="F1469">
        <v>123.318</v>
      </c>
      <c r="G1469">
        <v>164.899</v>
      </c>
      <c r="I1469">
        <v>2.399</v>
      </c>
      <c r="J1469">
        <v>2426.777</v>
      </c>
      <c r="K1469">
        <v>-0.48</v>
      </c>
      <c r="L1469">
        <v>192.238</v>
      </c>
      <c r="M1469">
        <v>1588.1959999999999</v>
      </c>
      <c r="N1469">
        <v>-71.765000000000001</v>
      </c>
      <c r="O1469">
        <v>-5.109</v>
      </c>
      <c r="P1469">
        <v>-8.24</v>
      </c>
      <c r="Q1469">
        <v>-4.3099999999999996</v>
      </c>
      <c r="R1469">
        <v>-0.152</v>
      </c>
      <c r="S1469">
        <v>2.0209999999999999</v>
      </c>
      <c r="T1469">
        <v>2.3330000000000002</v>
      </c>
      <c r="U1469">
        <v>2.9590000000000001</v>
      </c>
      <c r="V1469">
        <v>1.3260000000000001</v>
      </c>
      <c r="W1469">
        <v>3268.8319999999999</v>
      </c>
      <c r="X1469">
        <v>1131.1199999999999</v>
      </c>
      <c r="Y1469">
        <v>2692.5889999999999</v>
      </c>
      <c r="Z1469">
        <v>471.55399999999997</v>
      </c>
    </row>
    <row r="1470" spans="1:26" x14ac:dyDescent="0.25">
      <c r="A1470">
        <v>1465</v>
      </c>
      <c r="B1470">
        <v>1465</v>
      </c>
      <c r="D1470">
        <v>13966.210999999999</v>
      </c>
      <c r="E1470">
        <v>333.01</v>
      </c>
      <c r="F1470">
        <v>122.83799999999999</v>
      </c>
      <c r="G1470">
        <v>164.422</v>
      </c>
      <c r="I1470">
        <v>2.399</v>
      </c>
      <c r="J1470">
        <v>2427.2539999999999</v>
      </c>
      <c r="K1470">
        <v>-0.96</v>
      </c>
      <c r="L1470">
        <v>191.27699999999999</v>
      </c>
      <c r="M1470">
        <v>1589.1510000000001</v>
      </c>
      <c r="N1470">
        <v>-70.328999999999994</v>
      </c>
      <c r="O1470">
        <v>-5.1139999999999999</v>
      </c>
      <c r="P1470">
        <v>-8.24</v>
      </c>
      <c r="Q1470">
        <v>-4.2960000000000003</v>
      </c>
      <c r="R1470">
        <v>-0.14699999999999999</v>
      </c>
      <c r="S1470">
        <v>2.016</v>
      </c>
      <c r="T1470">
        <v>2.3279999999999998</v>
      </c>
      <c r="U1470">
        <v>2.9590000000000001</v>
      </c>
      <c r="V1470">
        <v>1.3260000000000001</v>
      </c>
      <c r="W1470">
        <v>3267.6109999999999</v>
      </c>
      <c r="X1470">
        <v>1131.1199999999999</v>
      </c>
      <c r="Y1470">
        <v>2692.2840000000001</v>
      </c>
      <c r="Z1470">
        <v>471.24900000000002</v>
      </c>
    </row>
    <row r="1471" spans="1:26" x14ac:dyDescent="0.25">
      <c r="A1471">
        <v>1466</v>
      </c>
      <c r="B1471">
        <v>1466</v>
      </c>
      <c r="D1471">
        <v>13956.849</v>
      </c>
      <c r="E1471">
        <v>333.49</v>
      </c>
      <c r="F1471">
        <v>123.318</v>
      </c>
      <c r="G1471">
        <v>164.422</v>
      </c>
      <c r="I1471">
        <v>2.879</v>
      </c>
      <c r="J1471">
        <v>2432.9749999999999</v>
      </c>
      <c r="K1471">
        <v>-1.4410000000000001</v>
      </c>
      <c r="L1471">
        <v>191.27699999999999</v>
      </c>
      <c r="M1471">
        <v>1598.2159999999999</v>
      </c>
      <c r="N1471">
        <v>-69.373000000000005</v>
      </c>
      <c r="O1471">
        <v>-5.1040000000000001</v>
      </c>
      <c r="P1471">
        <v>-8.24</v>
      </c>
      <c r="Q1471">
        <v>-4.3010000000000002</v>
      </c>
      <c r="R1471">
        <v>-0.157</v>
      </c>
      <c r="S1471">
        <v>2.016</v>
      </c>
      <c r="T1471">
        <v>2.3279999999999998</v>
      </c>
      <c r="U1471">
        <v>2.9590000000000001</v>
      </c>
      <c r="V1471">
        <v>1.33</v>
      </c>
      <c r="W1471">
        <v>3267.6109999999999</v>
      </c>
      <c r="X1471">
        <v>1131.425</v>
      </c>
      <c r="Y1471">
        <v>2692.2840000000001</v>
      </c>
      <c r="Z1471">
        <v>471.55399999999997</v>
      </c>
    </row>
    <row r="1472" spans="1:26" x14ac:dyDescent="0.25">
      <c r="A1472">
        <v>1467</v>
      </c>
      <c r="B1472">
        <v>1467</v>
      </c>
      <c r="D1472">
        <v>13945.022999999999</v>
      </c>
      <c r="E1472">
        <v>333.96899999999999</v>
      </c>
      <c r="F1472">
        <v>123.318</v>
      </c>
      <c r="G1472">
        <v>164.422</v>
      </c>
      <c r="I1472">
        <v>2.399</v>
      </c>
      <c r="J1472">
        <v>2426.777</v>
      </c>
      <c r="K1472">
        <v>-0.96</v>
      </c>
      <c r="L1472">
        <v>190.315</v>
      </c>
      <c r="M1472">
        <v>1588.1959999999999</v>
      </c>
      <c r="N1472">
        <v>-71.286000000000001</v>
      </c>
      <c r="O1472">
        <v>-5.1040000000000001</v>
      </c>
      <c r="P1472">
        <v>-8.2349999999999994</v>
      </c>
      <c r="Q1472">
        <v>-4.2960000000000003</v>
      </c>
      <c r="R1472">
        <v>-0.152</v>
      </c>
      <c r="S1472">
        <v>2.0110000000000001</v>
      </c>
      <c r="T1472">
        <v>2.3330000000000002</v>
      </c>
      <c r="U1472">
        <v>2.9590000000000001</v>
      </c>
      <c r="V1472">
        <v>1.33</v>
      </c>
      <c r="W1472">
        <v>3267.9160000000002</v>
      </c>
      <c r="X1472">
        <v>1130.8140000000001</v>
      </c>
      <c r="Y1472">
        <v>2692.2840000000001</v>
      </c>
      <c r="Z1472">
        <v>471.85899999999998</v>
      </c>
    </row>
    <row r="1473" spans="1:26" x14ac:dyDescent="0.25">
      <c r="A1473">
        <v>1468</v>
      </c>
      <c r="B1473">
        <v>1468</v>
      </c>
      <c r="D1473">
        <v>13934.675999999999</v>
      </c>
      <c r="E1473">
        <v>333.96899999999999</v>
      </c>
      <c r="F1473">
        <v>122.83799999999999</v>
      </c>
      <c r="G1473">
        <v>164.422</v>
      </c>
      <c r="I1473">
        <v>3.359</v>
      </c>
      <c r="J1473">
        <v>2427.7310000000002</v>
      </c>
      <c r="K1473">
        <v>-0.48</v>
      </c>
      <c r="L1473">
        <v>190.315</v>
      </c>
      <c r="M1473">
        <v>1589.1510000000001</v>
      </c>
      <c r="N1473">
        <v>-70.808000000000007</v>
      </c>
      <c r="O1473">
        <v>-5.1040000000000001</v>
      </c>
      <c r="P1473">
        <v>-8.2449999999999992</v>
      </c>
      <c r="Q1473">
        <v>-4.2960000000000003</v>
      </c>
      <c r="R1473">
        <v>-0.152</v>
      </c>
      <c r="S1473">
        <v>2.0209999999999999</v>
      </c>
      <c r="T1473">
        <v>2.3330000000000002</v>
      </c>
      <c r="U1473">
        <v>2.9590000000000001</v>
      </c>
      <c r="V1473">
        <v>1.3260000000000001</v>
      </c>
      <c r="W1473">
        <v>3263.3380000000002</v>
      </c>
      <c r="X1473">
        <v>1131.1199999999999</v>
      </c>
      <c r="Y1473">
        <v>2686.18</v>
      </c>
      <c r="Z1473">
        <v>471.24900000000002</v>
      </c>
    </row>
    <row r="1474" spans="1:26" x14ac:dyDescent="0.25">
      <c r="A1474">
        <v>1469</v>
      </c>
      <c r="B1474">
        <v>1469</v>
      </c>
      <c r="D1474">
        <v>13924.822</v>
      </c>
      <c r="E1474">
        <v>333.96899999999999</v>
      </c>
      <c r="F1474">
        <v>123.798</v>
      </c>
      <c r="G1474">
        <v>164.422</v>
      </c>
      <c r="I1474">
        <v>2.879</v>
      </c>
      <c r="J1474">
        <v>2428.2069999999999</v>
      </c>
      <c r="K1474">
        <v>-0.96</v>
      </c>
      <c r="L1474">
        <v>189.83500000000001</v>
      </c>
      <c r="M1474">
        <v>1588.673</v>
      </c>
      <c r="N1474">
        <v>-70.808000000000007</v>
      </c>
      <c r="O1474">
        <v>-5.1040000000000001</v>
      </c>
      <c r="P1474">
        <v>-8.2260000000000009</v>
      </c>
      <c r="Q1474">
        <v>-4.2910000000000004</v>
      </c>
      <c r="R1474">
        <v>-0.157</v>
      </c>
      <c r="S1474">
        <v>2.016</v>
      </c>
      <c r="T1474">
        <v>2.3330000000000002</v>
      </c>
      <c r="U1474">
        <v>2.9550000000000001</v>
      </c>
      <c r="V1474">
        <v>1.33</v>
      </c>
      <c r="W1474">
        <v>3257.8440000000001</v>
      </c>
      <c r="X1474">
        <v>1131.425</v>
      </c>
      <c r="Y1474">
        <v>2682.5169999999998</v>
      </c>
      <c r="Z1474">
        <v>470.94400000000002</v>
      </c>
    </row>
    <row r="1475" spans="1:26" x14ac:dyDescent="0.25">
      <c r="A1475">
        <v>1470</v>
      </c>
      <c r="B1475">
        <v>1470</v>
      </c>
      <c r="D1475">
        <v>13914.968000000001</v>
      </c>
      <c r="E1475">
        <v>333.96899999999999</v>
      </c>
      <c r="F1475">
        <v>123.318</v>
      </c>
      <c r="G1475">
        <v>164.899</v>
      </c>
      <c r="I1475">
        <v>2.399</v>
      </c>
      <c r="J1475">
        <v>2427.2539999999999</v>
      </c>
      <c r="K1475">
        <v>-0.96</v>
      </c>
      <c r="L1475">
        <v>189.83500000000001</v>
      </c>
      <c r="M1475">
        <v>1587.7190000000001</v>
      </c>
      <c r="N1475">
        <v>-70.328999999999994</v>
      </c>
      <c r="O1475">
        <v>-5.1040000000000001</v>
      </c>
      <c r="P1475">
        <v>-8.2349999999999994</v>
      </c>
      <c r="Q1475">
        <v>-4.3049999999999997</v>
      </c>
      <c r="R1475">
        <v>-0.157</v>
      </c>
      <c r="S1475">
        <v>2.0110000000000001</v>
      </c>
      <c r="T1475">
        <v>2.3279999999999998</v>
      </c>
      <c r="U1475">
        <v>2.9590000000000001</v>
      </c>
      <c r="V1475">
        <v>1.33</v>
      </c>
      <c r="W1475">
        <v>3257.5390000000002</v>
      </c>
      <c r="X1475">
        <v>1131.1199999999999</v>
      </c>
      <c r="Y1475">
        <v>2681.9070000000002</v>
      </c>
      <c r="Z1475">
        <v>471.24900000000002</v>
      </c>
    </row>
    <row r="1476" spans="1:26" x14ac:dyDescent="0.25">
      <c r="A1476">
        <v>1471</v>
      </c>
      <c r="B1476">
        <v>1471</v>
      </c>
      <c r="D1476">
        <v>13905.114</v>
      </c>
      <c r="E1476">
        <v>333.96899999999999</v>
      </c>
      <c r="F1476">
        <v>122.83799999999999</v>
      </c>
      <c r="G1476">
        <v>164.899</v>
      </c>
      <c r="I1476">
        <v>3.359</v>
      </c>
      <c r="J1476">
        <v>2427.2539999999999</v>
      </c>
      <c r="K1476">
        <v>0</v>
      </c>
      <c r="L1476">
        <v>189.83500000000001</v>
      </c>
      <c r="M1476">
        <v>1588.1959999999999</v>
      </c>
      <c r="N1476">
        <v>-70.328999999999994</v>
      </c>
      <c r="O1476">
        <v>-5.0990000000000002</v>
      </c>
      <c r="P1476">
        <v>-8.24</v>
      </c>
      <c r="Q1476">
        <v>-4.2960000000000003</v>
      </c>
      <c r="R1476">
        <v>-0.157</v>
      </c>
      <c r="S1476">
        <v>2.0110000000000001</v>
      </c>
      <c r="T1476">
        <v>2.3220000000000001</v>
      </c>
      <c r="U1476">
        <v>2.9550000000000001</v>
      </c>
      <c r="V1476">
        <v>1.3260000000000001</v>
      </c>
      <c r="W1476">
        <v>3257.2339999999999</v>
      </c>
      <c r="X1476">
        <v>1128.067</v>
      </c>
      <c r="Y1476">
        <v>2681.9070000000002</v>
      </c>
      <c r="Z1476">
        <v>471.85899999999998</v>
      </c>
    </row>
    <row r="1477" spans="1:26" x14ac:dyDescent="0.25">
      <c r="A1477">
        <v>1472</v>
      </c>
      <c r="B1477">
        <v>1472</v>
      </c>
      <c r="D1477">
        <v>13895.26</v>
      </c>
      <c r="E1477">
        <v>333.49</v>
      </c>
      <c r="F1477">
        <v>123.318</v>
      </c>
      <c r="G1477">
        <v>164.899</v>
      </c>
      <c r="I1477">
        <v>3.359</v>
      </c>
      <c r="J1477">
        <v>2435.835</v>
      </c>
      <c r="K1477">
        <v>-0.48</v>
      </c>
      <c r="L1477">
        <v>188.393</v>
      </c>
      <c r="M1477">
        <v>1602.9870000000001</v>
      </c>
      <c r="N1477">
        <v>-67.936999999999998</v>
      </c>
      <c r="O1477">
        <v>-5.0990000000000002</v>
      </c>
      <c r="P1477">
        <v>-8.2210000000000001</v>
      </c>
      <c r="Q1477">
        <v>-4.2859999999999996</v>
      </c>
      <c r="R1477">
        <v>-0.152</v>
      </c>
      <c r="S1477">
        <v>2.016</v>
      </c>
      <c r="T1477">
        <v>2.3170000000000002</v>
      </c>
      <c r="U1477">
        <v>2.9550000000000001</v>
      </c>
      <c r="V1477">
        <v>1.3260000000000001</v>
      </c>
      <c r="W1477">
        <v>3257.8440000000001</v>
      </c>
      <c r="X1477">
        <v>1123.489</v>
      </c>
      <c r="Y1477">
        <v>2682.5169999999998</v>
      </c>
      <c r="Z1477">
        <v>471.55399999999997</v>
      </c>
    </row>
    <row r="1478" spans="1:26" x14ac:dyDescent="0.25">
      <c r="A1478">
        <v>1473</v>
      </c>
      <c r="B1478">
        <v>1473</v>
      </c>
      <c r="D1478">
        <v>13886.885</v>
      </c>
      <c r="E1478">
        <v>332.53100000000001</v>
      </c>
      <c r="F1478">
        <v>123.798</v>
      </c>
      <c r="G1478">
        <v>165.852</v>
      </c>
      <c r="I1478">
        <v>3.839</v>
      </c>
      <c r="J1478">
        <v>2432.498</v>
      </c>
      <c r="K1478">
        <v>-1.4410000000000001</v>
      </c>
      <c r="L1478">
        <v>188.87299999999999</v>
      </c>
      <c r="M1478">
        <v>1599.6469999999999</v>
      </c>
      <c r="N1478">
        <v>-67.936999999999998</v>
      </c>
      <c r="O1478">
        <v>-5.1040000000000001</v>
      </c>
      <c r="P1478">
        <v>-8.2159999999999993</v>
      </c>
      <c r="Q1478">
        <v>-4.2859999999999996</v>
      </c>
      <c r="R1478">
        <v>-0.157</v>
      </c>
      <c r="S1478">
        <v>2.0209999999999999</v>
      </c>
      <c r="T1478">
        <v>2.3330000000000002</v>
      </c>
      <c r="U1478">
        <v>2.952</v>
      </c>
      <c r="V1478">
        <v>1.33</v>
      </c>
      <c r="W1478">
        <v>3250.5189999999998</v>
      </c>
      <c r="X1478">
        <v>1121.047</v>
      </c>
      <c r="Y1478">
        <v>2682.212</v>
      </c>
      <c r="Z1478">
        <v>471.24900000000002</v>
      </c>
    </row>
    <row r="1479" spans="1:26" x14ac:dyDescent="0.25">
      <c r="A1479">
        <v>1474</v>
      </c>
      <c r="B1479">
        <v>1474</v>
      </c>
      <c r="D1479">
        <v>13875.553</v>
      </c>
      <c r="E1479">
        <v>333.96899999999999</v>
      </c>
      <c r="F1479">
        <v>123.798</v>
      </c>
      <c r="G1479">
        <v>166.32900000000001</v>
      </c>
      <c r="I1479">
        <v>3.839</v>
      </c>
      <c r="J1479">
        <v>2435.3580000000002</v>
      </c>
      <c r="K1479">
        <v>-0.96</v>
      </c>
      <c r="L1479">
        <v>188.87299999999999</v>
      </c>
      <c r="M1479">
        <v>1616.347</v>
      </c>
      <c r="N1479">
        <v>-63.152999999999999</v>
      </c>
      <c r="O1479">
        <v>-5.0990000000000002</v>
      </c>
      <c r="P1479">
        <v>-8.2260000000000009</v>
      </c>
      <c r="Q1479">
        <v>-4.2910000000000004</v>
      </c>
      <c r="R1479">
        <v>-0.157</v>
      </c>
      <c r="S1479">
        <v>2.016</v>
      </c>
      <c r="T1479">
        <v>2.3220000000000001</v>
      </c>
      <c r="U1479">
        <v>2.948</v>
      </c>
      <c r="V1479">
        <v>1.3340000000000001</v>
      </c>
      <c r="W1479">
        <v>3247.4670000000001</v>
      </c>
      <c r="X1479">
        <v>1121.047</v>
      </c>
      <c r="Y1479">
        <v>2676.7179999999998</v>
      </c>
      <c r="Z1479">
        <v>471.55399999999997</v>
      </c>
    </row>
    <row r="1480" spans="1:26" x14ac:dyDescent="0.25">
      <c r="A1480">
        <v>1475</v>
      </c>
      <c r="B1480">
        <v>1475</v>
      </c>
      <c r="D1480">
        <v>13865.7</v>
      </c>
      <c r="E1480">
        <v>333.49</v>
      </c>
      <c r="F1480">
        <v>124.277</v>
      </c>
      <c r="G1480">
        <v>166.80600000000001</v>
      </c>
      <c r="I1480">
        <v>2.879</v>
      </c>
      <c r="J1480">
        <v>2434.8809999999999</v>
      </c>
      <c r="K1480">
        <v>-1.4410000000000001</v>
      </c>
      <c r="L1480">
        <v>187.43100000000001</v>
      </c>
      <c r="M1480">
        <v>1621.596</v>
      </c>
      <c r="N1480">
        <v>-62.674999999999997</v>
      </c>
      <c r="O1480">
        <v>-5.0990000000000002</v>
      </c>
      <c r="P1480">
        <v>-8.2210000000000001</v>
      </c>
      <c r="Q1480">
        <v>-4.2770000000000001</v>
      </c>
      <c r="R1480">
        <v>-0.152</v>
      </c>
      <c r="S1480">
        <v>2.016</v>
      </c>
      <c r="T1480">
        <v>2.3279999999999998</v>
      </c>
      <c r="U1480">
        <v>2.9449999999999998</v>
      </c>
      <c r="V1480">
        <v>1.3260000000000001</v>
      </c>
      <c r="W1480">
        <v>3247.4670000000001</v>
      </c>
      <c r="X1480">
        <v>1121.3530000000001</v>
      </c>
      <c r="Y1480">
        <v>2672.14</v>
      </c>
      <c r="Z1480">
        <v>471.85899999999998</v>
      </c>
    </row>
    <row r="1481" spans="1:26" x14ac:dyDescent="0.25">
      <c r="A1481">
        <v>1476</v>
      </c>
      <c r="B1481">
        <v>1476</v>
      </c>
      <c r="D1481">
        <v>13855.847</v>
      </c>
      <c r="E1481">
        <v>333.96899999999999</v>
      </c>
      <c r="F1481">
        <v>124.277</v>
      </c>
      <c r="G1481">
        <v>166.80600000000001</v>
      </c>
      <c r="I1481">
        <v>3.359</v>
      </c>
      <c r="J1481">
        <v>2437.2649999999999</v>
      </c>
      <c r="K1481">
        <v>-0.48</v>
      </c>
      <c r="L1481">
        <v>185.989</v>
      </c>
      <c r="M1481">
        <v>1631.1389999999999</v>
      </c>
      <c r="N1481">
        <v>-60.283000000000001</v>
      </c>
      <c r="O1481">
        <v>-5.0990000000000002</v>
      </c>
      <c r="P1481">
        <v>-8.2159999999999993</v>
      </c>
      <c r="Q1481">
        <v>-4.2859999999999996</v>
      </c>
      <c r="R1481">
        <v>-0.157</v>
      </c>
      <c r="S1481">
        <v>2.0209999999999999</v>
      </c>
      <c r="T1481">
        <v>2.3170000000000002</v>
      </c>
      <c r="U1481">
        <v>2.9550000000000001</v>
      </c>
      <c r="V1481">
        <v>1.3260000000000001</v>
      </c>
      <c r="W1481">
        <v>3247.4670000000001</v>
      </c>
      <c r="X1481">
        <v>1120.742</v>
      </c>
      <c r="Y1481">
        <v>2672.14</v>
      </c>
      <c r="Z1481">
        <v>471.55399999999997</v>
      </c>
    </row>
    <row r="1482" spans="1:26" x14ac:dyDescent="0.25">
      <c r="A1482">
        <v>1477</v>
      </c>
      <c r="B1482">
        <v>1477</v>
      </c>
      <c r="D1482">
        <v>13846.98</v>
      </c>
      <c r="E1482">
        <v>333.96899999999999</v>
      </c>
      <c r="F1482">
        <v>124.277</v>
      </c>
      <c r="G1482">
        <v>167.28200000000001</v>
      </c>
      <c r="I1482">
        <v>2.879</v>
      </c>
      <c r="J1482">
        <v>2438.2179999999998</v>
      </c>
      <c r="K1482">
        <v>0</v>
      </c>
      <c r="L1482">
        <v>185.989</v>
      </c>
      <c r="M1482">
        <v>1632.57</v>
      </c>
      <c r="N1482">
        <v>-59.326000000000001</v>
      </c>
      <c r="O1482">
        <v>-5.09</v>
      </c>
      <c r="P1482">
        <v>-8.2210000000000001</v>
      </c>
      <c r="Q1482">
        <v>-4.282</v>
      </c>
      <c r="R1482">
        <v>-0.152</v>
      </c>
      <c r="S1482">
        <v>2.016</v>
      </c>
      <c r="T1482">
        <v>2.3220000000000001</v>
      </c>
      <c r="U1482">
        <v>2.948</v>
      </c>
      <c r="V1482">
        <v>1.3260000000000001</v>
      </c>
      <c r="W1482">
        <v>3241.6680000000001</v>
      </c>
      <c r="X1482">
        <v>1121.047</v>
      </c>
      <c r="Y1482">
        <v>2672.4450000000002</v>
      </c>
      <c r="Z1482">
        <v>471.55399999999997</v>
      </c>
    </row>
    <row r="1483" spans="1:26" x14ac:dyDescent="0.25">
      <c r="A1483">
        <v>1478</v>
      </c>
      <c r="B1483">
        <v>1478</v>
      </c>
      <c r="D1483">
        <v>13837.127</v>
      </c>
      <c r="E1483">
        <v>334.928</v>
      </c>
      <c r="F1483">
        <v>124.75700000000001</v>
      </c>
      <c r="G1483">
        <v>167.28200000000001</v>
      </c>
      <c r="I1483">
        <v>3.359</v>
      </c>
      <c r="J1483">
        <v>2436.788</v>
      </c>
      <c r="K1483">
        <v>-0.48</v>
      </c>
      <c r="L1483">
        <v>185.50800000000001</v>
      </c>
      <c r="M1483">
        <v>1632.57</v>
      </c>
      <c r="N1483">
        <v>-59.326000000000001</v>
      </c>
      <c r="O1483">
        <v>-5.085</v>
      </c>
      <c r="P1483">
        <v>-8.2210000000000001</v>
      </c>
      <c r="Q1483">
        <v>-4.2770000000000001</v>
      </c>
      <c r="R1483">
        <v>-0.161</v>
      </c>
      <c r="S1483">
        <v>2.016</v>
      </c>
      <c r="T1483">
        <v>2.3279999999999998</v>
      </c>
      <c r="U1483">
        <v>2.9449999999999998</v>
      </c>
      <c r="V1483">
        <v>1.33</v>
      </c>
      <c r="W1483">
        <v>3237.7</v>
      </c>
      <c r="X1483">
        <v>1121.047</v>
      </c>
      <c r="Y1483">
        <v>2672.4450000000002</v>
      </c>
      <c r="Z1483">
        <v>471.24900000000002</v>
      </c>
    </row>
    <row r="1484" spans="1:26" x14ac:dyDescent="0.25">
      <c r="A1484">
        <v>1479</v>
      </c>
      <c r="B1484">
        <v>1479</v>
      </c>
      <c r="D1484">
        <v>13827.275</v>
      </c>
      <c r="E1484">
        <v>334.44799999999998</v>
      </c>
      <c r="F1484">
        <v>125.23699999999999</v>
      </c>
      <c r="G1484">
        <v>167.75899999999999</v>
      </c>
      <c r="I1484">
        <v>3.839</v>
      </c>
      <c r="J1484">
        <v>2437.7420000000002</v>
      </c>
      <c r="K1484">
        <v>-0.48</v>
      </c>
      <c r="L1484">
        <v>182.14400000000001</v>
      </c>
      <c r="M1484">
        <v>1634.002</v>
      </c>
      <c r="N1484">
        <v>-60.761000000000003</v>
      </c>
      <c r="O1484">
        <v>-5.0949999999999998</v>
      </c>
      <c r="P1484">
        <v>-8.2119999999999997</v>
      </c>
      <c r="Q1484">
        <v>-4.2770000000000001</v>
      </c>
      <c r="R1484">
        <v>-0.152</v>
      </c>
      <c r="S1484">
        <v>2.016</v>
      </c>
      <c r="T1484">
        <v>2.3279999999999998</v>
      </c>
      <c r="U1484">
        <v>2.9449999999999998</v>
      </c>
      <c r="V1484">
        <v>1.3260000000000001</v>
      </c>
      <c r="W1484">
        <v>3237.7</v>
      </c>
      <c r="X1484">
        <v>1121.047</v>
      </c>
      <c r="Y1484">
        <v>2672.7510000000002</v>
      </c>
      <c r="Z1484">
        <v>471.24900000000002</v>
      </c>
    </row>
    <row r="1485" spans="1:26" x14ac:dyDescent="0.25">
      <c r="A1485">
        <v>1480</v>
      </c>
      <c r="B1485">
        <v>1480</v>
      </c>
      <c r="D1485">
        <v>13819.393</v>
      </c>
      <c r="E1485">
        <v>333.01</v>
      </c>
      <c r="F1485">
        <v>125.23699999999999</v>
      </c>
      <c r="G1485">
        <v>168.23599999999999</v>
      </c>
      <c r="I1485">
        <v>4.319</v>
      </c>
      <c r="J1485">
        <v>2436.3119999999999</v>
      </c>
      <c r="K1485">
        <v>-0.48</v>
      </c>
      <c r="L1485">
        <v>185.989</v>
      </c>
      <c r="M1485">
        <v>1635.433</v>
      </c>
      <c r="N1485">
        <v>-60.283000000000001</v>
      </c>
      <c r="O1485">
        <v>-5.09</v>
      </c>
      <c r="P1485">
        <v>-8.2119999999999997</v>
      </c>
      <c r="Q1485">
        <v>-4.282</v>
      </c>
      <c r="R1485">
        <v>-0.157</v>
      </c>
      <c r="S1485">
        <v>2.016</v>
      </c>
      <c r="T1485">
        <v>2.3220000000000001</v>
      </c>
      <c r="U1485">
        <v>2.948</v>
      </c>
      <c r="V1485">
        <v>1.3260000000000001</v>
      </c>
      <c r="W1485">
        <v>3238.0050000000001</v>
      </c>
      <c r="X1485">
        <v>1121.047</v>
      </c>
      <c r="Y1485">
        <v>2672.4450000000002</v>
      </c>
      <c r="Z1485">
        <v>471.55399999999997</v>
      </c>
    </row>
    <row r="1486" spans="1:26" x14ac:dyDescent="0.25">
      <c r="A1486">
        <v>1481</v>
      </c>
      <c r="B1486">
        <v>1481</v>
      </c>
      <c r="D1486">
        <v>13808.063</v>
      </c>
      <c r="E1486">
        <v>333.49</v>
      </c>
      <c r="F1486">
        <v>126.197</v>
      </c>
      <c r="G1486">
        <v>168.23599999999999</v>
      </c>
      <c r="I1486">
        <v>2.879</v>
      </c>
      <c r="J1486">
        <v>2437.2649999999999</v>
      </c>
      <c r="K1486">
        <v>0</v>
      </c>
      <c r="L1486">
        <v>182.624</v>
      </c>
      <c r="M1486">
        <v>1637.3420000000001</v>
      </c>
      <c r="N1486">
        <v>-58.847999999999999</v>
      </c>
      <c r="O1486">
        <v>-5.085</v>
      </c>
      <c r="P1486">
        <v>-8.2119999999999997</v>
      </c>
      <c r="Q1486">
        <v>-4.282</v>
      </c>
      <c r="R1486">
        <v>-0.157</v>
      </c>
      <c r="S1486">
        <v>2.016</v>
      </c>
      <c r="T1486">
        <v>2.3220000000000001</v>
      </c>
      <c r="U1486">
        <v>2.948</v>
      </c>
      <c r="V1486">
        <v>1.33</v>
      </c>
      <c r="W1486">
        <v>3232.817</v>
      </c>
      <c r="X1486">
        <v>1121.047</v>
      </c>
      <c r="Y1486">
        <v>2662.9839999999999</v>
      </c>
      <c r="Z1486">
        <v>471.24900000000002</v>
      </c>
    </row>
    <row r="1487" spans="1:26" x14ac:dyDescent="0.25">
      <c r="A1487">
        <v>1482</v>
      </c>
      <c r="B1487">
        <v>1482</v>
      </c>
      <c r="D1487">
        <v>13799.689</v>
      </c>
      <c r="E1487">
        <v>334.44799999999998</v>
      </c>
      <c r="F1487">
        <v>125.23699999999999</v>
      </c>
      <c r="G1487">
        <v>167.75899999999999</v>
      </c>
      <c r="I1487">
        <v>2.399</v>
      </c>
      <c r="J1487">
        <v>2437.7420000000002</v>
      </c>
      <c r="K1487">
        <v>-0.48</v>
      </c>
      <c r="L1487">
        <v>182.14400000000001</v>
      </c>
      <c r="M1487">
        <v>1637.819</v>
      </c>
      <c r="N1487">
        <v>-59.326000000000001</v>
      </c>
      <c r="O1487">
        <v>-5.085</v>
      </c>
      <c r="P1487">
        <v>-8.2119999999999997</v>
      </c>
      <c r="Q1487">
        <v>-4.2720000000000002</v>
      </c>
      <c r="R1487">
        <v>-0.152</v>
      </c>
      <c r="S1487">
        <v>2.0070000000000001</v>
      </c>
      <c r="T1487">
        <v>2.3170000000000002</v>
      </c>
      <c r="U1487">
        <v>2.9449999999999998</v>
      </c>
      <c r="V1487">
        <v>1.33</v>
      </c>
      <c r="W1487">
        <v>3227.933</v>
      </c>
      <c r="X1487">
        <v>1121.047</v>
      </c>
      <c r="Y1487">
        <v>2662.373</v>
      </c>
      <c r="Z1487">
        <v>471.24900000000002</v>
      </c>
    </row>
    <row r="1488" spans="1:26" x14ac:dyDescent="0.25">
      <c r="A1488">
        <v>1483</v>
      </c>
      <c r="B1488">
        <v>1483</v>
      </c>
      <c r="D1488">
        <v>13789.344999999999</v>
      </c>
      <c r="E1488">
        <v>333.49</v>
      </c>
      <c r="F1488">
        <v>125.717</v>
      </c>
      <c r="G1488">
        <v>167.28200000000001</v>
      </c>
      <c r="I1488">
        <v>3.359</v>
      </c>
      <c r="J1488">
        <v>2437.7420000000002</v>
      </c>
      <c r="K1488">
        <v>-0.48</v>
      </c>
      <c r="L1488">
        <v>181.66300000000001</v>
      </c>
      <c r="M1488">
        <v>1640.2049999999999</v>
      </c>
      <c r="N1488">
        <v>-59.326000000000001</v>
      </c>
      <c r="O1488">
        <v>-5.0750000000000002</v>
      </c>
      <c r="P1488">
        <v>-8.202</v>
      </c>
      <c r="Q1488">
        <v>-4.2720000000000002</v>
      </c>
      <c r="R1488">
        <v>-0.157</v>
      </c>
      <c r="S1488">
        <v>2.016</v>
      </c>
      <c r="T1488">
        <v>2.3109999999999999</v>
      </c>
      <c r="U1488">
        <v>2.9449999999999998</v>
      </c>
      <c r="V1488">
        <v>1.3260000000000001</v>
      </c>
      <c r="W1488">
        <v>3227.3229999999999</v>
      </c>
      <c r="X1488">
        <v>1121.3530000000001</v>
      </c>
      <c r="Y1488">
        <v>2662.0680000000002</v>
      </c>
      <c r="Z1488">
        <v>471.55399999999997</v>
      </c>
    </row>
    <row r="1489" spans="1:26" x14ac:dyDescent="0.25">
      <c r="A1489">
        <v>1484</v>
      </c>
      <c r="B1489">
        <v>1484</v>
      </c>
      <c r="D1489">
        <v>13781.464</v>
      </c>
      <c r="E1489">
        <v>333.96899999999999</v>
      </c>
      <c r="F1489">
        <v>125.23699999999999</v>
      </c>
      <c r="G1489">
        <v>167.28200000000001</v>
      </c>
      <c r="I1489">
        <v>2.879</v>
      </c>
      <c r="J1489">
        <v>2436.788</v>
      </c>
      <c r="K1489">
        <v>-0.96</v>
      </c>
      <c r="L1489">
        <v>182.14400000000001</v>
      </c>
      <c r="M1489">
        <v>1637.819</v>
      </c>
      <c r="N1489">
        <v>-58.847999999999999</v>
      </c>
      <c r="O1489">
        <v>-5.0750000000000002</v>
      </c>
      <c r="P1489">
        <v>-8.2070000000000007</v>
      </c>
      <c r="Q1489">
        <v>-4.2619999999999996</v>
      </c>
      <c r="R1489">
        <v>-0.152</v>
      </c>
      <c r="S1489">
        <v>2.0110000000000001</v>
      </c>
      <c r="T1489">
        <v>2.3170000000000002</v>
      </c>
      <c r="U1489">
        <v>2.9409999999999998</v>
      </c>
      <c r="V1489">
        <v>1.3260000000000001</v>
      </c>
      <c r="W1489">
        <v>3227.3229999999999</v>
      </c>
      <c r="X1489">
        <v>1111.8910000000001</v>
      </c>
      <c r="Y1489">
        <v>2662.373</v>
      </c>
      <c r="Z1489">
        <v>471.55399999999997</v>
      </c>
    </row>
    <row r="1490" spans="1:26" x14ac:dyDescent="0.25">
      <c r="A1490">
        <v>1485</v>
      </c>
      <c r="B1490">
        <v>1485</v>
      </c>
      <c r="D1490">
        <v>13771.12</v>
      </c>
      <c r="E1490">
        <v>334.44799999999998</v>
      </c>
      <c r="F1490">
        <v>125.717</v>
      </c>
      <c r="G1490">
        <v>166.80600000000001</v>
      </c>
      <c r="I1490">
        <v>3.359</v>
      </c>
      <c r="J1490">
        <v>2437.7420000000002</v>
      </c>
      <c r="K1490">
        <v>-1.4410000000000001</v>
      </c>
      <c r="L1490">
        <v>182.14400000000001</v>
      </c>
      <c r="M1490">
        <v>1639.251</v>
      </c>
      <c r="N1490">
        <v>-58.847999999999999</v>
      </c>
      <c r="O1490">
        <v>-5.08</v>
      </c>
      <c r="P1490">
        <v>-8.202</v>
      </c>
      <c r="Q1490">
        <v>-4.2670000000000003</v>
      </c>
      <c r="R1490">
        <v>-0.157</v>
      </c>
      <c r="S1490">
        <v>2.016</v>
      </c>
      <c r="T1490">
        <v>2.3170000000000002</v>
      </c>
      <c r="U1490">
        <v>2.9380000000000002</v>
      </c>
      <c r="V1490">
        <v>1.33</v>
      </c>
      <c r="W1490">
        <v>3228.2379999999998</v>
      </c>
      <c r="X1490">
        <v>1111.586</v>
      </c>
      <c r="Y1490">
        <v>2662.0680000000002</v>
      </c>
      <c r="Z1490">
        <v>468.80700000000002</v>
      </c>
    </row>
    <row r="1491" spans="1:26" x14ac:dyDescent="0.25">
      <c r="A1491">
        <v>1486</v>
      </c>
      <c r="B1491">
        <v>1486</v>
      </c>
      <c r="D1491">
        <v>13761.761</v>
      </c>
      <c r="E1491">
        <v>334.928</v>
      </c>
      <c r="F1491">
        <v>125.717</v>
      </c>
      <c r="G1491">
        <v>166.80600000000001</v>
      </c>
      <c r="I1491">
        <v>2.879</v>
      </c>
      <c r="J1491">
        <v>2437.7420000000002</v>
      </c>
      <c r="K1491">
        <v>-0.48</v>
      </c>
      <c r="L1491">
        <v>179.74</v>
      </c>
      <c r="M1491">
        <v>1640.682</v>
      </c>
      <c r="N1491">
        <v>-58.369</v>
      </c>
      <c r="O1491">
        <v>-5.07</v>
      </c>
      <c r="P1491">
        <v>-8.2070000000000007</v>
      </c>
      <c r="Q1491">
        <v>-4.2670000000000003</v>
      </c>
      <c r="R1491">
        <v>-0.152</v>
      </c>
      <c r="S1491">
        <v>2.016</v>
      </c>
      <c r="T1491">
        <v>2.3170000000000002</v>
      </c>
      <c r="U1491">
        <v>2.9409999999999998</v>
      </c>
      <c r="V1491">
        <v>1.3260000000000001</v>
      </c>
      <c r="W1491">
        <v>3220.6080000000002</v>
      </c>
      <c r="X1491">
        <v>1111.2809999999999</v>
      </c>
      <c r="Y1491">
        <v>2662.0680000000002</v>
      </c>
      <c r="Z1491">
        <v>463.92399999999998</v>
      </c>
    </row>
    <row r="1492" spans="1:26" x14ac:dyDescent="0.25">
      <c r="A1492">
        <v>1487</v>
      </c>
      <c r="B1492">
        <v>1487</v>
      </c>
      <c r="D1492">
        <v>13752.895</v>
      </c>
      <c r="E1492">
        <v>333.96899999999999</v>
      </c>
      <c r="F1492">
        <v>126.67700000000001</v>
      </c>
      <c r="G1492">
        <v>167.28200000000001</v>
      </c>
      <c r="I1492">
        <v>3.359</v>
      </c>
      <c r="J1492">
        <v>2436.788</v>
      </c>
      <c r="K1492">
        <v>0</v>
      </c>
      <c r="L1492">
        <v>179.74</v>
      </c>
      <c r="M1492">
        <v>1640.682</v>
      </c>
      <c r="N1492">
        <v>-58.369</v>
      </c>
      <c r="O1492">
        <v>-5.0750000000000002</v>
      </c>
      <c r="P1492">
        <v>-8.1969999999999992</v>
      </c>
      <c r="Q1492">
        <v>-4.2670000000000003</v>
      </c>
      <c r="R1492">
        <v>-0.152</v>
      </c>
      <c r="S1492">
        <v>2.0110000000000001</v>
      </c>
      <c r="T1492">
        <v>2.3170000000000002</v>
      </c>
      <c r="U1492">
        <v>2.9449999999999998</v>
      </c>
      <c r="V1492">
        <v>1.3260000000000001</v>
      </c>
      <c r="W1492">
        <v>3217.556</v>
      </c>
      <c r="X1492">
        <v>1111.2809999999999</v>
      </c>
      <c r="Y1492">
        <v>2655.3530000000001</v>
      </c>
      <c r="Z1492">
        <v>467.28100000000001</v>
      </c>
    </row>
    <row r="1493" spans="1:26" x14ac:dyDescent="0.25">
      <c r="A1493">
        <v>1488</v>
      </c>
      <c r="B1493">
        <v>1488</v>
      </c>
      <c r="D1493">
        <v>13743.537</v>
      </c>
      <c r="E1493">
        <v>333.96899999999999</v>
      </c>
      <c r="F1493">
        <v>125.717</v>
      </c>
      <c r="G1493">
        <v>167.28200000000001</v>
      </c>
      <c r="I1493">
        <v>2.879</v>
      </c>
      <c r="J1493">
        <v>2437.7420000000002</v>
      </c>
      <c r="K1493">
        <v>-0.48</v>
      </c>
      <c r="L1493">
        <v>179.74</v>
      </c>
      <c r="M1493">
        <v>1642.5909999999999</v>
      </c>
      <c r="N1493">
        <v>-58.847999999999999</v>
      </c>
      <c r="O1493">
        <v>-5.08</v>
      </c>
      <c r="P1493">
        <v>-8.202</v>
      </c>
      <c r="Q1493">
        <v>-4.2670000000000003</v>
      </c>
      <c r="R1493">
        <v>-0.152</v>
      </c>
      <c r="S1493">
        <v>2.0110000000000001</v>
      </c>
      <c r="T1493">
        <v>2.3109999999999999</v>
      </c>
      <c r="U1493">
        <v>2.9409999999999998</v>
      </c>
      <c r="V1493">
        <v>1.3260000000000001</v>
      </c>
      <c r="W1493">
        <v>3217.8609999999999</v>
      </c>
      <c r="X1493">
        <v>1111.2809999999999</v>
      </c>
      <c r="Y1493">
        <v>2652.607</v>
      </c>
      <c r="Z1493">
        <v>465.755</v>
      </c>
    </row>
    <row r="1494" spans="1:26" x14ac:dyDescent="0.25">
      <c r="A1494">
        <v>1489</v>
      </c>
      <c r="B1494">
        <v>1489</v>
      </c>
      <c r="D1494">
        <v>13735.656999999999</v>
      </c>
      <c r="E1494">
        <v>333.49</v>
      </c>
      <c r="F1494">
        <v>126.197</v>
      </c>
      <c r="G1494">
        <v>166.80600000000001</v>
      </c>
      <c r="I1494">
        <v>2.879</v>
      </c>
      <c r="J1494">
        <v>2436.3119999999999</v>
      </c>
      <c r="K1494">
        <v>-0.96</v>
      </c>
      <c r="L1494">
        <v>179.74</v>
      </c>
      <c r="M1494">
        <v>1641.1590000000001</v>
      </c>
      <c r="N1494">
        <v>-58.369</v>
      </c>
      <c r="O1494">
        <v>-5.0599999999999996</v>
      </c>
      <c r="P1494">
        <v>-8.202</v>
      </c>
      <c r="Q1494">
        <v>-4.2670000000000003</v>
      </c>
      <c r="R1494">
        <v>-0.152</v>
      </c>
      <c r="S1494">
        <v>2.0110000000000001</v>
      </c>
      <c r="T1494">
        <v>2.3109999999999999</v>
      </c>
      <c r="U1494">
        <v>2.9409999999999998</v>
      </c>
      <c r="V1494">
        <v>1.33</v>
      </c>
      <c r="W1494">
        <v>3217.556</v>
      </c>
      <c r="X1494">
        <v>1111.2809999999999</v>
      </c>
      <c r="Y1494">
        <v>2652.3009999999999</v>
      </c>
      <c r="Z1494">
        <v>461.17700000000002</v>
      </c>
    </row>
    <row r="1495" spans="1:26" x14ac:dyDescent="0.25">
      <c r="A1495">
        <v>1490</v>
      </c>
      <c r="B1495">
        <v>1490</v>
      </c>
      <c r="D1495">
        <v>13724.821</v>
      </c>
      <c r="E1495">
        <v>334.44799999999998</v>
      </c>
      <c r="F1495">
        <v>125.717</v>
      </c>
      <c r="G1495">
        <v>167.28200000000001</v>
      </c>
      <c r="I1495">
        <v>2.879</v>
      </c>
      <c r="J1495">
        <v>2437.2649999999999</v>
      </c>
      <c r="K1495">
        <v>-1.4410000000000001</v>
      </c>
      <c r="L1495">
        <v>179.26</v>
      </c>
      <c r="M1495">
        <v>1642.114</v>
      </c>
      <c r="N1495">
        <v>-58.369</v>
      </c>
      <c r="O1495">
        <v>-5.0650000000000004</v>
      </c>
      <c r="P1495">
        <v>-8.1929999999999996</v>
      </c>
      <c r="Q1495">
        <v>-4.2619999999999996</v>
      </c>
      <c r="R1495">
        <v>-0.157</v>
      </c>
      <c r="S1495">
        <v>2.0070000000000001</v>
      </c>
      <c r="T1495">
        <v>2.3170000000000002</v>
      </c>
      <c r="U1495">
        <v>2.9380000000000002</v>
      </c>
      <c r="V1495">
        <v>1.33</v>
      </c>
      <c r="W1495">
        <v>3217.556</v>
      </c>
      <c r="X1495">
        <v>1111.586</v>
      </c>
      <c r="Y1495">
        <v>2652.3009999999999</v>
      </c>
      <c r="Z1495">
        <v>461.48200000000003</v>
      </c>
    </row>
    <row r="1496" spans="1:26" x14ac:dyDescent="0.25">
      <c r="A1496">
        <v>1491</v>
      </c>
      <c r="B1496">
        <v>1491</v>
      </c>
      <c r="D1496">
        <v>13716.449000000001</v>
      </c>
      <c r="E1496">
        <v>333.96899999999999</v>
      </c>
      <c r="F1496">
        <v>127.157</v>
      </c>
      <c r="G1496">
        <v>167.75899999999999</v>
      </c>
      <c r="I1496">
        <v>2.879</v>
      </c>
      <c r="J1496">
        <v>2437.2649999999999</v>
      </c>
      <c r="K1496">
        <v>0</v>
      </c>
      <c r="L1496">
        <v>179.74</v>
      </c>
      <c r="M1496">
        <v>1642.114</v>
      </c>
      <c r="N1496">
        <v>-57.890999999999998</v>
      </c>
      <c r="O1496">
        <v>-5.0599999999999996</v>
      </c>
      <c r="P1496">
        <v>-8.1929999999999996</v>
      </c>
      <c r="Q1496">
        <v>-4.2720000000000002</v>
      </c>
      <c r="R1496">
        <v>-0.152</v>
      </c>
      <c r="S1496">
        <v>2.0110000000000001</v>
      </c>
      <c r="T1496">
        <v>2.3109999999999999</v>
      </c>
      <c r="U1496">
        <v>2.9340000000000002</v>
      </c>
      <c r="V1496">
        <v>1.3260000000000001</v>
      </c>
      <c r="W1496">
        <v>3207.1790000000001</v>
      </c>
      <c r="X1496">
        <v>1111.586</v>
      </c>
      <c r="Y1496">
        <v>2652.3009999999999</v>
      </c>
      <c r="Z1496">
        <v>465.14499999999998</v>
      </c>
    </row>
    <row r="1497" spans="1:26" x14ac:dyDescent="0.25">
      <c r="A1497">
        <v>1492</v>
      </c>
      <c r="B1497">
        <v>1492</v>
      </c>
      <c r="D1497">
        <v>13707.091</v>
      </c>
      <c r="E1497">
        <v>334.44799999999998</v>
      </c>
      <c r="F1497">
        <v>126.67700000000001</v>
      </c>
      <c r="G1497">
        <v>168.23599999999999</v>
      </c>
      <c r="I1497">
        <v>3.359</v>
      </c>
      <c r="J1497">
        <v>2436.3119999999999</v>
      </c>
      <c r="K1497">
        <v>-0.96</v>
      </c>
      <c r="L1497">
        <v>178.779</v>
      </c>
      <c r="M1497">
        <v>1638.7739999999999</v>
      </c>
      <c r="N1497">
        <v>-58.369</v>
      </c>
      <c r="O1497">
        <v>-5.0599999999999996</v>
      </c>
      <c r="P1497">
        <v>-8.1929999999999996</v>
      </c>
      <c r="Q1497">
        <v>-4.2619999999999996</v>
      </c>
      <c r="R1497">
        <v>-0.157</v>
      </c>
      <c r="S1497">
        <v>2.0019999999999998</v>
      </c>
      <c r="T1497">
        <v>2.3109999999999999</v>
      </c>
      <c r="U1497">
        <v>2.9380000000000002</v>
      </c>
      <c r="V1497">
        <v>1.3260000000000001</v>
      </c>
      <c r="W1497">
        <v>3206.873</v>
      </c>
      <c r="X1497">
        <v>1111.2809999999999</v>
      </c>
      <c r="Y1497">
        <v>2652.607</v>
      </c>
      <c r="Z1497">
        <v>461.48200000000003</v>
      </c>
    </row>
    <row r="1498" spans="1:26" x14ac:dyDescent="0.25">
      <c r="A1498">
        <v>1493</v>
      </c>
      <c r="B1498">
        <v>1493</v>
      </c>
      <c r="D1498">
        <v>13698.718999999999</v>
      </c>
      <c r="E1498">
        <v>334.928</v>
      </c>
      <c r="F1498">
        <v>126.197</v>
      </c>
      <c r="G1498">
        <v>169.18899999999999</v>
      </c>
      <c r="I1498">
        <v>2.399</v>
      </c>
      <c r="J1498">
        <v>2437.7420000000002</v>
      </c>
      <c r="K1498">
        <v>-1.4410000000000001</v>
      </c>
      <c r="L1498">
        <v>178.779</v>
      </c>
      <c r="M1498">
        <v>1640.2049999999999</v>
      </c>
      <c r="N1498">
        <v>-57.411999999999999</v>
      </c>
      <c r="O1498">
        <v>-5.0650000000000004</v>
      </c>
      <c r="P1498">
        <v>-8.1929999999999996</v>
      </c>
      <c r="Q1498">
        <v>-4.2619999999999996</v>
      </c>
      <c r="R1498">
        <v>-0.157</v>
      </c>
      <c r="S1498">
        <v>2.0070000000000001</v>
      </c>
      <c r="T1498">
        <v>2.3109999999999999</v>
      </c>
      <c r="U1498">
        <v>2.9380000000000002</v>
      </c>
      <c r="V1498">
        <v>1.3260000000000001</v>
      </c>
      <c r="W1498">
        <v>3207.4839999999999</v>
      </c>
      <c r="X1498">
        <v>1111.586</v>
      </c>
      <c r="Y1498">
        <v>2651.08</v>
      </c>
      <c r="Z1498">
        <v>461.48200000000003</v>
      </c>
    </row>
    <row r="1499" spans="1:26" x14ac:dyDescent="0.25">
      <c r="A1499">
        <v>1494</v>
      </c>
      <c r="B1499">
        <v>1494</v>
      </c>
      <c r="D1499">
        <v>13690.839</v>
      </c>
      <c r="E1499">
        <v>334.44799999999998</v>
      </c>
      <c r="F1499">
        <v>126.197</v>
      </c>
      <c r="G1499">
        <v>169.18899999999999</v>
      </c>
      <c r="I1499">
        <v>3.359</v>
      </c>
      <c r="J1499">
        <v>2435.3580000000002</v>
      </c>
      <c r="K1499">
        <v>-0.96</v>
      </c>
      <c r="L1499">
        <v>179.26</v>
      </c>
      <c r="M1499">
        <v>1638.7739999999999</v>
      </c>
      <c r="N1499">
        <v>-58.847999999999999</v>
      </c>
      <c r="O1499">
        <v>-5.0599999999999996</v>
      </c>
      <c r="P1499">
        <v>-8.1929999999999996</v>
      </c>
      <c r="Q1499">
        <v>-4.258</v>
      </c>
      <c r="R1499">
        <v>-0.157</v>
      </c>
      <c r="S1499">
        <v>2.0070000000000001</v>
      </c>
      <c r="T1499">
        <v>2.306</v>
      </c>
      <c r="U1499">
        <v>2.9340000000000002</v>
      </c>
      <c r="V1499">
        <v>1.3260000000000001</v>
      </c>
      <c r="W1499">
        <v>3207.1790000000001</v>
      </c>
      <c r="X1499">
        <v>1110.365</v>
      </c>
      <c r="Y1499">
        <v>2642.84</v>
      </c>
      <c r="Z1499">
        <v>461.78699999999998</v>
      </c>
    </row>
    <row r="1500" spans="1:26" x14ac:dyDescent="0.25">
      <c r="A1500">
        <v>1495</v>
      </c>
      <c r="B1500">
        <v>1495</v>
      </c>
      <c r="D1500">
        <v>13681.974</v>
      </c>
      <c r="E1500">
        <v>333.96899999999999</v>
      </c>
      <c r="F1500">
        <v>127.157</v>
      </c>
      <c r="G1500">
        <v>169.18899999999999</v>
      </c>
      <c r="I1500">
        <v>2.879</v>
      </c>
      <c r="J1500">
        <v>2434.4050000000002</v>
      </c>
      <c r="K1500">
        <v>-0.48</v>
      </c>
      <c r="L1500">
        <v>178.298</v>
      </c>
      <c r="M1500">
        <v>1638.7739999999999</v>
      </c>
      <c r="N1500">
        <v>-58.369</v>
      </c>
      <c r="O1500">
        <v>-5.0599999999999996</v>
      </c>
      <c r="P1500">
        <v>-8.1829999999999998</v>
      </c>
      <c r="Q1500">
        <v>-4.2670000000000003</v>
      </c>
      <c r="R1500">
        <v>-0.152</v>
      </c>
      <c r="S1500">
        <v>2.0070000000000001</v>
      </c>
      <c r="T1500">
        <v>2.3109999999999999</v>
      </c>
      <c r="U1500">
        <v>2.9340000000000002</v>
      </c>
      <c r="V1500">
        <v>1.3260000000000001</v>
      </c>
      <c r="W1500">
        <v>3203.2109999999998</v>
      </c>
      <c r="X1500">
        <v>1101.2090000000001</v>
      </c>
      <c r="Y1500">
        <v>2642.2289999999998</v>
      </c>
      <c r="Z1500">
        <v>461.17700000000002</v>
      </c>
    </row>
    <row r="1501" spans="1:26" x14ac:dyDescent="0.25">
      <c r="A1501">
        <v>1496</v>
      </c>
      <c r="B1501">
        <v>1496</v>
      </c>
      <c r="D1501">
        <v>13673.11</v>
      </c>
      <c r="E1501">
        <v>335.40699999999998</v>
      </c>
      <c r="F1501">
        <v>127.157</v>
      </c>
      <c r="G1501">
        <v>170.143</v>
      </c>
      <c r="I1501">
        <v>3.359</v>
      </c>
      <c r="J1501">
        <v>2437.7420000000002</v>
      </c>
      <c r="K1501">
        <v>-0.96</v>
      </c>
      <c r="L1501">
        <v>178.779</v>
      </c>
      <c r="M1501">
        <v>1638.296</v>
      </c>
      <c r="N1501">
        <v>-58.369</v>
      </c>
      <c r="O1501">
        <v>-5.0599999999999996</v>
      </c>
      <c r="P1501">
        <v>-8.1880000000000006</v>
      </c>
      <c r="Q1501">
        <v>-4.258</v>
      </c>
      <c r="R1501">
        <v>-0.152</v>
      </c>
      <c r="S1501">
        <v>2.0070000000000001</v>
      </c>
      <c r="T1501">
        <v>2.306</v>
      </c>
      <c r="U1501">
        <v>2.9380000000000002</v>
      </c>
      <c r="V1501">
        <v>1.3260000000000001</v>
      </c>
      <c r="W1501">
        <v>3198.6329999999998</v>
      </c>
      <c r="X1501">
        <v>1100.903</v>
      </c>
      <c r="Y1501">
        <v>2642.2289999999998</v>
      </c>
      <c r="Z1501">
        <v>461.48200000000003</v>
      </c>
    </row>
    <row r="1502" spans="1:26" x14ac:dyDescent="0.25">
      <c r="A1502">
        <v>1497</v>
      </c>
      <c r="B1502">
        <v>1497</v>
      </c>
      <c r="D1502">
        <v>13663.261</v>
      </c>
      <c r="E1502">
        <v>333.96899999999999</v>
      </c>
      <c r="F1502">
        <v>127.157</v>
      </c>
      <c r="G1502">
        <v>169.666</v>
      </c>
      <c r="I1502">
        <v>3.359</v>
      </c>
      <c r="J1502">
        <v>2436.788</v>
      </c>
      <c r="K1502">
        <v>-1.4410000000000001</v>
      </c>
      <c r="L1502">
        <v>178.298</v>
      </c>
      <c r="M1502">
        <v>1637.819</v>
      </c>
      <c r="N1502">
        <v>-58.369</v>
      </c>
      <c r="O1502">
        <v>-5.0510000000000002</v>
      </c>
      <c r="P1502">
        <v>-8.1829999999999998</v>
      </c>
      <c r="Q1502">
        <v>-4.2530000000000001</v>
      </c>
      <c r="R1502">
        <v>-0.157</v>
      </c>
      <c r="S1502">
        <v>2.0070000000000001</v>
      </c>
      <c r="T1502">
        <v>2.306</v>
      </c>
      <c r="U1502">
        <v>2.9380000000000002</v>
      </c>
      <c r="V1502">
        <v>1.3260000000000001</v>
      </c>
      <c r="W1502">
        <v>3197.7170000000001</v>
      </c>
      <c r="X1502">
        <v>1101.2090000000001</v>
      </c>
      <c r="Y1502">
        <v>2642.5340000000001</v>
      </c>
      <c r="Z1502">
        <v>461.48200000000003</v>
      </c>
    </row>
    <row r="1503" spans="1:26" x14ac:dyDescent="0.25">
      <c r="A1503">
        <v>1498</v>
      </c>
      <c r="B1503">
        <v>1498</v>
      </c>
      <c r="D1503">
        <v>13656.366</v>
      </c>
      <c r="E1503">
        <v>334.928</v>
      </c>
      <c r="F1503">
        <v>127.157</v>
      </c>
      <c r="G1503">
        <v>170.143</v>
      </c>
      <c r="I1503">
        <v>3.359</v>
      </c>
      <c r="J1503">
        <v>2437.2649999999999</v>
      </c>
      <c r="K1503">
        <v>-0.48</v>
      </c>
      <c r="L1503">
        <v>178.298</v>
      </c>
      <c r="M1503">
        <v>1637.3420000000001</v>
      </c>
      <c r="N1503">
        <v>-58.847999999999999</v>
      </c>
      <c r="O1503">
        <v>-5.0510000000000002</v>
      </c>
      <c r="P1503">
        <v>-8.1739999999999995</v>
      </c>
      <c r="Q1503">
        <v>-4.2619999999999996</v>
      </c>
      <c r="R1503">
        <v>-0.152</v>
      </c>
      <c r="S1503">
        <v>2.0070000000000001</v>
      </c>
      <c r="T1503">
        <v>2.306</v>
      </c>
      <c r="U1503">
        <v>2.931</v>
      </c>
      <c r="V1503">
        <v>1.3260000000000001</v>
      </c>
      <c r="W1503">
        <v>3197.7170000000001</v>
      </c>
      <c r="X1503">
        <v>1101.2090000000001</v>
      </c>
      <c r="Y1503">
        <v>2641.924</v>
      </c>
      <c r="Z1503">
        <v>461.48200000000003</v>
      </c>
    </row>
    <row r="1504" spans="1:26" x14ac:dyDescent="0.25">
      <c r="A1504">
        <v>1499</v>
      </c>
      <c r="B1504">
        <v>1499</v>
      </c>
      <c r="D1504">
        <v>13647.502</v>
      </c>
      <c r="E1504">
        <v>334.928</v>
      </c>
      <c r="F1504">
        <v>127.637</v>
      </c>
      <c r="G1504">
        <v>170.143</v>
      </c>
      <c r="I1504">
        <v>3.359</v>
      </c>
      <c r="J1504">
        <v>2437.2649999999999</v>
      </c>
      <c r="K1504">
        <v>-0.96</v>
      </c>
      <c r="L1504">
        <v>178.298</v>
      </c>
      <c r="M1504">
        <v>1637.819</v>
      </c>
      <c r="N1504">
        <v>-57.890999999999998</v>
      </c>
      <c r="O1504">
        <v>-5.0599999999999996</v>
      </c>
      <c r="P1504">
        <v>-8.1829999999999998</v>
      </c>
      <c r="Q1504">
        <v>-4.2530000000000001</v>
      </c>
      <c r="R1504">
        <v>-0.152</v>
      </c>
      <c r="S1504">
        <v>2.0070000000000001</v>
      </c>
      <c r="T1504">
        <v>2.3109999999999999</v>
      </c>
      <c r="U1504">
        <v>2.9340000000000002</v>
      </c>
      <c r="V1504">
        <v>1.3260000000000001</v>
      </c>
      <c r="W1504">
        <v>3198.0219999999999</v>
      </c>
      <c r="X1504">
        <v>1101.2090000000001</v>
      </c>
      <c r="Y1504">
        <v>2636.125</v>
      </c>
      <c r="Z1504">
        <v>461.48200000000003</v>
      </c>
    </row>
    <row r="1505" spans="1:26" x14ac:dyDescent="0.25">
      <c r="A1505">
        <v>1500</v>
      </c>
      <c r="B1505">
        <v>1500</v>
      </c>
      <c r="D1505">
        <v>13637.161</v>
      </c>
      <c r="E1505">
        <v>334.928</v>
      </c>
      <c r="F1505">
        <v>127.637</v>
      </c>
      <c r="G1505">
        <v>170.619</v>
      </c>
      <c r="I1505">
        <v>3.839</v>
      </c>
      <c r="J1505">
        <v>2436.3119999999999</v>
      </c>
      <c r="K1505">
        <v>-0.96</v>
      </c>
      <c r="L1505">
        <v>177.81800000000001</v>
      </c>
      <c r="M1505">
        <v>1638.7739999999999</v>
      </c>
      <c r="N1505">
        <v>-57.890999999999998</v>
      </c>
      <c r="O1505">
        <v>-5.056</v>
      </c>
      <c r="P1505">
        <v>-8.1780000000000008</v>
      </c>
      <c r="Q1505">
        <v>-4.258</v>
      </c>
      <c r="R1505">
        <v>-0.152</v>
      </c>
      <c r="S1505">
        <v>2.0110000000000001</v>
      </c>
      <c r="T1505">
        <v>2.3109999999999999</v>
      </c>
      <c r="U1505">
        <v>2.931</v>
      </c>
      <c r="V1505">
        <v>1.3260000000000001</v>
      </c>
      <c r="W1505">
        <v>3188.5610000000001</v>
      </c>
      <c r="X1505">
        <v>1101.2090000000001</v>
      </c>
      <c r="Y1505">
        <v>2632.462</v>
      </c>
      <c r="Z1505">
        <v>461.17700000000002</v>
      </c>
    </row>
    <row r="1506" spans="1:26" x14ac:dyDescent="0.25">
      <c r="A1506">
        <v>1501</v>
      </c>
      <c r="B1506">
        <v>1501</v>
      </c>
      <c r="D1506">
        <v>13630.267</v>
      </c>
      <c r="E1506">
        <v>334.928</v>
      </c>
      <c r="F1506">
        <v>127.637</v>
      </c>
      <c r="G1506">
        <v>170.619</v>
      </c>
      <c r="I1506">
        <v>3.839</v>
      </c>
      <c r="J1506">
        <v>2437.2649999999999</v>
      </c>
      <c r="K1506">
        <v>-0.96</v>
      </c>
      <c r="L1506">
        <v>176.85599999999999</v>
      </c>
      <c r="M1506">
        <v>1637.819</v>
      </c>
      <c r="N1506">
        <v>-58.369</v>
      </c>
      <c r="O1506">
        <v>-5.0460000000000003</v>
      </c>
      <c r="P1506">
        <v>-8.1739999999999995</v>
      </c>
      <c r="Q1506">
        <v>-4.2530000000000001</v>
      </c>
      <c r="R1506">
        <v>-0.152</v>
      </c>
      <c r="S1506">
        <v>2.0019999999999998</v>
      </c>
      <c r="T1506">
        <v>2.2999999999999998</v>
      </c>
      <c r="U1506">
        <v>2.927</v>
      </c>
      <c r="V1506">
        <v>1.33</v>
      </c>
      <c r="W1506">
        <v>3187.0349999999999</v>
      </c>
      <c r="X1506">
        <v>1100.903</v>
      </c>
      <c r="Y1506">
        <v>2632.462</v>
      </c>
      <c r="Z1506">
        <v>461.17700000000002</v>
      </c>
    </row>
    <row r="1507" spans="1:26" x14ac:dyDescent="0.25">
      <c r="A1507">
        <v>1502</v>
      </c>
      <c r="B1507">
        <v>1502</v>
      </c>
      <c r="D1507">
        <v>13620.911</v>
      </c>
      <c r="E1507">
        <v>334.928</v>
      </c>
      <c r="F1507">
        <v>128.11699999999999</v>
      </c>
      <c r="G1507">
        <v>171.096</v>
      </c>
      <c r="I1507">
        <v>2.879</v>
      </c>
      <c r="J1507">
        <v>2437.7420000000002</v>
      </c>
      <c r="K1507">
        <v>-0.48</v>
      </c>
      <c r="L1507">
        <v>177.81800000000001</v>
      </c>
      <c r="M1507">
        <v>1635.9110000000001</v>
      </c>
      <c r="N1507">
        <v>-58.847999999999999</v>
      </c>
      <c r="O1507">
        <v>-5.0510000000000002</v>
      </c>
      <c r="P1507">
        <v>-8.1690000000000005</v>
      </c>
      <c r="Q1507">
        <v>-4.2480000000000002</v>
      </c>
      <c r="R1507">
        <v>-0.157</v>
      </c>
      <c r="S1507">
        <v>2.0110000000000001</v>
      </c>
      <c r="T1507">
        <v>2.3109999999999999</v>
      </c>
      <c r="U1507">
        <v>2.927</v>
      </c>
      <c r="V1507">
        <v>1.3260000000000001</v>
      </c>
      <c r="W1507">
        <v>3187.95</v>
      </c>
      <c r="X1507">
        <v>1101.2090000000001</v>
      </c>
      <c r="Y1507">
        <v>2631.8519999999999</v>
      </c>
      <c r="Z1507">
        <v>461.48200000000003</v>
      </c>
    </row>
    <row r="1508" spans="1:26" x14ac:dyDescent="0.25">
      <c r="A1508">
        <v>1503</v>
      </c>
      <c r="B1508">
        <v>1503</v>
      </c>
      <c r="D1508">
        <v>13613.032999999999</v>
      </c>
      <c r="E1508">
        <v>334.928</v>
      </c>
      <c r="F1508">
        <v>128.11699999999999</v>
      </c>
      <c r="G1508">
        <v>171.096</v>
      </c>
      <c r="I1508">
        <v>3.359</v>
      </c>
      <c r="J1508">
        <v>2437.7420000000002</v>
      </c>
      <c r="K1508">
        <v>-0.96</v>
      </c>
      <c r="L1508">
        <v>177.33699999999999</v>
      </c>
      <c r="M1508">
        <v>1636.3879999999999</v>
      </c>
      <c r="N1508">
        <v>-58.847999999999999</v>
      </c>
      <c r="O1508">
        <v>-5.0510000000000002</v>
      </c>
      <c r="P1508">
        <v>-8.1690000000000005</v>
      </c>
      <c r="Q1508">
        <v>-4.2480000000000002</v>
      </c>
      <c r="R1508">
        <v>-0.152</v>
      </c>
      <c r="S1508">
        <v>2.0019999999999998</v>
      </c>
      <c r="T1508">
        <v>2.306</v>
      </c>
      <c r="U1508">
        <v>2.927</v>
      </c>
      <c r="V1508">
        <v>1.3260000000000001</v>
      </c>
      <c r="W1508">
        <v>3187.0349999999999</v>
      </c>
      <c r="X1508">
        <v>1101.2090000000001</v>
      </c>
      <c r="Y1508">
        <v>2632.1570000000002</v>
      </c>
      <c r="Z1508">
        <v>461.17700000000002</v>
      </c>
    </row>
    <row r="1509" spans="1:26" x14ac:dyDescent="0.25">
      <c r="A1509">
        <v>1504</v>
      </c>
      <c r="B1509">
        <v>1504</v>
      </c>
      <c r="D1509">
        <v>13605.154</v>
      </c>
      <c r="E1509">
        <v>334.44799999999998</v>
      </c>
      <c r="F1509">
        <v>127.637</v>
      </c>
      <c r="G1509">
        <v>171.57300000000001</v>
      </c>
      <c r="I1509">
        <v>3.839</v>
      </c>
      <c r="J1509">
        <v>2437.7420000000002</v>
      </c>
      <c r="K1509">
        <v>-0.48</v>
      </c>
      <c r="L1509">
        <v>176.85599999999999</v>
      </c>
      <c r="M1509">
        <v>1636.865</v>
      </c>
      <c r="N1509">
        <v>-58.369</v>
      </c>
      <c r="O1509">
        <v>-5.056</v>
      </c>
      <c r="P1509">
        <v>-8.1739999999999995</v>
      </c>
      <c r="Q1509">
        <v>-4.2480000000000002</v>
      </c>
      <c r="R1509">
        <v>-0.157</v>
      </c>
      <c r="S1509">
        <v>2.0019999999999998</v>
      </c>
      <c r="T1509">
        <v>2.306</v>
      </c>
      <c r="U1509">
        <v>2.927</v>
      </c>
      <c r="V1509">
        <v>1.3260000000000001</v>
      </c>
      <c r="W1509">
        <v>3182.1509999999998</v>
      </c>
      <c r="X1509">
        <v>1101.2090000000001</v>
      </c>
      <c r="Y1509">
        <v>2632.1570000000002</v>
      </c>
      <c r="Z1509">
        <v>461.48200000000003</v>
      </c>
    </row>
    <row r="1510" spans="1:26" x14ac:dyDescent="0.25">
      <c r="A1510">
        <v>1505</v>
      </c>
      <c r="B1510">
        <v>1505</v>
      </c>
      <c r="D1510">
        <v>13596.782999999999</v>
      </c>
      <c r="E1510">
        <v>334.928</v>
      </c>
      <c r="F1510">
        <v>128.59700000000001</v>
      </c>
      <c r="G1510">
        <v>171.57300000000001</v>
      </c>
      <c r="I1510">
        <v>2.879</v>
      </c>
      <c r="J1510">
        <v>2438.6950000000002</v>
      </c>
      <c r="K1510">
        <v>-1.4410000000000001</v>
      </c>
      <c r="L1510">
        <v>176.85599999999999</v>
      </c>
      <c r="M1510">
        <v>1637.3420000000001</v>
      </c>
      <c r="N1510">
        <v>-57.411999999999999</v>
      </c>
      <c r="O1510">
        <v>-5.0510000000000002</v>
      </c>
      <c r="P1510">
        <v>-8.1739999999999995</v>
      </c>
      <c r="Q1510">
        <v>-4.2480000000000002</v>
      </c>
      <c r="R1510">
        <v>-0.157</v>
      </c>
      <c r="S1510">
        <v>1.9970000000000001</v>
      </c>
      <c r="T1510">
        <v>2.306</v>
      </c>
      <c r="U1510">
        <v>2.9239999999999999</v>
      </c>
      <c r="V1510">
        <v>1.3260000000000001</v>
      </c>
      <c r="W1510">
        <v>3177.8780000000002</v>
      </c>
      <c r="X1510">
        <v>1101.2090000000001</v>
      </c>
      <c r="Y1510">
        <v>2627.5790000000002</v>
      </c>
      <c r="Z1510">
        <v>461.48200000000003</v>
      </c>
    </row>
    <row r="1511" spans="1:26" x14ac:dyDescent="0.25">
      <c r="A1511">
        <v>1506</v>
      </c>
      <c r="B1511">
        <v>1506</v>
      </c>
      <c r="D1511">
        <v>13587.428</v>
      </c>
      <c r="E1511">
        <v>335.40699999999998</v>
      </c>
      <c r="F1511">
        <v>128.59700000000001</v>
      </c>
      <c r="G1511">
        <v>170.619</v>
      </c>
      <c r="I1511">
        <v>2.879</v>
      </c>
      <c r="J1511">
        <v>2437.7420000000002</v>
      </c>
      <c r="K1511">
        <v>-0.96</v>
      </c>
      <c r="L1511">
        <v>177.33699999999999</v>
      </c>
      <c r="M1511">
        <v>1636.865</v>
      </c>
      <c r="N1511">
        <v>-58.369</v>
      </c>
      <c r="O1511">
        <v>-5.0410000000000004</v>
      </c>
      <c r="P1511">
        <v>-8.1690000000000005</v>
      </c>
      <c r="Q1511">
        <v>-4.2480000000000002</v>
      </c>
      <c r="R1511">
        <v>-0.157</v>
      </c>
      <c r="S1511">
        <v>2.0070000000000001</v>
      </c>
      <c r="T1511">
        <v>2.306</v>
      </c>
      <c r="U1511">
        <v>2.9239999999999999</v>
      </c>
      <c r="V1511">
        <v>1.33</v>
      </c>
      <c r="W1511">
        <v>3177.5729999999999</v>
      </c>
      <c r="X1511">
        <v>1101.819</v>
      </c>
      <c r="Y1511">
        <v>2622.6959999999999</v>
      </c>
      <c r="Z1511">
        <v>461.17700000000002</v>
      </c>
    </row>
    <row r="1512" spans="1:26" x14ac:dyDescent="0.25">
      <c r="A1512">
        <v>1507</v>
      </c>
      <c r="B1512">
        <v>1507</v>
      </c>
      <c r="D1512">
        <v>13580.041999999999</v>
      </c>
      <c r="E1512">
        <v>335.88600000000002</v>
      </c>
      <c r="F1512">
        <v>128.59700000000001</v>
      </c>
      <c r="G1512">
        <v>171.57300000000001</v>
      </c>
      <c r="I1512">
        <v>3.359</v>
      </c>
      <c r="J1512">
        <v>2438.6950000000002</v>
      </c>
      <c r="K1512">
        <v>-0.96</v>
      </c>
      <c r="L1512">
        <v>176.376</v>
      </c>
      <c r="M1512">
        <v>1637.819</v>
      </c>
      <c r="N1512">
        <v>-57.411999999999999</v>
      </c>
      <c r="O1512">
        <v>-5.0460000000000003</v>
      </c>
      <c r="P1512">
        <v>-8.1590000000000007</v>
      </c>
      <c r="Q1512">
        <v>-4.2480000000000002</v>
      </c>
      <c r="R1512">
        <v>-0.157</v>
      </c>
      <c r="S1512">
        <v>2.0019999999999998</v>
      </c>
      <c r="T1512">
        <v>2.2999999999999998</v>
      </c>
      <c r="U1512">
        <v>2.92</v>
      </c>
      <c r="V1512">
        <v>1.3260000000000001</v>
      </c>
      <c r="W1512">
        <v>3177.268</v>
      </c>
      <c r="X1512">
        <v>1092.0519999999999</v>
      </c>
      <c r="Y1512">
        <v>2622.39</v>
      </c>
      <c r="Z1512">
        <v>461.78699999999998</v>
      </c>
    </row>
    <row r="1513" spans="1:26" x14ac:dyDescent="0.25">
      <c r="A1513">
        <v>1508</v>
      </c>
      <c r="B1513">
        <v>1508</v>
      </c>
      <c r="D1513">
        <v>13572.656999999999</v>
      </c>
      <c r="E1513">
        <v>335.40699999999998</v>
      </c>
      <c r="F1513">
        <v>127.637</v>
      </c>
      <c r="G1513">
        <v>172.04900000000001</v>
      </c>
      <c r="I1513">
        <v>3.839</v>
      </c>
      <c r="J1513">
        <v>2437.7420000000002</v>
      </c>
      <c r="K1513">
        <v>-0.96</v>
      </c>
      <c r="L1513">
        <v>175.89500000000001</v>
      </c>
      <c r="M1513">
        <v>1638.296</v>
      </c>
      <c r="N1513">
        <v>-57.411999999999999</v>
      </c>
      <c r="O1513">
        <v>-5.0410000000000004</v>
      </c>
      <c r="P1513">
        <v>-8.1590000000000007</v>
      </c>
      <c r="Q1513">
        <v>-4.2480000000000002</v>
      </c>
      <c r="R1513">
        <v>-0.152</v>
      </c>
      <c r="S1513">
        <v>2.0019999999999998</v>
      </c>
      <c r="T1513">
        <v>2.2949999999999999</v>
      </c>
      <c r="U1513">
        <v>2.927</v>
      </c>
      <c r="V1513">
        <v>1.3260000000000001</v>
      </c>
      <c r="W1513">
        <v>3177.8780000000002</v>
      </c>
      <c r="X1513">
        <v>1090.8309999999999</v>
      </c>
      <c r="Y1513">
        <v>2622.6959999999999</v>
      </c>
      <c r="Z1513">
        <v>461.17700000000002</v>
      </c>
    </row>
    <row r="1514" spans="1:26" x14ac:dyDescent="0.25">
      <c r="A1514">
        <v>1509</v>
      </c>
      <c r="B1514">
        <v>1509</v>
      </c>
      <c r="D1514">
        <v>13563.794</v>
      </c>
      <c r="E1514">
        <v>334.928</v>
      </c>
      <c r="F1514">
        <v>129.07599999999999</v>
      </c>
      <c r="G1514">
        <v>171.57300000000001</v>
      </c>
      <c r="I1514">
        <v>4.319</v>
      </c>
      <c r="J1514">
        <v>2436.788</v>
      </c>
      <c r="K1514">
        <v>-0.96</v>
      </c>
      <c r="L1514">
        <v>175.89500000000001</v>
      </c>
      <c r="M1514">
        <v>1639.251</v>
      </c>
      <c r="N1514">
        <v>-56.933999999999997</v>
      </c>
      <c r="O1514">
        <v>-5.0460000000000003</v>
      </c>
      <c r="P1514">
        <v>-8.1590000000000007</v>
      </c>
      <c r="Q1514">
        <v>-4.2430000000000003</v>
      </c>
      <c r="R1514">
        <v>-0.157</v>
      </c>
      <c r="S1514">
        <v>2.0019999999999998</v>
      </c>
      <c r="T1514">
        <v>2.3109999999999999</v>
      </c>
      <c r="U1514">
        <v>2.9239999999999999</v>
      </c>
      <c r="V1514">
        <v>1.323</v>
      </c>
      <c r="W1514">
        <v>3167.806</v>
      </c>
      <c r="X1514">
        <v>1091.1369999999999</v>
      </c>
      <c r="Y1514">
        <v>2622.39</v>
      </c>
      <c r="Z1514">
        <v>461.17700000000002</v>
      </c>
    </row>
    <row r="1515" spans="1:26" x14ac:dyDescent="0.25">
      <c r="A1515">
        <v>1510</v>
      </c>
      <c r="B1515">
        <v>1510</v>
      </c>
      <c r="D1515">
        <v>13555.424000000001</v>
      </c>
      <c r="E1515">
        <v>335.88600000000002</v>
      </c>
      <c r="F1515">
        <v>128.11699999999999</v>
      </c>
      <c r="G1515">
        <v>172.04900000000001</v>
      </c>
      <c r="I1515">
        <v>3.839</v>
      </c>
      <c r="J1515">
        <v>2436.788</v>
      </c>
      <c r="K1515">
        <v>-1.4410000000000001</v>
      </c>
      <c r="L1515">
        <v>175.89500000000001</v>
      </c>
      <c r="M1515">
        <v>1637.819</v>
      </c>
      <c r="N1515">
        <v>-57.411999999999999</v>
      </c>
      <c r="O1515">
        <v>-5.0410000000000004</v>
      </c>
      <c r="P1515">
        <v>-8.1590000000000007</v>
      </c>
      <c r="Q1515">
        <v>-4.2480000000000002</v>
      </c>
      <c r="R1515">
        <v>-0.152</v>
      </c>
      <c r="S1515">
        <v>2.0019999999999998</v>
      </c>
      <c r="T1515">
        <v>2.2999999999999998</v>
      </c>
      <c r="U1515">
        <v>2.92</v>
      </c>
      <c r="V1515">
        <v>1.3260000000000001</v>
      </c>
      <c r="W1515">
        <v>3167.1959999999999</v>
      </c>
      <c r="X1515">
        <v>1091.1369999999999</v>
      </c>
      <c r="Y1515">
        <v>2623.0010000000002</v>
      </c>
      <c r="Z1515">
        <v>461.17700000000002</v>
      </c>
    </row>
    <row r="1516" spans="1:26" x14ac:dyDescent="0.25">
      <c r="A1516">
        <v>1511</v>
      </c>
      <c r="B1516">
        <v>1511</v>
      </c>
      <c r="D1516">
        <v>13548.039000000001</v>
      </c>
      <c r="E1516">
        <v>335.40699999999998</v>
      </c>
      <c r="F1516">
        <v>129.55600000000001</v>
      </c>
      <c r="G1516">
        <v>173.00299999999999</v>
      </c>
      <c r="I1516">
        <v>3.359</v>
      </c>
      <c r="J1516">
        <v>2438.6950000000002</v>
      </c>
      <c r="K1516">
        <v>-1.4410000000000001</v>
      </c>
      <c r="L1516">
        <v>175.41399999999999</v>
      </c>
      <c r="M1516">
        <v>1638.7739999999999</v>
      </c>
      <c r="N1516">
        <v>-56.933999999999997</v>
      </c>
      <c r="O1516">
        <v>-5.0410000000000004</v>
      </c>
      <c r="P1516">
        <v>-8.15</v>
      </c>
      <c r="Q1516">
        <v>-4.2530000000000001</v>
      </c>
      <c r="R1516">
        <v>-0.152</v>
      </c>
      <c r="S1516">
        <v>2.0019999999999998</v>
      </c>
      <c r="T1516">
        <v>2.306</v>
      </c>
      <c r="U1516">
        <v>2.92</v>
      </c>
      <c r="V1516">
        <v>1.33</v>
      </c>
      <c r="W1516">
        <v>3167.5010000000002</v>
      </c>
      <c r="X1516">
        <v>1090.8309999999999</v>
      </c>
      <c r="Y1516">
        <v>2618.7280000000001</v>
      </c>
      <c r="Z1516">
        <v>461.48200000000003</v>
      </c>
    </row>
    <row r="1517" spans="1:26" x14ac:dyDescent="0.25">
      <c r="A1517">
        <v>1512</v>
      </c>
      <c r="B1517">
        <v>1512</v>
      </c>
      <c r="D1517">
        <v>13539.669</v>
      </c>
      <c r="E1517">
        <v>335.40699999999998</v>
      </c>
      <c r="F1517">
        <v>129.07599999999999</v>
      </c>
      <c r="G1517">
        <v>172.04900000000001</v>
      </c>
      <c r="I1517">
        <v>3.839</v>
      </c>
      <c r="J1517">
        <v>2437.7420000000002</v>
      </c>
      <c r="K1517">
        <v>-1.921</v>
      </c>
      <c r="L1517">
        <v>175.41399999999999</v>
      </c>
      <c r="M1517">
        <v>1638.296</v>
      </c>
      <c r="N1517">
        <v>-56.933999999999997</v>
      </c>
      <c r="O1517">
        <v>-5.0359999999999996</v>
      </c>
      <c r="P1517">
        <v>-8.1590000000000007</v>
      </c>
      <c r="Q1517">
        <v>-4.2430000000000003</v>
      </c>
      <c r="R1517">
        <v>-0.14699999999999999</v>
      </c>
      <c r="S1517">
        <v>2.0019999999999998</v>
      </c>
      <c r="T1517">
        <v>2.2999999999999998</v>
      </c>
      <c r="U1517">
        <v>2.92</v>
      </c>
      <c r="V1517">
        <v>1.33</v>
      </c>
      <c r="W1517">
        <v>3167.5010000000002</v>
      </c>
      <c r="X1517">
        <v>1090.8309999999999</v>
      </c>
      <c r="Y1517">
        <v>2612.3180000000002</v>
      </c>
      <c r="Z1517">
        <v>460.87200000000001</v>
      </c>
    </row>
    <row r="1518" spans="1:26" x14ac:dyDescent="0.25">
      <c r="A1518">
        <v>1513</v>
      </c>
      <c r="B1518">
        <v>1513</v>
      </c>
      <c r="D1518">
        <v>13532.284</v>
      </c>
      <c r="E1518">
        <v>335.40699999999998</v>
      </c>
      <c r="F1518">
        <v>128.59700000000001</v>
      </c>
      <c r="G1518">
        <v>172.04900000000001</v>
      </c>
      <c r="I1518">
        <v>2.879</v>
      </c>
      <c r="J1518">
        <v>2437.2649999999999</v>
      </c>
      <c r="K1518">
        <v>-0.96</v>
      </c>
      <c r="L1518">
        <v>175.89500000000001</v>
      </c>
      <c r="M1518">
        <v>1638.7739999999999</v>
      </c>
      <c r="N1518">
        <v>-56.456000000000003</v>
      </c>
      <c r="O1518">
        <v>-5.0460000000000003</v>
      </c>
      <c r="P1518">
        <v>-8.15</v>
      </c>
      <c r="Q1518">
        <v>-4.2430000000000003</v>
      </c>
      <c r="R1518">
        <v>-0.152</v>
      </c>
      <c r="S1518">
        <v>2.0070000000000001</v>
      </c>
      <c r="T1518">
        <v>2.2999999999999998</v>
      </c>
      <c r="U1518">
        <v>2.9169999999999998</v>
      </c>
      <c r="V1518">
        <v>1.3260000000000001</v>
      </c>
      <c r="W1518">
        <v>3158.3449999999998</v>
      </c>
      <c r="X1518">
        <v>1090.8309999999999</v>
      </c>
      <c r="Y1518">
        <v>2612.3180000000002</v>
      </c>
      <c r="Z1518">
        <v>461.17700000000002</v>
      </c>
    </row>
    <row r="1519" spans="1:26" x14ac:dyDescent="0.25">
      <c r="A1519">
        <v>1514</v>
      </c>
      <c r="B1519">
        <v>1514</v>
      </c>
      <c r="D1519">
        <v>13524.406999999999</v>
      </c>
      <c r="E1519">
        <v>335.88600000000002</v>
      </c>
      <c r="F1519">
        <v>129.55600000000001</v>
      </c>
      <c r="G1519">
        <v>172.04900000000001</v>
      </c>
      <c r="I1519">
        <v>4.319</v>
      </c>
      <c r="J1519">
        <v>2438.2179999999998</v>
      </c>
      <c r="K1519">
        <v>-0.48</v>
      </c>
      <c r="L1519">
        <v>175.89500000000001</v>
      </c>
      <c r="M1519">
        <v>1639.251</v>
      </c>
      <c r="N1519">
        <v>-57.411999999999999</v>
      </c>
      <c r="O1519">
        <v>-5.0410000000000004</v>
      </c>
      <c r="P1519">
        <v>-8.1549999999999994</v>
      </c>
      <c r="Q1519">
        <v>-4.2430000000000003</v>
      </c>
      <c r="R1519">
        <v>-0.152</v>
      </c>
      <c r="S1519">
        <v>1.9970000000000001</v>
      </c>
      <c r="T1519">
        <v>2.2999999999999998</v>
      </c>
      <c r="U1519">
        <v>2.9169999999999998</v>
      </c>
      <c r="V1519">
        <v>1.3260000000000001</v>
      </c>
      <c r="W1519">
        <v>3157.7339999999999</v>
      </c>
      <c r="X1519">
        <v>1090.8309999999999</v>
      </c>
      <c r="Y1519">
        <v>2612.0129999999999</v>
      </c>
      <c r="Z1519">
        <v>461.48200000000003</v>
      </c>
    </row>
    <row r="1520" spans="1:26" x14ac:dyDescent="0.25">
      <c r="A1520">
        <v>1515</v>
      </c>
      <c r="B1520">
        <v>1515</v>
      </c>
      <c r="D1520">
        <v>13516.038</v>
      </c>
      <c r="E1520">
        <v>336.36599999999999</v>
      </c>
      <c r="F1520">
        <v>129.07599999999999</v>
      </c>
      <c r="G1520">
        <v>172.04900000000001</v>
      </c>
      <c r="I1520">
        <v>3.359</v>
      </c>
      <c r="J1520">
        <v>2438.2179999999998</v>
      </c>
      <c r="K1520">
        <v>-1.4410000000000001</v>
      </c>
      <c r="L1520">
        <v>174.934</v>
      </c>
      <c r="M1520">
        <v>1638.296</v>
      </c>
      <c r="N1520">
        <v>-57.890999999999998</v>
      </c>
      <c r="O1520">
        <v>-5.0359999999999996</v>
      </c>
      <c r="P1520">
        <v>-8.15</v>
      </c>
      <c r="Q1520">
        <v>-4.2480000000000002</v>
      </c>
      <c r="R1520">
        <v>-0.157</v>
      </c>
      <c r="S1520">
        <v>1.9970000000000001</v>
      </c>
      <c r="T1520">
        <v>2.2999999999999998</v>
      </c>
      <c r="U1520">
        <v>2.9169999999999998</v>
      </c>
      <c r="V1520">
        <v>1.3260000000000001</v>
      </c>
      <c r="W1520">
        <v>3157.1239999999998</v>
      </c>
      <c r="X1520">
        <v>1090.8309999999999</v>
      </c>
      <c r="Y1520">
        <v>2612.3180000000002</v>
      </c>
      <c r="Z1520">
        <v>461.17700000000002</v>
      </c>
    </row>
    <row r="1521" spans="1:26" x14ac:dyDescent="0.25">
      <c r="A1521">
        <v>1516</v>
      </c>
      <c r="B1521">
        <v>1516</v>
      </c>
      <c r="D1521">
        <v>13508.161</v>
      </c>
      <c r="E1521">
        <v>335.88600000000002</v>
      </c>
      <c r="F1521">
        <v>129.07599999999999</v>
      </c>
      <c r="G1521">
        <v>173.00299999999999</v>
      </c>
      <c r="I1521">
        <v>3.839</v>
      </c>
      <c r="J1521">
        <v>2438.2179999999998</v>
      </c>
      <c r="K1521">
        <v>-1.4410000000000001</v>
      </c>
      <c r="L1521">
        <v>174.934</v>
      </c>
      <c r="M1521">
        <v>1638.296</v>
      </c>
      <c r="N1521">
        <v>-56.933999999999997</v>
      </c>
      <c r="O1521">
        <v>-5.0309999999999997</v>
      </c>
      <c r="P1521">
        <v>-8.15</v>
      </c>
      <c r="Q1521">
        <v>-4.2430000000000003</v>
      </c>
      <c r="R1521">
        <v>-0.152</v>
      </c>
      <c r="S1521">
        <v>2.0070000000000001</v>
      </c>
      <c r="T1521">
        <v>2.306</v>
      </c>
      <c r="U1521">
        <v>2.9239999999999999</v>
      </c>
      <c r="V1521">
        <v>1.3260000000000001</v>
      </c>
      <c r="W1521">
        <v>3157.4290000000001</v>
      </c>
      <c r="X1521">
        <v>1091.1369999999999</v>
      </c>
      <c r="Y1521">
        <v>2612.6239999999998</v>
      </c>
      <c r="Z1521">
        <v>461.17700000000002</v>
      </c>
    </row>
    <row r="1522" spans="1:26" x14ac:dyDescent="0.25">
      <c r="A1522">
        <v>1517</v>
      </c>
      <c r="B1522">
        <v>1517</v>
      </c>
      <c r="D1522">
        <v>13500.776</v>
      </c>
      <c r="E1522">
        <v>336.36599999999999</v>
      </c>
      <c r="F1522">
        <v>129.55600000000001</v>
      </c>
      <c r="G1522">
        <v>172.04900000000001</v>
      </c>
      <c r="I1522">
        <v>3.839</v>
      </c>
      <c r="J1522">
        <v>2438.2179999999998</v>
      </c>
      <c r="K1522">
        <v>-1.4410000000000001</v>
      </c>
      <c r="L1522">
        <v>174.934</v>
      </c>
      <c r="M1522">
        <v>1638.7739999999999</v>
      </c>
      <c r="N1522">
        <v>-56.933999999999997</v>
      </c>
      <c r="O1522">
        <v>-5.0410000000000004</v>
      </c>
      <c r="P1522">
        <v>-8.1549999999999994</v>
      </c>
      <c r="Q1522">
        <v>-4.2389999999999999</v>
      </c>
      <c r="R1522">
        <v>-0.157</v>
      </c>
      <c r="S1522">
        <v>2.0019999999999998</v>
      </c>
      <c r="T1522">
        <v>2.2999999999999998</v>
      </c>
      <c r="U1522">
        <v>2.9129999999999998</v>
      </c>
      <c r="V1522">
        <v>1.3260000000000001</v>
      </c>
      <c r="W1522">
        <v>3157.1239999999998</v>
      </c>
      <c r="X1522">
        <v>1091.442</v>
      </c>
      <c r="Y1522">
        <v>2612.3180000000002</v>
      </c>
      <c r="Z1522">
        <v>461.48200000000003</v>
      </c>
    </row>
    <row r="1523" spans="1:26" x14ac:dyDescent="0.25">
      <c r="A1523">
        <v>1518</v>
      </c>
      <c r="B1523">
        <v>1518</v>
      </c>
      <c r="D1523">
        <v>13493.884</v>
      </c>
      <c r="E1523">
        <v>336.84500000000003</v>
      </c>
      <c r="F1523">
        <v>129.55600000000001</v>
      </c>
      <c r="G1523">
        <v>172.52600000000001</v>
      </c>
      <c r="I1523">
        <v>3.839</v>
      </c>
      <c r="J1523">
        <v>2437.7420000000002</v>
      </c>
      <c r="K1523">
        <v>-1.4410000000000001</v>
      </c>
      <c r="L1523">
        <v>174.934</v>
      </c>
      <c r="M1523">
        <v>1638.7739999999999</v>
      </c>
      <c r="N1523">
        <v>-56.933999999999997</v>
      </c>
      <c r="O1523">
        <v>-5.0309999999999997</v>
      </c>
      <c r="P1523">
        <v>-8.15</v>
      </c>
      <c r="Q1523">
        <v>-4.2430000000000003</v>
      </c>
      <c r="R1523">
        <v>-0.157</v>
      </c>
      <c r="S1523">
        <v>2.0019999999999998</v>
      </c>
      <c r="T1523">
        <v>2.29</v>
      </c>
      <c r="U1523">
        <v>2.9169999999999998</v>
      </c>
      <c r="V1523">
        <v>1.33</v>
      </c>
      <c r="W1523">
        <v>3149.4929999999999</v>
      </c>
      <c r="X1523">
        <v>1090.8309999999999</v>
      </c>
      <c r="Y1523">
        <v>2603.4670000000001</v>
      </c>
      <c r="Z1523">
        <v>461.17700000000002</v>
      </c>
    </row>
    <row r="1524" spans="1:26" x14ac:dyDescent="0.25">
      <c r="A1524">
        <v>1519</v>
      </c>
      <c r="B1524">
        <v>1519</v>
      </c>
      <c r="D1524">
        <v>13486.007</v>
      </c>
      <c r="E1524">
        <v>335.88600000000002</v>
      </c>
      <c r="F1524">
        <v>129.55600000000001</v>
      </c>
      <c r="G1524">
        <v>173.00299999999999</v>
      </c>
      <c r="I1524">
        <v>4.798</v>
      </c>
      <c r="J1524">
        <v>2437.7420000000002</v>
      </c>
      <c r="K1524">
        <v>-1.4410000000000001</v>
      </c>
      <c r="L1524">
        <v>174.934</v>
      </c>
      <c r="M1524">
        <v>1637.819</v>
      </c>
      <c r="N1524">
        <v>-57.411999999999999</v>
      </c>
      <c r="O1524">
        <v>-5.0359999999999996</v>
      </c>
      <c r="P1524">
        <v>-8.15</v>
      </c>
      <c r="Q1524">
        <v>-4.2389999999999999</v>
      </c>
      <c r="R1524">
        <v>-0.157</v>
      </c>
      <c r="S1524">
        <v>1.9970000000000001</v>
      </c>
      <c r="T1524">
        <v>2.2949999999999999</v>
      </c>
      <c r="U1524">
        <v>2.9169999999999998</v>
      </c>
      <c r="V1524">
        <v>1.3260000000000001</v>
      </c>
      <c r="W1524">
        <v>3147.0520000000001</v>
      </c>
      <c r="X1524">
        <v>1084.117</v>
      </c>
      <c r="Y1524">
        <v>2602.5520000000001</v>
      </c>
      <c r="Z1524">
        <v>461.48200000000003</v>
      </c>
    </row>
    <row r="1525" spans="1:26" x14ac:dyDescent="0.25">
      <c r="A1525">
        <v>1520</v>
      </c>
      <c r="B1525">
        <v>1520</v>
      </c>
      <c r="D1525">
        <v>13477.146000000001</v>
      </c>
      <c r="E1525">
        <v>335.40699999999998</v>
      </c>
      <c r="F1525">
        <v>130.036</v>
      </c>
      <c r="G1525">
        <v>173.00299999999999</v>
      </c>
      <c r="I1525">
        <v>4.319</v>
      </c>
      <c r="J1525">
        <v>2438.2179999999998</v>
      </c>
      <c r="K1525">
        <v>-1.921</v>
      </c>
      <c r="L1525">
        <v>174.453</v>
      </c>
      <c r="M1525">
        <v>1638.296</v>
      </c>
      <c r="N1525">
        <v>-56.933999999999997</v>
      </c>
      <c r="O1525">
        <v>-5.0359999999999996</v>
      </c>
      <c r="P1525">
        <v>-8.1449999999999996</v>
      </c>
      <c r="Q1525">
        <v>-4.2430000000000003</v>
      </c>
      <c r="R1525">
        <v>-0.157</v>
      </c>
      <c r="S1525">
        <v>1.9970000000000001</v>
      </c>
      <c r="T1525">
        <v>2.2949999999999999</v>
      </c>
      <c r="U1525">
        <v>2.9169999999999998</v>
      </c>
      <c r="V1525">
        <v>1.3260000000000001</v>
      </c>
      <c r="W1525">
        <v>3147.6619999999998</v>
      </c>
      <c r="X1525">
        <v>1081.0650000000001</v>
      </c>
      <c r="Y1525">
        <v>2601.9409999999998</v>
      </c>
      <c r="Z1525">
        <v>461.78699999999998</v>
      </c>
    </row>
    <row r="1526" spans="1:26" x14ac:dyDescent="0.25">
      <c r="A1526">
        <v>1521</v>
      </c>
      <c r="B1526">
        <v>1521</v>
      </c>
      <c r="D1526">
        <v>13470.254000000001</v>
      </c>
      <c r="E1526">
        <v>336.36599999999999</v>
      </c>
      <c r="F1526">
        <v>129.55600000000001</v>
      </c>
      <c r="G1526">
        <v>173.00299999999999</v>
      </c>
      <c r="I1526">
        <v>4.319</v>
      </c>
      <c r="J1526">
        <v>2438.6950000000002</v>
      </c>
      <c r="K1526">
        <v>-1.4410000000000001</v>
      </c>
      <c r="L1526">
        <v>174.453</v>
      </c>
      <c r="M1526">
        <v>1639.251</v>
      </c>
      <c r="N1526">
        <v>-56.933999999999997</v>
      </c>
      <c r="O1526">
        <v>-5.0309999999999997</v>
      </c>
      <c r="P1526">
        <v>-8.141</v>
      </c>
      <c r="Q1526">
        <v>-4.234</v>
      </c>
      <c r="R1526">
        <v>-0.157</v>
      </c>
      <c r="S1526">
        <v>1.9970000000000001</v>
      </c>
      <c r="T1526">
        <v>2.2949999999999999</v>
      </c>
      <c r="U1526">
        <v>2.91</v>
      </c>
      <c r="V1526">
        <v>1.33</v>
      </c>
      <c r="W1526">
        <v>3147.9670000000001</v>
      </c>
      <c r="X1526">
        <v>1081.0650000000001</v>
      </c>
      <c r="Y1526">
        <v>2602.2460000000001</v>
      </c>
      <c r="Z1526">
        <v>461.48200000000003</v>
      </c>
    </row>
    <row r="1527" spans="1:26" x14ac:dyDescent="0.25">
      <c r="A1527">
        <v>1522</v>
      </c>
      <c r="B1527">
        <v>1522</v>
      </c>
      <c r="D1527">
        <v>13462.870999999999</v>
      </c>
      <c r="E1527">
        <v>336.36599999999999</v>
      </c>
      <c r="F1527">
        <v>130.51599999999999</v>
      </c>
      <c r="G1527">
        <v>172.52600000000001</v>
      </c>
      <c r="I1527">
        <v>4.319</v>
      </c>
      <c r="J1527">
        <v>2438.2179999999998</v>
      </c>
      <c r="K1527">
        <v>-0.96</v>
      </c>
      <c r="L1527">
        <v>174.453</v>
      </c>
      <c r="M1527">
        <v>1638.7739999999999</v>
      </c>
      <c r="N1527">
        <v>-57.411999999999999</v>
      </c>
      <c r="O1527">
        <v>-5.0309999999999997</v>
      </c>
      <c r="P1527">
        <v>-8.141</v>
      </c>
      <c r="Q1527">
        <v>-4.2290000000000001</v>
      </c>
      <c r="R1527">
        <v>-0.157</v>
      </c>
      <c r="S1527">
        <v>2.0070000000000001</v>
      </c>
      <c r="T1527">
        <v>2.2949999999999999</v>
      </c>
      <c r="U1527">
        <v>2.91</v>
      </c>
      <c r="V1527">
        <v>1.3260000000000001</v>
      </c>
      <c r="W1527">
        <v>3144.915</v>
      </c>
      <c r="X1527">
        <v>1081.675</v>
      </c>
      <c r="Y1527">
        <v>2602.5520000000001</v>
      </c>
      <c r="Z1527">
        <v>459.95600000000002</v>
      </c>
    </row>
    <row r="1528" spans="1:26" x14ac:dyDescent="0.25">
      <c r="A1528">
        <v>1523</v>
      </c>
      <c r="B1528">
        <v>1523</v>
      </c>
      <c r="D1528">
        <v>13454.502</v>
      </c>
      <c r="E1528">
        <v>335.88600000000002</v>
      </c>
      <c r="F1528">
        <v>130.51599999999999</v>
      </c>
      <c r="G1528">
        <v>173.47900000000001</v>
      </c>
      <c r="I1528">
        <v>4.319</v>
      </c>
      <c r="J1528">
        <v>2437.7420000000002</v>
      </c>
      <c r="K1528">
        <v>-1.4410000000000001</v>
      </c>
      <c r="L1528">
        <v>174.453</v>
      </c>
      <c r="M1528">
        <v>1637.819</v>
      </c>
      <c r="N1528">
        <v>-57.411999999999999</v>
      </c>
      <c r="O1528">
        <v>-5.0209999999999999</v>
      </c>
      <c r="P1528">
        <v>-8.141</v>
      </c>
      <c r="Q1528">
        <v>-4.234</v>
      </c>
      <c r="R1528">
        <v>-0.161</v>
      </c>
      <c r="S1528">
        <v>1.9970000000000001</v>
      </c>
      <c r="T1528">
        <v>2.2949999999999999</v>
      </c>
      <c r="U1528">
        <v>2.9129999999999998</v>
      </c>
      <c r="V1528">
        <v>1.3260000000000001</v>
      </c>
      <c r="W1528">
        <v>3137.895</v>
      </c>
      <c r="X1528">
        <v>1081.3699999999999</v>
      </c>
      <c r="Y1528">
        <v>2602.5520000000001</v>
      </c>
      <c r="Z1528">
        <v>461.48200000000003</v>
      </c>
    </row>
    <row r="1529" spans="1:26" x14ac:dyDescent="0.25">
      <c r="A1529">
        <v>1524</v>
      </c>
      <c r="B1529">
        <v>1524</v>
      </c>
      <c r="D1529">
        <v>13447.118</v>
      </c>
      <c r="E1529">
        <v>335.88600000000002</v>
      </c>
      <c r="F1529">
        <v>130.99600000000001</v>
      </c>
      <c r="G1529">
        <v>173.47900000000001</v>
      </c>
      <c r="I1529">
        <v>4.319</v>
      </c>
      <c r="J1529">
        <v>2438.2179999999998</v>
      </c>
      <c r="K1529">
        <v>-1.921</v>
      </c>
      <c r="L1529">
        <v>173.97200000000001</v>
      </c>
      <c r="M1529">
        <v>1636.3879999999999</v>
      </c>
      <c r="N1529">
        <v>-56.933999999999997</v>
      </c>
      <c r="O1529">
        <v>-5.0209999999999999</v>
      </c>
      <c r="P1529">
        <v>-8.1310000000000002</v>
      </c>
      <c r="Q1529">
        <v>-4.2290000000000001</v>
      </c>
      <c r="R1529">
        <v>-0.157</v>
      </c>
      <c r="S1529">
        <v>1.9970000000000001</v>
      </c>
      <c r="T1529">
        <v>2.2949999999999999</v>
      </c>
      <c r="U1529">
        <v>2.9129999999999998</v>
      </c>
      <c r="V1529">
        <v>1.33</v>
      </c>
      <c r="W1529">
        <v>3137.2849999999999</v>
      </c>
      <c r="X1529">
        <v>1081.0650000000001</v>
      </c>
      <c r="Y1529">
        <v>2595.837</v>
      </c>
      <c r="Z1529">
        <v>458.43</v>
      </c>
    </row>
    <row r="1530" spans="1:26" x14ac:dyDescent="0.25">
      <c r="A1530">
        <v>1525</v>
      </c>
      <c r="B1530">
        <v>1525</v>
      </c>
      <c r="D1530">
        <v>13440.227000000001</v>
      </c>
      <c r="E1530">
        <v>336.36599999999999</v>
      </c>
      <c r="F1530">
        <v>130.036</v>
      </c>
      <c r="G1530">
        <v>172.52600000000001</v>
      </c>
      <c r="I1530">
        <v>3.359</v>
      </c>
      <c r="J1530">
        <v>2438.2179999999998</v>
      </c>
      <c r="K1530">
        <v>-1.4410000000000001</v>
      </c>
      <c r="L1530">
        <v>173.49199999999999</v>
      </c>
      <c r="M1530">
        <v>1634.002</v>
      </c>
      <c r="N1530">
        <v>-56.933999999999997</v>
      </c>
      <c r="O1530">
        <v>-5.0309999999999997</v>
      </c>
      <c r="P1530">
        <v>-8.1359999999999992</v>
      </c>
      <c r="Q1530">
        <v>-4.234</v>
      </c>
      <c r="R1530">
        <v>-0.157</v>
      </c>
      <c r="S1530">
        <v>1.9970000000000001</v>
      </c>
      <c r="T1530">
        <v>2.2949999999999999</v>
      </c>
      <c r="U1530">
        <v>2.9060000000000001</v>
      </c>
      <c r="V1530">
        <v>1.3260000000000001</v>
      </c>
      <c r="W1530">
        <v>3137.59</v>
      </c>
      <c r="X1530">
        <v>1080.759</v>
      </c>
      <c r="Y1530">
        <v>2592.174</v>
      </c>
      <c r="Z1530">
        <v>460.26100000000002</v>
      </c>
    </row>
    <row r="1531" spans="1:26" x14ac:dyDescent="0.25">
      <c r="A1531">
        <v>1526</v>
      </c>
      <c r="B1531">
        <v>1526</v>
      </c>
      <c r="D1531">
        <v>13432.351000000001</v>
      </c>
      <c r="E1531">
        <v>336.36599999999999</v>
      </c>
      <c r="F1531">
        <v>130.51599999999999</v>
      </c>
      <c r="G1531">
        <v>173.00299999999999</v>
      </c>
      <c r="I1531">
        <v>4.319</v>
      </c>
      <c r="J1531">
        <v>2437.7420000000002</v>
      </c>
      <c r="K1531">
        <v>-1.921</v>
      </c>
      <c r="L1531">
        <v>173.49199999999999</v>
      </c>
      <c r="M1531">
        <v>1635.433</v>
      </c>
      <c r="N1531">
        <v>-56.933999999999997</v>
      </c>
      <c r="O1531">
        <v>-5.0259999999999998</v>
      </c>
      <c r="P1531">
        <v>-8.141</v>
      </c>
      <c r="Q1531">
        <v>-4.2290000000000001</v>
      </c>
      <c r="R1531">
        <v>-0.152</v>
      </c>
      <c r="S1531">
        <v>1.9970000000000001</v>
      </c>
      <c r="T1531">
        <v>2.2999999999999998</v>
      </c>
      <c r="U1531">
        <v>2.9060000000000001</v>
      </c>
      <c r="V1531">
        <v>1.3260000000000001</v>
      </c>
      <c r="W1531">
        <v>3136.98</v>
      </c>
      <c r="X1531">
        <v>1080.759</v>
      </c>
      <c r="Y1531">
        <v>2592.7849999999999</v>
      </c>
      <c r="Z1531">
        <v>455.988</v>
      </c>
    </row>
    <row r="1532" spans="1:26" x14ac:dyDescent="0.25">
      <c r="A1532">
        <v>1527</v>
      </c>
      <c r="B1532">
        <v>1527</v>
      </c>
      <c r="D1532">
        <v>13424.476000000001</v>
      </c>
      <c r="E1532">
        <v>336.84500000000003</v>
      </c>
      <c r="F1532">
        <v>130.99600000000001</v>
      </c>
      <c r="G1532">
        <v>173.00299999999999</v>
      </c>
      <c r="I1532">
        <v>3.839</v>
      </c>
      <c r="J1532">
        <v>2437.2649999999999</v>
      </c>
      <c r="K1532">
        <v>-2.4009999999999998</v>
      </c>
      <c r="L1532">
        <v>173.49199999999999</v>
      </c>
      <c r="M1532">
        <v>1634.479</v>
      </c>
      <c r="N1532">
        <v>-56.933999999999997</v>
      </c>
      <c r="O1532">
        <v>-5.0309999999999997</v>
      </c>
      <c r="P1532">
        <v>-8.1359999999999992</v>
      </c>
      <c r="Q1532">
        <v>-4.234</v>
      </c>
      <c r="R1532">
        <v>-0.157</v>
      </c>
      <c r="S1532">
        <v>1.9970000000000001</v>
      </c>
      <c r="T1532">
        <v>2.29</v>
      </c>
      <c r="U1532">
        <v>2.903</v>
      </c>
      <c r="V1532">
        <v>1.3260000000000001</v>
      </c>
      <c r="W1532">
        <v>3131.7910000000002</v>
      </c>
      <c r="X1532">
        <v>1081.0650000000001</v>
      </c>
      <c r="Y1532">
        <v>2592.48</v>
      </c>
      <c r="Z1532">
        <v>459.04</v>
      </c>
    </row>
    <row r="1533" spans="1:26" x14ac:dyDescent="0.25">
      <c r="A1533">
        <v>1528</v>
      </c>
      <c r="B1533">
        <v>1528</v>
      </c>
      <c r="D1533">
        <v>13417.584000000001</v>
      </c>
      <c r="E1533">
        <v>336.84500000000003</v>
      </c>
      <c r="F1533">
        <v>130.51599999999999</v>
      </c>
      <c r="G1533">
        <v>173.95599999999999</v>
      </c>
      <c r="I1533">
        <v>4.319</v>
      </c>
      <c r="J1533">
        <v>2438.2179999999998</v>
      </c>
      <c r="K1533">
        <v>-1.921</v>
      </c>
      <c r="L1533">
        <v>173.97200000000001</v>
      </c>
      <c r="M1533">
        <v>1635.9110000000001</v>
      </c>
      <c r="N1533">
        <v>-56.933999999999997</v>
      </c>
      <c r="O1533">
        <v>-5.0309999999999997</v>
      </c>
      <c r="P1533">
        <v>-8.1310000000000002</v>
      </c>
      <c r="Q1533">
        <v>-4.2290000000000001</v>
      </c>
      <c r="R1533">
        <v>-0.157</v>
      </c>
      <c r="S1533">
        <v>1.992</v>
      </c>
      <c r="T1533">
        <v>2.2949999999999999</v>
      </c>
      <c r="U1533">
        <v>2.9129999999999998</v>
      </c>
      <c r="V1533">
        <v>1.3260000000000001</v>
      </c>
      <c r="W1533">
        <v>3127.2130000000002</v>
      </c>
      <c r="X1533">
        <v>1081.0650000000001</v>
      </c>
      <c r="Y1533">
        <v>2592.174</v>
      </c>
      <c r="Z1533">
        <v>454.767</v>
      </c>
    </row>
    <row r="1534" spans="1:26" x14ac:dyDescent="0.25">
      <c r="A1534">
        <v>1529</v>
      </c>
      <c r="B1534">
        <v>1529</v>
      </c>
      <c r="D1534">
        <v>13410.692999999999</v>
      </c>
      <c r="E1534">
        <v>336.84500000000003</v>
      </c>
      <c r="F1534">
        <v>130.51599999999999</v>
      </c>
      <c r="G1534">
        <v>173.47900000000001</v>
      </c>
      <c r="I1534">
        <v>4.319</v>
      </c>
      <c r="J1534">
        <v>2438.2179999999998</v>
      </c>
      <c r="K1534">
        <v>-0.48</v>
      </c>
      <c r="L1534">
        <v>173.011</v>
      </c>
      <c r="M1534">
        <v>1635.9110000000001</v>
      </c>
      <c r="N1534">
        <v>-56.456000000000003</v>
      </c>
      <c r="O1534">
        <v>-5.0259999999999998</v>
      </c>
      <c r="P1534">
        <v>-8.1259999999999994</v>
      </c>
      <c r="Q1534">
        <v>-4.2389999999999999</v>
      </c>
      <c r="R1534">
        <v>-0.152</v>
      </c>
      <c r="S1534">
        <v>1.992</v>
      </c>
      <c r="T1534">
        <v>2.2839999999999998</v>
      </c>
      <c r="U1534">
        <v>2.9060000000000001</v>
      </c>
      <c r="V1534">
        <v>1.323</v>
      </c>
      <c r="W1534">
        <v>3127.518</v>
      </c>
      <c r="X1534">
        <v>1081.0650000000001</v>
      </c>
      <c r="Y1534">
        <v>2592.48</v>
      </c>
      <c r="Z1534">
        <v>452.02100000000002</v>
      </c>
    </row>
    <row r="1535" spans="1:26" x14ac:dyDescent="0.25">
      <c r="A1535">
        <v>1530</v>
      </c>
      <c r="B1535">
        <v>1530</v>
      </c>
      <c r="D1535">
        <v>13403.31</v>
      </c>
      <c r="E1535">
        <v>336.84500000000003</v>
      </c>
      <c r="F1535">
        <v>132.916</v>
      </c>
      <c r="G1535">
        <v>173.00299999999999</v>
      </c>
      <c r="I1535">
        <v>4.319</v>
      </c>
      <c r="J1535">
        <v>2437.7420000000002</v>
      </c>
      <c r="K1535">
        <v>-1.921</v>
      </c>
      <c r="L1535">
        <v>173.49199999999999</v>
      </c>
      <c r="M1535">
        <v>1636.865</v>
      </c>
      <c r="N1535">
        <v>-56.933999999999997</v>
      </c>
      <c r="O1535">
        <v>-5.0209999999999999</v>
      </c>
      <c r="P1535">
        <v>-8.1259999999999994</v>
      </c>
      <c r="Q1535">
        <v>-4.2240000000000002</v>
      </c>
      <c r="R1535">
        <v>-0.152</v>
      </c>
      <c r="S1535">
        <v>1.992</v>
      </c>
      <c r="T1535">
        <v>2.2949999999999999</v>
      </c>
      <c r="U1535">
        <v>2.91</v>
      </c>
      <c r="V1535">
        <v>1.3260000000000001</v>
      </c>
      <c r="W1535">
        <v>3127.2130000000002</v>
      </c>
      <c r="X1535">
        <v>1081.3699999999999</v>
      </c>
      <c r="Y1535">
        <v>2586.681</v>
      </c>
      <c r="Z1535">
        <v>451.41</v>
      </c>
    </row>
    <row r="1536" spans="1:26" x14ac:dyDescent="0.25">
      <c r="A1536">
        <v>1531</v>
      </c>
      <c r="B1536">
        <v>1531</v>
      </c>
      <c r="D1536">
        <v>13394.942999999999</v>
      </c>
      <c r="E1536">
        <v>337.80399999999997</v>
      </c>
      <c r="F1536">
        <v>131.476</v>
      </c>
      <c r="G1536">
        <v>173.00299999999999</v>
      </c>
      <c r="I1536">
        <v>4.319</v>
      </c>
      <c r="J1536">
        <v>2438.2179999999998</v>
      </c>
      <c r="K1536">
        <v>-1.921</v>
      </c>
      <c r="L1536">
        <v>173.011</v>
      </c>
      <c r="M1536">
        <v>1636.865</v>
      </c>
      <c r="N1536">
        <v>-55.499000000000002</v>
      </c>
      <c r="O1536">
        <v>-5.0209999999999999</v>
      </c>
      <c r="P1536">
        <v>-8.1170000000000009</v>
      </c>
      <c r="Q1536">
        <v>-4.2290000000000001</v>
      </c>
      <c r="R1536">
        <v>-0.157</v>
      </c>
      <c r="S1536">
        <v>1.992</v>
      </c>
      <c r="T1536">
        <v>2.2949999999999999</v>
      </c>
      <c r="U1536">
        <v>2.9060000000000001</v>
      </c>
      <c r="V1536">
        <v>1.3260000000000001</v>
      </c>
      <c r="W1536">
        <v>3126.9079999999999</v>
      </c>
      <c r="X1536">
        <v>1071.6030000000001</v>
      </c>
      <c r="Y1536">
        <v>2582.4079999999999</v>
      </c>
      <c r="Z1536">
        <v>452.02100000000002</v>
      </c>
    </row>
    <row r="1537" spans="1:26" x14ac:dyDescent="0.25">
      <c r="A1537">
        <v>1532</v>
      </c>
      <c r="B1537">
        <v>1532</v>
      </c>
      <c r="D1537">
        <v>13388.544</v>
      </c>
      <c r="E1537">
        <v>336.84500000000003</v>
      </c>
      <c r="F1537">
        <v>130.51599999999999</v>
      </c>
      <c r="G1537">
        <v>174.43299999999999</v>
      </c>
      <c r="I1537">
        <v>4.319</v>
      </c>
      <c r="J1537">
        <v>2437.7420000000002</v>
      </c>
      <c r="K1537">
        <v>-1.921</v>
      </c>
      <c r="L1537">
        <v>173.49199999999999</v>
      </c>
      <c r="M1537">
        <v>1635.9110000000001</v>
      </c>
      <c r="N1537">
        <v>-56.456000000000003</v>
      </c>
      <c r="O1537">
        <v>-5.0209999999999999</v>
      </c>
      <c r="P1537">
        <v>-8.1219999999999999</v>
      </c>
      <c r="Q1537">
        <v>-4.2290000000000001</v>
      </c>
      <c r="R1537">
        <v>-0.157</v>
      </c>
      <c r="S1537">
        <v>1.992</v>
      </c>
      <c r="T1537">
        <v>2.2949999999999999</v>
      </c>
      <c r="U1537">
        <v>2.903</v>
      </c>
      <c r="V1537">
        <v>1.323</v>
      </c>
      <c r="W1537">
        <v>3119.5819999999999</v>
      </c>
      <c r="X1537">
        <v>1070.6869999999999</v>
      </c>
      <c r="Y1537">
        <v>2582.1019999999999</v>
      </c>
      <c r="Z1537">
        <v>451.71499999999997</v>
      </c>
    </row>
    <row r="1538" spans="1:26" x14ac:dyDescent="0.25">
      <c r="A1538">
        <v>1533</v>
      </c>
      <c r="B1538">
        <v>1533</v>
      </c>
      <c r="D1538">
        <v>13381.162</v>
      </c>
      <c r="E1538">
        <v>337.32400000000001</v>
      </c>
      <c r="F1538">
        <v>132.43600000000001</v>
      </c>
      <c r="G1538">
        <v>173.95599999999999</v>
      </c>
      <c r="I1538">
        <v>3.839</v>
      </c>
      <c r="J1538">
        <v>2437.2649999999999</v>
      </c>
      <c r="K1538">
        <v>-1.4410000000000001</v>
      </c>
      <c r="L1538">
        <v>173.011</v>
      </c>
      <c r="M1538">
        <v>1635.9110000000001</v>
      </c>
      <c r="N1538">
        <v>-56.456000000000003</v>
      </c>
      <c r="O1538">
        <v>-5.0209999999999999</v>
      </c>
      <c r="P1538">
        <v>-8.1219999999999999</v>
      </c>
      <c r="Q1538">
        <v>-4.22</v>
      </c>
      <c r="R1538">
        <v>-0.161</v>
      </c>
      <c r="S1538">
        <v>1.9870000000000001</v>
      </c>
      <c r="T1538">
        <v>2.2839999999999998</v>
      </c>
      <c r="U1538">
        <v>2.899</v>
      </c>
      <c r="V1538">
        <v>1.33</v>
      </c>
      <c r="W1538">
        <v>3117.1410000000001</v>
      </c>
      <c r="X1538">
        <v>1070.9929999999999</v>
      </c>
      <c r="Y1538">
        <v>2581.797</v>
      </c>
      <c r="Z1538">
        <v>451.71499999999997</v>
      </c>
    </row>
    <row r="1539" spans="1:26" x14ac:dyDescent="0.25">
      <c r="A1539">
        <v>1534</v>
      </c>
      <c r="B1539">
        <v>1534</v>
      </c>
      <c r="D1539">
        <v>13374.271000000001</v>
      </c>
      <c r="E1539">
        <v>337.32400000000001</v>
      </c>
      <c r="F1539">
        <v>131.476</v>
      </c>
      <c r="G1539">
        <v>173.95599999999999</v>
      </c>
      <c r="I1539">
        <v>4.319</v>
      </c>
      <c r="J1539">
        <v>2438.2179999999998</v>
      </c>
      <c r="K1539">
        <v>-1.4410000000000001</v>
      </c>
      <c r="L1539">
        <v>172.53</v>
      </c>
      <c r="M1539">
        <v>1634.479</v>
      </c>
      <c r="N1539">
        <v>-56.456000000000003</v>
      </c>
      <c r="O1539">
        <v>-5.0170000000000003</v>
      </c>
      <c r="P1539">
        <v>-8.1219999999999999</v>
      </c>
      <c r="Q1539">
        <v>-4.2240000000000002</v>
      </c>
      <c r="R1539">
        <v>-0.152</v>
      </c>
      <c r="S1539">
        <v>1.9870000000000001</v>
      </c>
      <c r="T1539">
        <v>2.2839999999999998</v>
      </c>
      <c r="U1539">
        <v>2.903</v>
      </c>
      <c r="V1539">
        <v>1.3260000000000001</v>
      </c>
      <c r="W1539">
        <v>3117.4459999999999</v>
      </c>
      <c r="X1539">
        <v>1070.9929999999999</v>
      </c>
      <c r="Y1539">
        <v>2581.797</v>
      </c>
      <c r="Z1539">
        <v>452.02100000000002</v>
      </c>
    </row>
    <row r="1540" spans="1:26" x14ac:dyDescent="0.25">
      <c r="A1540">
        <v>1535</v>
      </c>
      <c r="B1540">
        <v>1535</v>
      </c>
      <c r="D1540">
        <v>13367.380999999999</v>
      </c>
      <c r="E1540">
        <v>337.32400000000001</v>
      </c>
      <c r="F1540">
        <v>131.476</v>
      </c>
      <c r="G1540">
        <v>173.95599999999999</v>
      </c>
      <c r="I1540">
        <v>4.319</v>
      </c>
      <c r="J1540">
        <v>2437.7420000000002</v>
      </c>
      <c r="K1540">
        <v>-2.4009999999999998</v>
      </c>
      <c r="L1540">
        <v>173.011</v>
      </c>
      <c r="M1540">
        <v>1635.433</v>
      </c>
      <c r="N1540">
        <v>-56.456000000000003</v>
      </c>
      <c r="O1540">
        <v>-5.0259999999999998</v>
      </c>
      <c r="P1540">
        <v>-8.1170000000000009</v>
      </c>
      <c r="Q1540">
        <v>-4.2290000000000001</v>
      </c>
      <c r="R1540">
        <v>-0.152</v>
      </c>
      <c r="S1540">
        <v>1.992</v>
      </c>
      <c r="T1540">
        <v>2.2839999999999998</v>
      </c>
      <c r="U1540">
        <v>2.899</v>
      </c>
      <c r="V1540">
        <v>1.3260000000000001</v>
      </c>
      <c r="W1540">
        <v>3117.1410000000001</v>
      </c>
      <c r="X1540">
        <v>1070.6869999999999</v>
      </c>
      <c r="Y1540">
        <v>2582.1019999999999</v>
      </c>
      <c r="Z1540">
        <v>451.71499999999997</v>
      </c>
    </row>
    <row r="1541" spans="1:26" x14ac:dyDescent="0.25">
      <c r="A1541">
        <v>1536</v>
      </c>
      <c r="B1541">
        <v>1536</v>
      </c>
      <c r="D1541">
        <v>13359.998</v>
      </c>
      <c r="E1541">
        <v>336.84500000000003</v>
      </c>
      <c r="F1541">
        <v>131.95599999999999</v>
      </c>
      <c r="G1541">
        <v>174.90899999999999</v>
      </c>
      <c r="I1541">
        <v>4.319</v>
      </c>
      <c r="J1541">
        <v>2438.2179999999998</v>
      </c>
      <c r="K1541">
        <v>-1.4410000000000001</v>
      </c>
      <c r="L1541">
        <v>172.05</v>
      </c>
      <c r="M1541">
        <v>1633.5250000000001</v>
      </c>
      <c r="N1541">
        <v>-56.456000000000003</v>
      </c>
      <c r="O1541">
        <v>-5.0170000000000003</v>
      </c>
      <c r="P1541">
        <v>-8.1069999999999993</v>
      </c>
      <c r="Q1541">
        <v>-4.22</v>
      </c>
      <c r="R1541">
        <v>-0.157</v>
      </c>
      <c r="S1541">
        <v>1.9870000000000001</v>
      </c>
      <c r="T1541">
        <v>2.2949999999999999</v>
      </c>
      <c r="U1541">
        <v>2.9060000000000001</v>
      </c>
      <c r="V1541">
        <v>1.323</v>
      </c>
      <c r="W1541">
        <v>3116.53</v>
      </c>
      <c r="X1541">
        <v>1070.9929999999999</v>
      </c>
      <c r="Y1541">
        <v>2578.7449999999999</v>
      </c>
      <c r="Z1541">
        <v>452.02100000000002</v>
      </c>
    </row>
    <row r="1542" spans="1:26" x14ac:dyDescent="0.25">
      <c r="A1542">
        <v>1537</v>
      </c>
      <c r="B1542">
        <v>1537</v>
      </c>
      <c r="D1542">
        <v>13353.108</v>
      </c>
      <c r="E1542">
        <v>337.32400000000001</v>
      </c>
      <c r="F1542">
        <v>131.95599999999999</v>
      </c>
      <c r="G1542">
        <v>174.90899999999999</v>
      </c>
      <c r="I1542">
        <v>4.798</v>
      </c>
      <c r="J1542">
        <v>2438.6950000000002</v>
      </c>
      <c r="K1542">
        <v>-1.4410000000000001</v>
      </c>
      <c r="L1542">
        <v>172.53</v>
      </c>
      <c r="M1542">
        <v>1634.9559999999999</v>
      </c>
      <c r="N1542">
        <v>-55.976999999999997</v>
      </c>
      <c r="O1542">
        <v>-5.0119999999999996</v>
      </c>
      <c r="P1542">
        <v>-8.1069999999999993</v>
      </c>
      <c r="Q1542">
        <v>-4.2240000000000002</v>
      </c>
      <c r="R1542">
        <v>-0.157</v>
      </c>
      <c r="S1542">
        <v>1.992</v>
      </c>
      <c r="T1542">
        <v>2.29</v>
      </c>
      <c r="U1542">
        <v>2.899</v>
      </c>
      <c r="V1542">
        <v>1.323</v>
      </c>
      <c r="W1542">
        <v>3108.5949999999998</v>
      </c>
      <c r="X1542">
        <v>1071.298</v>
      </c>
      <c r="Y1542">
        <v>2572.6410000000001</v>
      </c>
      <c r="Z1542">
        <v>452.02100000000002</v>
      </c>
    </row>
    <row r="1543" spans="1:26" x14ac:dyDescent="0.25">
      <c r="A1543">
        <v>1538</v>
      </c>
      <c r="B1543">
        <v>1538</v>
      </c>
      <c r="D1543">
        <v>13345.726000000001</v>
      </c>
      <c r="E1543">
        <v>337.80399999999997</v>
      </c>
      <c r="F1543">
        <v>131.95599999999999</v>
      </c>
      <c r="G1543">
        <v>174.90899999999999</v>
      </c>
      <c r="I1543">
        <v>4.319</v>
      </c>
      <c r="J1543">
        <v>2438.2179999999998</v>
      </c>
      <c r="K1543">
        <v>-1.921</v>
      </c>
      <c r="L1543">
        <v>172.05</v>
      </c>
      <c r="M1543">
        <v>1635.9110000000001</v>
      </c>
      <c r="N1543">
        <v>-55.976999999999997</v>
      </c>
      <c r="O1543">
        <v>-5.0170000000000003</v>
      </c>
      <c r="P1543">
        <v>-8.1069999999999993</v>
      </c>
      <c r="Q1543">
        <v>-4.2240000000000002</v>
      </c>
      <c r="R1543">
        <v>-0.157</v>
      </c>
      <c r="S1543">
        <v>1.992</v>
      </c>
      <c r="T1543">
        <v>2.2839999999999998</v>
      </c>
      <c r="U1543">
        <v>2.903</v>
      </c>
      <c r="V1543">
        <v>1.3260000000000001</v>
      </c>
      <c r="W1543">
        <v>3107.6790000000001</v>
      </c>
      <c r="X1543">
        <v>1071.298</v>
      </c>
      <c r="Y1543">
        <v>2572.335</v>
      </c>
      <c r="Z1543">
        <v>451.71499999999997</v>
      </c>
    </row>
    <row r="1544" spans="1:26" x14ac:dyDescent="0.25">
      <c r="A1544">
        <v>1539</v>
      </c>
      <c r="B1544">
        <v>1539</v>
      </c>
      <c r="D1544">
        <v>13339.328</v>
      </c>
      <c r="E1544">
        <v>336.84500000000003</v>
      </c>
      <c r="F1544">
        <v>132.43600000000001</v>
      </c>
      <c r="G1544">
        <v>174.90899999999999</v>
      </c>
      <c r="I1544">
        <v>4.319</v>
      </c>
      <c r="J1544">
        <v>2438.6950000000002</v>
      </c>
      <c r="K1544">
        <v>-1.4410000000000001</v>
      </c>
      <c r="L1544">
        <v>173.011</v>
      </c>
      <c r="M1544">
        <v>1636.3879999999999</v>
      </c>
      <c r="N1544">
        <v>-56.456000000000003</v>
      </c>
      <c r="O1544">
        <v>-5.0119999999999996</v>
      </c>
      <c r="P1544">
        <v>-8.0980000000000008</v>
      </c>
      <c r="Q1544">
        <v>-4.2240000000000002</v>
      </c>
      <c r="R1544">
        <v>-0.157</v>
      </c>
      <c r="S1544">
        <v>1.982</v>
      </c>
      <c r="T1544">
        <v>2.2839999999999998</v>
      </c>
      <c r="U1544">
        <v>2.899</v>
      </c>
      <c r="V1544">
        <v>1.3260000000000001</v>
      </c>
      <c r="W1544">
        <v>3107.6790000000001</v>
      </c>
      <c r="X1544">
        <v>1071.298</v>
      </c>
      <c r="Y1544">
        <v>2572.335</v>
      </c>
      <c r="Z1544">
        <v>452.02100000000002</v>
      </c>
    </row>
    <row r="1545" spans="1:26" x14ac:dyDescent="0.25">
      <c r="A1545">
        <v>1540</v>
      </c>
      <c r="B1545">
        <v>1540</v>
      </c>
      <c r="D1545">
        <v>13331.946</v>
      </c>
      <c r="E1545">
        <v>337.32400000000001</v>
      </c>
      <c r="F1545">
        <v>131.95599999999999</v>
      </c>
      <c r="G1545">
        <v>174.90899999999999</v>
      </c>
      <c r="I1545">
        <v>3.839</v>
      </c>
      <c r="J1545">
        <v>2437.7420000000002</v>
      </c>
      <c r="K1545">
        <v>-1.921</v>
      </c>
      <c r="L1545">
        <v>171.56899999999999</v>
      </c>
      <c r="M1545">
        <v>1634.002</v>
      </c>
      <c r="N1545">
        <v>-55.976999999999997</v>
      </c>
      <c r="O1545">
        <v>-5.0119999999999996</v>
      </c>
      <c r="P1545">
        <v>-8.0980000000000008</v>
      </c>
      <c r="Q1545">
        <v>-4.22</v>
      </c>
      <c r="R1545">
        <v>-0.157</v>
      </c>
      <c r="S1545">
        <v>1.992</v>
      </c>
      <c r="T1545">
        <v>2.2839999999999998</v>
      </c>
      <c r="U1545">
        <v>2.8959999999999999</v>
      </c>
      <c r="V1545">
        <v>1.3260000000000001</v>
      </c>
      <c r="W1545">
        <v>3107.3739999999998</v>
      </c>
      <c r="X1545">
        <v>1070.9929999999999</v>
      </c>
      <c r="Y1545">
        <v>2572.6410000000001</v>
      </c>
      <c r="Z1545">
        <v>451.71499999999997</v>
      </c>
    </row>
    <row r="1546" spans="1:26" x14ac:dyDescent="0.25">
      <c r="A1546">
        <v>1541</v>
      </c>
      <c r="B1546">
        <v>1541</v>
      </c>
      <c r="D1546">
        <v>13325.548000000001</v>
      </c>
      <c r="E1546">
        <v>335.88600000000002</v>
      </c>
      <c r="F1546">
        <v>132.43600000000001</v>
      </c>
      <c r="G1546">
        <v>175.386</v>
      </c>
      <c r="I1546">
        <v>4.319</v>
      </c>
      <c r="J1546">
        <v>2437.2649999999999</v>
      </c>
      <c r="K1546">
        <v>-1.4410000000000001</v>
      </c>
      <c r="L1546">
        <v>171.56899999999999</v>
      </c>
      <c r="M1546">
        <v>1632.57</v>
      </c>
      <c r="N1546">
        <v>-56.933999999999997</v>
      </c>
      <c r="O1546">
        <v>-5.0170000000000003</v>
      </c>
      <c r="P1546">
        <v>-8.0980000000000008</v>
      </c>
      <c r="Q1546">
        <v>-4.22</v>
      </c>
      <c r="R1546">
        <v>-0.157</v>
      </c>
      <c r="S1546">
        <v>1.978</v>
      </c>
      <c r="T1546">
        <v>2.2789999999999999</v>
      </c>
      <c r="U1546">
        <v>2.8959999999999999</v>
      </c>
      <c r="V1546">
        <v>1.323</v>
      </c>
      <c r="W1546">
        <v>3103.7109999999998</v>
      </c>
      <c r="X1546">
        <v>1070.9929999999999</v>
      </c>
      <c r="Y1546">
        <v>2572.0300000000002</v>
      </c>
      <c r="Z1546">
        <v>451.41</v>
      </c>
    </row>
    <row r="1547" spans="1:26" x14ac:dyDescent="0.25">
      <c r="A1547">
        <v>1542</v>
      </c>
      <c r="B1547">
        <v>1542</v>
      </c>
      <c r="D1547">
        <v>13319.15</v>
      </c>
      <c r="E1547">
        <v>336.84500000000003</v>
      </c>
      <c r="F1547">
        <v>131.95599999999999</v>
      </c>
      <c r="G1547">
        <v>175.863</v>
      </c>
      <c r="I1547">
        <v>4.798</v>
      </c>
      <c r="J1547">
        <v>2437.2649999999999</v>
      </c>
      <c r="K1547">
        <v>-0.96</v>
      </c>
      <c r="L1547">
        <v>172.53</v>
      </c>
      <c r="M1547">
        <v>1633.5250000000001</v>
      </c>
      <c r="N1547">
        <v>-56.456000000000003</v>
      </c>
      <c r="O1547">
        <v>-5.0119999999999996</v>
      </c>
      <c r="P1547">
        <v>-8.0980000000000008</v>
      </c>
      <c r="Q1547">
        <v>-4.2240000000000002</v>
      </c>
      <c r="R1547">
        <v>-0.157</v>
      </c>
      <c r="S1547">
        <v>1.9870000000000001</v>
      </c>
      <c r="T1547">
        <v>2.2789999999999999</v>
      </c>
      <c r="U1547">
        <v>2.8919999999999999</v>
      </c>
      <c r="V1547">
        <v>1.323</v>
      </c>
      <c r="W1547">
        <v>3097.3020000000001</v>
      </c>
      <c r="X1547">
        <v>1065.194</v>
      </c>
      <c r="Y1547">
        <v>2572.335</v>
      </c>
      <c r="Z1547">
        <v>451.41</v>
      </c>
    </row>
    <row r="1548" spans="1:26" x14ac:dyDescent="0.25">
      <c r="A1548">
        <v>1543</v>
      </c>
      <c r="B1548">
        <v>1543</v>
      </c>
      <c r="D1548">
        <v>13311.769</v>
      </c>
      <c r="E1548">
        <v>337.80399999999997</v>
      </c>
      <c r="F1548">
        <v>132.916</v>
      </c>
      <c r="G1548">
        <v>175.386</v>
      </c>
      <c r="I1548">
        <v>5.2779999999999996</v>
      </c>
      <c r="J1548">
        <v>2438.2179999999998</v>
      </c>
      <c r="K1548">
        <v>-2.4009999999999998</v>
      </c>
      <c r="L1548">
        <v>172.05</v>
      </c>
      <c r="M1548">
        <v>1632.57</v>
      </c>
      <c r="N1548">
        <v>-56.933999999999997</v>
      </c>
      <c r="O1548">
        <v>-5.0069999999999997</v>
      </c>
      <c r="P1548">
        <v>-8.093</v>
      </c>
      <c r="Q1548">
        <v>-4.2149999999999999</v>
      </c>
      <c r="R1548">
        <v>-0.152</v>
      </c>
      <c r="S1548">
        <v>1.9870000000000001</v>
      </c>
      <c r="T1548">
        <v>2.2730000000000001</v>
      </c>
      <c r="U1548">
        <v>2.8959999999999999</v>
      </c>
      <c r="V1548">
        <v>1.3260000000000001</v>
      </c>
      <c r="W1548">
        <v>3097.9119999999998</v>
      </c>
      <c r="X1548">
        <v>1061.2260000000001</v>
      </c>
      <c r="Y1548">
        <v>2572.0300000000002</v>
      </c>
      <c r="Z1548">
        <v>452.02100000000002</v>
      </c>
    </row>
    <row r="1549" spans="1:26" x14ac:dyDescent="0.25">
      <c r="A1549">
        <v>1544</v>
      </c>
      <c r="B1549">
        <v>1544</v>
      </c>
      <c r="D1549">
        <v>13304.879000000001</v>
      </c>
      <c r="E1549">
        <v>337.32400000000001</v>
      </c>
      <c r="F1549">
        <v>132.43600000000001</v>
      </c>
      <c r="G1549">
        <v>175.386</v>
      </c>
      <c r="I1549">
        <v>4.798</v>
      </c>
      <c r="J1549">
        <v>2438.6950000000002</v>
      </c>
      <c r="K1549">
        <v>-1.921</v>
      </c>
      <c r="L1549">
        <v>171.56899999999999</v>
      </c>
      <c r="M1549">
        <v>1633.5250000000001</v>
      </c>
      <c r="N1549">
        <v>-55.499000000000002</v>
      </c>
      <c r="O1549">
        <v>-5.0119999999999996</v>
      </c>
      <c r="P1549">
        <v>-8.0879999999999992</v>
      </c>
      <c r="Q1549">
        <v>-4.2149999999999999</v>
      </c>
      <c r="R1549">
        <v>-0.157</v>
      </c>
      <c r="S1549">
        <v>1.982</v>
      </c>
      <c r="T1549">
        <v>2.2730000000000001</v>
      </c>
      <c r="U1549">
        <v>2.8919999999999999</v>
      </c>
      <c r="V1549">
        <v>1.3260000000000001</v>
      </c>
      <c r="W1549">
        <v>3097.9119999999998</v>
      </c>
      <c r="X1549">
        <v>1060.921</v>
      </c>
      <c r="Y1549">
        <v>2562.569</v>
      </c>
      <c r="Z1549">
        <v>451.71499999999997</v>
      </c>
    </row>
    <row r="1550" spans="1:26" x14ac:dyDescent="0.25">
      <c r="A1550">
        <v>1545</v>
      </c>
      <c r="B1550">
        <v>1545</v>
      </c>
      <c r="D1550">
        <v>13297.004999999999</v>
      </c>
      <c r="E1550">
        <v>337.80399999999997</v>
      </c>
      <c r="F1550">
        <v>133.39599999999999</v>
      </c>
      <c r="G1550">
        <v>175.863</v>
      </c>
      <c r="I1550">
        <v>4.319</v>
      </c>
      <c r="J1550">
        <v>2437.7420000000002</v>
      </c>
      <c r="K1550">
        <v>-1.4410000000000001</v>
      </c>
      <c r="L1550">
        <v>171.56899999999999</v>
      </c>
      <c r="M1550">
        <v>1632.57</v>
      </c>
      <c r="N1550">
        <v>-56.456000000000003</v>
      </c>
      <c r="O1550">
        <v>-5.0069999999999997</v>
      </c>
      <c r="P1550">
        <v>-8.093</v>
      </c>
      <c r="Q1550">
        <v>-4.21</v>
      </c>
      <c r="R1550">
        <v>-0.157</v>
      </c>
      <c r="S1550">
        <v>1.9870000000000001</v>
      </c>
      <c r="T1550">
        <v>2.2789999999999999</v>
      </c>
      <c r="U1550">
        <v>2.8919999999999999</v>
      </c>
      <c r="V1550">
        <v>1.3260000000000001</v>
      </c>
      <c r="W1550">
        <v>3097.3020000000001</v>
      </c>
      <c r="X1550">
        <v>1060.921</v>
      </c>
      <c r="Y1550">
        <v>2561.9580000000001</v>
      </c>
      <c r="Z1550">
        <v>451.71499999999997</v>
      </c>
    </row>
    <row r="1551" spans="1:26" x14ac:dyDescent="0.25">
      <c r="A1551">
        <v>1546</v>
      </c>
      <c r="B1551">
        <v>1546</v>
      </c>
      <c r="D1551">
        <v>13291.1</v>
      </c>
      <c r="E1551">
        <v>336.84500000000003</v>
      </c>
      <c r="F1551">
        <v>132.43600000000001</v>
      </c>
      <c r="G1551">
        <v>176.339</v>
      </c>
      <c r="I1551">
        <v>4.798</v>
      </c>
      <c r="J1551">
        <v>2436.788</v>
      </c>
      <c r="K1551">
        <v>-1.921</v>
      </c>
      <c r="L1551">
        <v>172.05</v>
      </c>
      <c r="M1551">
        <v>1632.57</v>
      </c>
      <c r="N1551">
        <v>-55.499000000000002</v>
      </c>
      <c r="O1551">
        <v>-5.0069999999999997</v>
      </c>
      <c r="P1551">
        <v>-8.0839999999999996</v>
      </c>
      <c r="Q1551">
        <v>-4.22</v>
      </c>
      <c r="R1551">
        <v>-0.157</v>
      </c>
      <c r="S1551">
        <v>1.9870000000000001</v>
      </c>
      <c r="T1551">
        <v>2.2730000000000001</v>
      </c>
      <c r="U1551">
        <v>2.8889999999999998</v>
      </c>
      <c r="V1551">
        <v>1.3260000000000001</v>
      </c>
      <c r="W1551">
        <v>3097.607</v>
      </c>
      <c r="X1551">
        <v>1060.921</v>
      </c>
      <c r="Y1551">
        <v>2562.569</v>
      </c>
      <c r="Z1551">
        <v>451.71499999999997</v>
      </c>
    </row>
    <row r="1552" spans="1:26" x14ac:dyDescent="0.25">
      <c r="A1552">
        <v>1547</v>
      </c>
      <c r="B1552">
        <v>1547</v>
      </c>
      <c r="D1552">
        <v>13284.703</v>
      </c>
      <c r="E1552">
        <v>337.80399999999997</v>
      </c>
      <c r="F1552">
        <v>133.39599999999999</v>
      </c>
      <c r="G1552">
        <v>176.339</v>
      </c>
      <c r="I1552">
        <v>4.319</v>
      </c>
      <c r="J1552">
        <v>2438.6950000000002</v>
      </c>
      <c r="K1552">
        <v>-1.921</v>
      </c>
      <c r="L1552">
        <v>172.05</v>
      </c>
      <c r="M1552">
        <v>1633.048</v>
      </c>
      <c r="N1552">
        <v>-55.499000000000002</v>
      </c>
      <c r="O1552">
        <v>-5.0069999999999997</v>
      </c>
      <c r="P1552">
        <v>-8.0839999999999996</v>
      </c>
      <c r="Q1552">
        <v>-4.2149999999999999</v>
      </c>
      <c r="R1552">
        <v>-0.157</v>
      </c>
      <c r="S1552">
        <v>1.9870000000000001</v>
      </c>
      <c r="T1552">
        <v>2.2789999999999999</v>
      </c>
      <c r="U1552">
        <v>2.8919999999999999</v>
      </c>
      <c r="V1552">
        <v>1.3260000000000001</v>
      </c>
      <c r="W1552">
        <v>3088.451</v>
      </c>
      <c r="X1552">
        <v>1060.921</v>
      </c>
      <c r="Y1552">
        <v>2561.9580000000001</v>
      </c>
      <c r="Z1552">
        <v>451.71499999999997</v>
      </c>
    </row>
    <row r="1553" spans="1:26" x14ac:dyDescent="0.25">
      <c r="A1553">
        <v>1548</v>
      </c>
      <c r="B1553">
        <v>1548</v>
      </c>
      <c r="D1553">
        <v>13277.814</v>
      </c>
      <c r="E1553">
        <v>337.80399999999997</v>
      </c>
      <c r="F1553">
        <v>132.43600000000001</v>
      </c>
      <c r="G1553">
        <v>176.339</v>
      </c>
      <c r="I1553">
        <v>4.319</v>
      </c>
      <c r="J1553">
        <v>2437.2649999999999</v>
      </c>
      <c r="K1553">
        <v>-1.921</v>
      </c>
      <c r="L1553">
        <v>171.56899999999999</v>
      </c>
      <c r="M1553">
        <v>1631.616</v>
      </c>
      <c r="N1553">
        <v>-55.499000000000002</v>
      </c>
      <c r="O1553">
        <v>-5.0119999999999996</v>
      </c>
      <c r="P1553">
        <v>-8.0790000000000006</v>
      </c>
      <c r="Q1553">
        <v>-4.2050000000000001</v>
      </c>
      <c r="R1553">
        <v>-0.157</v>
      </c>
      <c r="S1553">
        <v>1.982</v>
      </c>
      <c r="T1553">
        <v>2.2730000000000001</v>
      </c>
      <c r="U1553">
        <v>2.8919999999999999</v>
      </c>
      <c r="V1553">
        <v>1.33</v>
      </c>
      <c r="W1553">
        <v>3087.84</v>
      </c>
      <c r="X1553">
        <v>1060.31</v>
      </c>
      <c r="Y1553">
        <v>2562.2629999999999</v>
      </c>
      <c r="Z1553">
        <v>451.41</v>
      </c>
    </row>
    <row r="1554" spans="1:26" x14ac:dyDescent="0.25">
      <c r="A1554">
        <v>1549</v>
      </c>
      <c r="B1554">
        <v>1549</v>
      </c>
      <c r="D1554">
        <v>13270.433000000001</v>
      </c>
      <c r="E1554">
        <v>337.80399999999997</v>
      </c>
      <c r="F1554">
        <v>133.875</v>
      </c>
      <c r="G1554">
        <v>176.816</v>
      </c>
      <c r="I1554">
        <v>5.758</v>
      </c>
      <c r="J1554">
        <v>2438.2179999999998</v>
      </c>
      <c r="K1554">
        <v>-1.4410000000000001</v>
      </c>
      <c r="L1554">
        <v>172.05</v>
      </c>
      <c r="M1554">
        <v>1631.616</v>
      </c>
      <c r="N1554">
        <v>-55.499000000000002</v>
      </c>
      <c r="O1554">
        <v>-5.0019999999999998</v>
      </c>
      <c r="P1554">
        <v>-8.0790000000000006</v>
      </c>
      <c r="Q1554">
        <v>-4.2149999999999999</v>
      </c>
      <c r="R1554">
        <v>-0.161</v>
      </c>
      <c r="S1554">
        <v>1.9870000000000001</v>
      </c>
      <c r="T1554">
        <v>2.2789999999999999</v>
      </c>
      <c r="U1554">
        <v>2.8919999999999999</v>
      </c>
      <c r="V1554">
        <v>1.3260000000000001</v>
      </c>
      <c r="W1554">
        <v>3087.23</v>
      </c>
      <c r="X1554">
        <v>1061.2260000000001</v>
      </c>
      <c r="Y1554">
        <v>2562.2629999999999</v>
      </c>
      <c r="Z1554">
        <v>451.41</v>
      </c>
    </row>
    <row r="1555" spans="1:26" x14ac:dyDescent="0.25">
      <c r="A1555">
        <v>1550</v>
      </c>
      <c r="B1555">
        <v>1550</v>
      </c>
      <c r="D1555">
        <v>13264.528</v>
      </c>
      <c r="E1555">
        <v>337.80399999999997</v>
      </c>
      <c r="F1555">
        <v>133.39599999999999</v>
      </c>
      <c r="G1555">
        <v>176.816</v>
      </c>
      <c r="I1555">
        <v>4.798</v>
      </c>
      <c r="J1555">
        <v>2437.2649999999999</v>
      </c>
      <c r="K1555">
        <v>-1.921</v>
      </c>
      <c r="L1555">
        <v>171.08799999999999</v>
      </c>
      <c r="M1555">
        <v>1628.7529999999999</v>
      </c>
      <c r="N1555">
        <v>-55.976999999999997</v>
      </c>
      <c r="O1555">
        <v>-5.0069999999999997</v>
      </c>
      <c r="P1555">
        <v>-8.0739999999999998</v>
      </c>
      <c r="Q1555">
        <v>-4.21</v>
      </c>
      <c r="R1555">
        <v>-0.157</v>
      </c>
      <c r="S1555">
        <v>1.982</v>
      </c>
      <c r="T1555">
        <v>2.2789999999999999</v>
      </c>
      <c r="U1555">
        <v>2.8849999999999998</v>
      </c>
      <c r="V1555">
        <v>1.33</v>
      </c>
      <c r="W1555">
        <v>3087.5349999999999</v>
      </c>
      <c r="X1555">
        <v>1060.921</v>
      </c>
      <c r="Y1555">
        <v>2556.1590000000001</v>
      </c>
      <c r="Z1555">
        <v>451.71499999999997</v>
      </c>
    </row>
    <row r="1556" spans="1:26" x14ac:dyDescent="0.25">
      <c r="A1556">
        <v>1551</v>
      </c>
      <c r="B1556">
        <v>1551</v>
      </c>
      <c r="D1556">
        <v>13257.638999999999</v>
      </c>
      <c r="E1556">
        <v>337.80399999999997</v>
      </c>
      <c r="F1556">
        <v>133.875</v>
      </c>
      <c r="G1556">
        <v>176.339</v>
      </c>
      <c r="I1556">
        <v>5.2779999999999996</v>
      </c>
      <c r="J1556">
        <v>2439.172</v>
      </c>
      <c r="K1556">
        <v>-1.921</v>
      </c>
      <c r="L1556">
        <v>172.05</v>
      </c>
      <c r="M1556">
        <v>1635.9110000000001</v>
      </c>
      <c r="N1556">
        <v>-54.542000000000002</v>
      </c>
      <c r="O1556">
        <v>-5.0019999999999998</v>
      </c>
      <c r="P1556">
        <v>-8.0790000000000006</v>
      </c>
      <c r="Q1556">
        <v>-4.2050000000000001</v>
      </c>
      <c r="R1556">
        <v>-0.157</v>
      </c>
      <c r="S1556">
        <v>1.982</v>
      </c>
      <c r="T1556">
        <v>2.2789999999999999</v>
      </c>
      <c r="U1556">
        <v>2.8849999999999998</v>
      </c>
      <c r="V1556">
        <v>1.323</v>
      </c>
      <c r="W1556">
        <v>3083.567</v>
      </c>
      <c r="X1556">
        <v>1060.921</v>
      </c>
      <c r="Y1556">
        <v>2552.1909999999998</v>
      </c>
      <c r="Z1556">
        <v>452.02100000000002</v>
      </c>
    </row>
    <row r="1557" spans="1:26" x14ac:dyDescent="0.25">
      <c r="A1557">
        <v>1552</v>
      </c>
      <c r="B1557">
        <v>1552</v>
      </c>
      <c r="D1557">
        <v>13251.734</v>
      </c>
      <c r="E1557">
        <v>337.32400000000001</v>
      </c>
      <c r="F1557">
        <v>132.916</v>
      </c>
      <c r="G1557">
        <v>176.816</v>
      </c>
      <c r="I1557">
        <v>4.319</v>
      </c>
      <c r="J1557">
        <v>2439.172</v>
      </c>
      <c r="K1557">
        <v>-1.921</v>
      </c>
      <c r="L1557">
        <v>172.05</v>
      </c>
      <c r="M1557">
        <v>1633.5250000000001</v>
      </c>
      <c r="N1557">
        <v>-55.499000000000002</v>
      </c>
      <c r="O1557">
        <v>-5.0019999999999998</v>
      </c>
      <c r="P1557">
        <v>-8.0690000000000008</v>
      </c>
      <c r="Q1557">
        <v>-4.21</v>
      </c>
      <c r="R1557">
        <v>-0.157</v>
      </c>
      <c r="S1557">
        <v>1.982</v>
      </c>
      <c r="T1557">
        <v>2.2839999999999998</v>
      </c>
      <c r="U1557">
        <v>2.8889999999999998</v>
      </c>
      <c r="V1557">
        <v>1.323</v>
      </c>
      <c r="W1557">
        <v>3077.4630000000002</v>
      </c>
      <c r="X1557">
        <v>1060.921</v>
      </c>
      <c r="Y1557">
        <v>2552.1909999999998</v>
      </c>
      <c r="Z1557">
        <v>451.71499999999997</v>
      </c>
    </row>
    <row r="1558" spans="1:26" x14ac:dyDescent="0.25">
      <c r="A1558">
        <v>1553</v>
      </c>
      <c r="B1558">
        <v>1553</v>
      </c>
      <c r="D1558">
        <v>13244.352999999999</v>
      </c>
      <c r="E1558">
        <v>338.28300000000002</v>
      </c>
      <c r="F1558">
        <v>134.35499999999999</v>
      </c>
      <c r="G1558">
        <v>176.816</v>
      </c>
      <c r="I1558">
        <v>5.2779999999999996</v>
      </c>
      <c r="J1558">
        <v>2439.172</v>
      </c>
      <c r="K1558">
        <v>-2.4009999999999998</v>
      </c>
      <c r="L1558">
        <v>171.08799999999999</v>
      </c>
      <c r="M1558">
        <v>1634.002</v>
      </c>
      <c r="N1558">
        <v>-55.02</v>
      </c>
      <c r="O1558">
        <v>-5.0019999999999998</v>
      </c>
      <c r="P1558">
        <v>-8.0690000000000008</v>
      </c>
      <c r="Q1558">
        <v>-4.21</v>
      </c>
      <c r="R1558">
        <v>-0.157</v>
      </c>
      <c r="S1558">
        <v>1.982</v>
      </c>
      <c r="T1558">
        <v>2.2730000000000001</v>
      </c>
      <c r="U1558">
        <v>2.8849999999999998</v>
      </c>
      <c r="V1558">
        <v>1.3260000000000001</v>
      </c>
      <c r="W1558">
        <v>3077.1579999999999</v>
      </c>
      <c r="X1558">
        <v>1060.921</v>
      </c>
      <c r="Y1558">
        <v>2551.886</v>
      </c>
      <c r="Z1558">
        <v>451.71499999999997</v>
      </c>
    </row>
    <row r="1559" spans="1:26" x14ac:dyDescent="0.25">
      <c r="A1559">
        <v>1554</v>
      </c>
      <c r="B1559">
        <v>1554</v>
      </c>
      <c r="D1559">
        <v>13238.449000000001</v>
      </c>
      <c r="E1559">
        <v>337.80399999999997</v>
      </c>
      <c r="F1559">
        <v>133.39599999999999</v>
      </c>
      <c r="G1559">
        <v>178.24600000000001</v>
      </c>
      <c r="I1559">
        <v>5.2779999999999996</v>
      </c>
      <c r="J1559">
        <v>2435.3580000000002</v>
      </c>
      <c r="K1559">
        <v>-2.4009999999999998</v>
      </c>
      <c r="L1559">
        <v>171.08799999999999</v>
      </c>
      <c r="M1559">
        <v>1629.7080000000001</v>
      </c>
      <c r="N1559">
        <v>-55.499000000000002</v>
      </c>
      <c r="O1559">
        <v>-5.0069999999999997</v>
      </c>
      <c r="P1559">
        <v>-8.0739999999999998</v>
      </c>
      <c r="Q1559">
        <v>-4.2050000000000001</v>
      </c>
      <c r="R1559">
        <v>-0.152</v>
      </c>
      <c r="S1559">
        <v>1.9870000000000001</v>
      </c>
      <c r="T1559">
        <v>2.2789999999999999</v>
      </c>
      <c r="U1559">
        <v>2.8849999999999998</v>
      </c>
      <c r="V1559">
        <v>1.3260000000000001</v>
      </c>
      <c r="W1559">
        <v>3077.1579999999999</v>
      </c>
      <c r="X1559">
        <v>1060.921</v>
      </c>
      <c r="Y1559">
        <v>2552.1909999999998</v>
      </c>
      <c r="Z1559">
        <v>452.02100000000002</v>
      </c>
    </row>
    <row r="1560" spans="1:26" x14ac:dyDescent="0.25">
      <c r="A1560">
        <v>1555</v>
      </c>
      <c r="B1560">
        <v>1555</v>
      </c>
      <c r="D1560">
        <v>13232.052</v>
      </c>
      <c r="E1560">
        <v>338.762</v>
      </c>
      <c r="F1560">
        <v>134.35499999999999</v>
      </c>
      <c r="G1560">
        <v>176.816</v>
      </c>
      <c r="I1560">
        <v>4.319</v>
      </c>
      <c r="J1560">
        <v>2436.788</v>
      </c>
      <c r="K1560">
        <v>-1.4410000000000001</v>
      </c>
      <c r="L1560">
        <v>171.08799999999999</v>
      </c>
      <c r="M1560">
        <v>1628.2760000000001</v>
      </c>
      <c r="N1560">
        <v>-55.976999999999997</v>
      </c>
      <c r="O1560">
        <v>-5.0119999999999996</v>
      </c>
      <c r="P1560">
        <v>-8.0649999999999995</v>
      </c>
      <c r="Q1560">
        <v>-4.2009999999999996</v>
      </c>
      <c r="R1560">
        <v>-0.157</v>
      </c>
      <c r="S1560">
        <v>1.982</v>
      </c>
      <c r="T1560">
        <v>2.2789999999999999</v>
      </c>
      <c r="U1560">
        <v>2.8889999999999998</v>
      </c>
      <c r="V1560">
        <v>1.33</v>
      </c>
      <c r="W1560">
        <v>3077.4630000000002</v>
      </c>
      <c r="X1560">
        <v>1052.9849999999999</v>
      </c>
      <c r="Y1560">
        <v>2551.886</v>
      </c>
      <c r="Z1560">
        <v>451.41</v>
      </c>
    </row>
    <row r="1561" spans="1:26" x14ac:dyDescent="0.25">
      <c r="A1561">
        <v>1556</v>
      </c>
      <c r="B1561">
        <v>1556</v>
      </c>
      <c r="D1561">
        <v>13225.164000000001</v>
      </c>
      <c r="E1561">
        <v>338.762</v>
      </c>
      <c r="F1561">
        <v>133.875</v>
      </c>
      <c r="G1561">
        <v>176.816</v>
      </c>
      <c r="I1561">
        <v>4.798</v>
      </c>
      <c r="J1561">
        <v>2442.0320000000002</v>
      </c>
      <c r="K1561">
        <v>-2.4009999999999998</v>
      </c>
      <c r="L1561">
        <v>171.08799999999999</v>
      </c>
      <c r="M1561">
        <v>1634.9559999999999</v>
      </c>
      <c r="N1561">
        <v>-54.064</v>
      </c>
      <c r="O1561">
        <v>-4.9969999999999999</v>
      </c>
      <c r="P1561">
        <v>-8.0690000000000008</v>
      </c>
      <c r="Q1561">
        <v>-4.2050000000000001</v>
      </c>
      <c r="R1561">
        <v>-0.157</v>
      </c>
      <c r="S1561">
        <v>1.982</v>
      </c>
      <c r="T1561">
        <v>2.2730000000000001</v>
      </c>
      <c r="U1561">
        <v>2.8820000000000001</v>
      </c>
      <c r="V1561">
        <v>1.323</v>
      </c>
      <c r="W1561">
        <v>3067.6959999999999</v>
      </c>
      <c r="X1561">
        <v>1051.154</v>
      </c>
      <c r="Y1561">
        <v>2551.886</v>
      </c>
      <c r="Z1561">
        <v>451.71499999999997</v>
      </c>
    </row>
    <row r="1562" spans="1:26" x14ac:dyDescent="0.25">
      <c r="A1562">
        <v>1557</v>
      </c>
      <c r="B1562">
        <v>1557</v>
      </c>
      <c r="D1562">
        <v>13219.751</v>
      </c>
      <c r="E1562">
        <v>338.28300000000002</v>
      </c>
      <c r="F1562">
        <v>135.315</v>
      </c>
      <c r="G1562">
        <v>176.339</v>
      </c>
      <c r="I1562">
        <v>4.798</v>
      </c>
      <c r="J1562">
        <v>2438.6950000000002</v>
      </c>
      <c r="K1562">
        <v>-2.4009999999999998</v>
      </c>
      <c r="L1562">
        <v>171.08799999999999</v>
      </c>
      <c r="M1562">
        <v>1633.5250000000001</v>
      </c>
      <c r="N1562">
        <v>-54.542000000000002</v>
      </c>
      <c r="O1562">
        <v>-5.0019999999999998</v>
      </c>
      <c r="P1562">
        <v>-8.0690000000000008</v>
      </c>
      <c r="Q1562">
        <v>-4.2050000000000001</v>
      </c>
      <c r="R1562">
        <v>-0.152</v>
      </c>
      <c r="S1562">
        <v>1.982</v>
      </c>
      <c r="T1562">
        <v>2.2679999999999998</v>
      </c>
      <c r="U1562">
        <v>2.8820000000000001</v>
      </c>
      <c r="V1562">
        <v>1.3260000000000001</v>
      </c>
      <c r="W1562">
        <v>3071.3589999999999</v>
      </c>
      <c r="X1562">
        <v>1050.848</v>
      </c>
      <c r="Y1562">
        <v>2542.73</v>
      </c>
      <c r="Z1562">
        <v>451.71499999999997</v>
      </c>
    </row>
    <row r="1563" spans="1:26" x14ac:dyDescent="0.25">
      <c r="A1563">
        <v>1558</v>
      </c>
      <c r="B1563">
        <v>1558</v>
      </c>
      <c r="D1563">
        <v>13212.370999999999</v>
      </c>
      <c r="E1563">
        <v>338.762</v>
      </c>
      <c r="F1563">
        <v>133.875</v>
      </c>
      <c r="G1563">
        <v>176.816</v>
      </c>
      <c r="I1563">
        <v>5.758</v>
      </c>
      <c r="J1563">
        <v>2438.6950000000002</v>
      </c>
      <c r="K1563">
        <v>-1.4410000000000001</v>
      </c>
      <c r="L1563">
        <v>170.12700000000001</v>
      </c>
      <c r="M1563">
        <v>1632.57</v>
      </c>
      <c r="N1563">
        <v>-55.02</v>
      </c>
      <c r="O1563">
        <v>-5.0019999999999998</v>
      </c>
      <c r="P1563">
        <v>-8.0649999999999995</v>
      </c>
      <c r="Q1563">
        <v>-4.2009999999999996</v>
      </c>
      <c r="R1563">
        <v>-0.157</v>
      </c>
      <c r="S1563">
        <v>1.978</v>
      </c>
      <c r="T1563">
        <v>2.2730000000000001</v>
      </c>
      <c r="U1563">
        <v>2.8820000000000001</v>
      </c>
      <c r="V1563">
        <v>1.3340000000000001</v>
      </c>
      <c r="W1563">
        <v>3067.0859999999998</v>
      </c>
      <c r="X1563">
        <v>1050.848</v>
      </c>
      <c r="Y1563">
        <v>2542.4250000000002</v>
      </c>
      <c r="Z1563">
        <v>451.71499999999997</v>
      </c>
    </row>
    <row r="1564" spans="1:26" x14ac:dyDescent="0.25">
      <c r="A1564">
        <v>1559</v>
      </c>
      <c r="B1564">
        <v>1559</v>
      </c>
      <c r="D1564">
        <v>13205.975</v>
      </c>
      <c r="E1564">
        <v>338.762</v>
      </c>
      <c r="F1564">
        <v>134.35499999999999</v>
      </c>
      <c r="G1564">
        <v>176.816</v>
      </c>
      <c r="I1564">
        <v>4.798</v>
      </c>
      <c r="J1564">
        <v>2437.7420000000002</v>
      </c>
      <c r="K1564">
        <v>-2.8809999999999998</v>
      </c>
      <c r="L1564">
        <v>171.08799999999999</v>
      </c>
      <c r="M1564">
        <v>1631.616</v>
      </c>
      <c r="N1564">
        <v>-55.02</v>
      </c>
      <c r="O1564">
        <v>-4.9969999999999999</v>
      </c>
      <c r="P1564">
        <v>-8.06</v>
      </c>
      <c r="Q1564">
        <v>-4.1959999999999997</v>
      </c>
      <c r="R1564">
        <v>-0.161</v>
      </c>
      <c r="S1564">
        <v>1.982</v>
      </c>
      <c r="T1564">
        <v>2.2679999999999998</v>
      </c>
      <c r="U1564">
        <v>2.8849999999999998</v>
      </c>
      <c r="V1564">
        <v>1.3260000000000001</v>
      </c>
      <c r="W1564">
        <v>3067.0859999999998</v>
      </c>
      <c r="X1564">
        <v>1050.848</v>
      </c>
      <c r="Y1564">
        <v>2542.1190000000001</v>
      </c>
      <c r="Z1564">
        <v>451.71499999999997</v>
      </c>
    </row>
    <row r="1565" spans="1:26" x14ac:dyDescent="0.25">
      <c r="A1565">
        <v>1560</v>
      </c>
      <c r="B1565">
        <v>1560</v>
      </c>
      <c r="D1565">
        <v>13199.087</v>
      </c>
      <c r="E1565">
        <v>338.762</v>
      </c>
      <c r="F1565">
        <v>134.35499999999999</v>
      </c>
      <c r="G1565">
        <v>177.29300000000001</v>
      </c>
      <c r="I1565">
        <v>4.319</v>
      </c>
      <c r="J1565">
        <v>2436.788</v>
      </c>
      <c r="K1565">
        <v>-1.921</v>
      </c>
      <c r="L1565">
        <v>170.608</v>
      </c>
      <c r="M1565">
        <v>1626.367</v>
      </c>
      <c r="N1565">
        <v>-55.499000000000002</v>
      </c>
      <c r="O1565">
        <v>-4.9870000000000001</v>
      </c>
      <c r="P1565">
        <v>-8.0500000000000007</v>
      </c>
      <c r="Q1565">
        <v>-4.2050000000000001</v>
      </c>
      <c r="R1565">
        <v>-0.157</v>
      </c>
      <c r="S1565">
        <v>1.9870000000000001</v>
      </c>
      <c r="T1565">
        <v>2.2730000000000001</v>
      </c>
      <c r="U1565">
        <v>2.8780000000000001</v>
      </c>
      <c r="V1565">
        <v>1.3260000000000001</v>
      </c>
      <c r="W1565">
        <v>3067.0859999999998</v>
      </c>
      <c r="X1565">
        <v>1050.848</v>
      </c>
      <c r="Y1565">
        <v>2542.4250000000002</v>
      </c>
      <c r="Z1565">
        <v>452.02100000000002</v>
      </c>
    </row>
    <row r="1566" spans="1:26" x14ac:dyDescent="0.25">
      <c r="A1566">
        <v>1561</v>
      </c>
      <c r="B1566">
        <v>1561</v>
      </c>
      <c r="D1566">
        <v>13192.199000000001</v>
      </c>
      <c r="E1566">
        <v>338.28300000000002</v>
      </c>
      <c r="F1566">
        <v>135.315</v>
      </c>
      <c r="G1566">
        <v>177.29300000000001</v>
      </c>
      <c r="I1566">
        <v>4.798</v>
      </c>
      <c r="J1566">
        <v>2438.2179999999998</v>
      </c>
      <c r="K1566">
        <v>-2.4009999999999998</v>
      </c>
      <c r="L1566">
        <v>170.608</v>
      </c>
      <c r="M1566">
        <v>1626.367</v>
      </c>
      <c r="N1566">
        <v>-55.02</v>
      </c>
      <c r="O1566">
        <v>-4.992</v>
      </c>
      <c r="P1566">
        <v>-8.06</v>
      </c>
      <c r="Q1566">
        <v>-4.1959999999999997</v>
      </c>
      <c r="R1566">
        <v>-0.157</v>
      </c>
      <c r="S1566">
        <v>1.978</v>
      </c>
      <c r="T1566">
        <v>2.2730000000000001</v>
      </c>
      <c r="U1566">
        <v>2.8780000000000001</v>
      </c>
      <c r="V1566">
        <v>1.33</v>
      </c>
      <c r="W1566">
        <v>3059.15</v>
      </c>
      <c r="X1566">
        <v>1050.848</v>
      </c>
      <c r="Y1566">
        <v>2542.4250000000002</v>
      </c>
      <c r="Z1566">
        <v>451.41</v>
      </c>
    </row>
    <row r="1567" spans="1:26" x14ac:dyDescent="0.25">
      <c r="A1567">
        <v>1562</v>
      </c>
      <c r="B1567">
        <v>1562</v>
      </c>
      <c r="D1567">
        <v>13186.295</v>
      </c>
      <c r="E1567">
        <v>338.762</v>
      </c>
      <c r="F1567">
        <v>134.83500000000001</v>
      </c>
      <c r="G1567">
        <v>176.339</v>
      </c>
      <c r="I1567">
        <v>5.2779999999999996</v>
      </c>
      <c r="J1567">
        <v>2438.2179999999998</v>
      </c>
      <c r="K1567">
        <v>-2.4009999999999998</v>
      </c>
      <c r="L1567">
        <v>170.608</v>
      </c>
      <c r="M1567">
        <v>1626.367</v>
      </c>
      <c r="N1567">
        <v>-55.976999999999997</v>
      </c>
      <c r="O1567">
        <v>-4.9969999999999999</v>
      </c>
      <c r="P1567">
        <v>-8.0500000000000007</v>
      </c>
      <c r="Q1567">
        <v>-4.2009999999999996</v>
      </c>
      <c r="R1567">
        <v>-0.157</v>
      </c>
      <c r="S1567">
        <v>1.9730000000000001</v>
      </c>
      <c r="T1567">
        <v>2.2789999999999999</v>
      </c>
      <c r="U1567">
        <v>2.8780000000000001</v>
      </c>
      <c r="V1567">
        <v>1.33</v>
      </c>
      <c r="W1567">
        <v>3057.6239999999998</v>
      </c>
      <c r="X1567">
        <v>1050.848</v>
      </c>
      <c r="Y1567">
        <v>2542.73</v>
      </c>
      <c r="Z1567">
        <v>451.41</v>
      </c>
    </row>
    <row r="1568" spans="1:26" x14ac:dyDescent="0.25">
      <c r="A1568">
        <v>1563</v>
      </c>
      <c r="B1568">
        <v>1563</v>
      </c>
      <c r="D1568">
        <v>13180.391</v>
      </c>
      <c r="E1568">
        <v>338.28300000000002</v>
      </c>
      <c r="F1568">
        <v>135.315</v>
      </c>
      <c r="G1568">
        <v>177.29300000000001</v>
      </c>
      <c r="I1568">
        <v>4.319</v>
      </c>
      <c r="J1568">
        <v>2438.6950000000002</v>
      </c>
      <c r="K1568">
        <v>-1.921</v>
      </c>
      <c r="L1568">
        <v>170.12700000000001</v>
      </c>
      <c r="M1568">
        <v>1627.3219999999999</v>
      </c>
      <c r="N1568">
        <v>-55.02</v>
      </c>
      <c r="O1568">
        <v>-4.992</v>
      </c>
      <c r="P1568">
        <v>-8.0500000000000007</v>
      </c>
      <c r="Q1568">
        <v>-4.2009999999999996</v>
      </c>
      <c r="R1568">
        <v>-0.157</v>
      </c>
      <c r="S1568">
        <v>1.978</v>
      </c>
      <c r="T1568">
        <v>2.2730000000000001</v>
      </c>
      <c r="U1568">
        <v>2.875</v>
      </c>
      <c r="V1568">
        <v>1.3260000000000001</v>
      </c>
      <c r="W1568">
        <v>3057.9290000000001</v>
      </c>
      <c r="X1568">
        <v>1051.154</v>
      </c>
      <c r="Y1568">
        <v>2542.4250000000002</v>
      </c>
      <c r="Z1568">
        <v>451.71499999999997</v>
      </c>
    </row>
    <row r="1569" spans="1:26" x14ac:dyDescent="0.25">
      <c r="A1569">
        <v>1564</v>
      </c>
      <c r="B1569">
        <v>1564</v>
      </c>
      <c r="D1569">
        <v>13174.486999999999</v>
      </c>
      <c r="E1569">
        <v>338.28300000000002</v>
      </c>
      <c r="F1569">
        <v>134.83500000000001</v>
      </c>
      <c r="G1569">
        <v>176.339</v>
      </c>
      <c r="I1569">
        <v>4.798</v>
      </c>
      <c r="J1569">
        <v>2437.7420000000002</v>
      </c>
      <c r="K1569">
        <v>-2.4009999999999998</v>
      </c>
      <c r="L1569">
        <v>169.64599999999999</v>
      </c>
      <c r="M1569">
        <v>1625.413</v>
      </c>
      <c r="N1569">
        <v>-55.499000000000002</v>
      </c>
      <c r="O1569">
        <v>-4.9870000000000001</v>
      </c>
      <c r="P1569">
        <v>-8.0459999999999994</v>
      </c>
      <c r="Q1569">
        <v>-4.1909999999999998</v>
      </c>
      <c r="R1569">
        <v>-0.152</v>
      </c>
      <c r="S1569">
        <v>1.978</v>
      </c>
      <c r="T1569">
        <v>2.2730000000000001</v>
      </c>
      <c r="U1569">
        <v>2.8780000000000001</v>
      </c>
      <c r="V1569">
        <v>1.3260000000000001</v>
      </c>
      <c r="W1569">
        <v>3057.6239999999998</v>
      </c>
      <c r="X1569">
        <v>1050.848</v>
      </c>
      <c r="Y1569">
        <v>2532.6579999999999</v>
      </c>
      <c r="Z1569">
        <v>451.10500000000002</v>
      </c>
    </row>
    <row r="1570" spans="1:26" x14ac:dyDescent="0.25">
      <c r="A1570">
        <v>1565</v>
      </c>
      <c r="B1570">
        <v>1565</v>
      </c>
      <c r="D1570">
        <v>13168.583000000001</v>
      </c>
      <c r="E1570">
        <v>339.24200000000002</v>
      </c>
      <c r="F1570">
        <v>135.79499999999999</v>
      </c>
      <c r="G1570">
        <v>176.816</v>
      </c>
      <c r="I1570">
        <v>5.758</v>
      </c>
      <c r="J1570">
        <v>2438.6950000000002</v>
      </c>
      <c r="K1570">
        <v>-2.4009999999999998</v>
      </c>
      <c r="L1570">
        <v>170.608</v>
      </c>
      <c r="M1570">
        <v>1625.89</v>
      </c>
      <c r="N1570">
        <v>-55.499000000000002</v>
      </c>
      <c r="O1570">
        <v>-4.9969999999999999</v>
      </c>
      <c r="P1570">
        <v>-8.0459999999999994</v>
      </c>
      <c r="Q1570">
        <v>-4.1859999999999999</v>
      </c>
      <c r="R1570">
        <v>-0.157</v>
      </c>
      <c r="S1570">
        <v>1.9730000000000001</v>
      </c>
      <c r="T1570">
        <v>2.2730000000000001</v>
      </c>
      <c r="U1570">
        <v>2.8820000000000001</v>
      </c>
      <c r="V1570">
        <v>1.33</v>
      </c>
      <c r="W1570">
        <v>3057.319</v>
      </c>
      <c r="X1570">
        <v>1051.4590000000001</v>
      </c>
      <c r="Y1570">
        <v>2531.4369999999999</v>
      </c>
      <c r="Z1570">
        <v>452.02100000000002</v>
      </c>
    </row>
    <row r="1571" spans="1:26" x14ac:dyDescent="0.25">
      <c r="A1571">
        <v>1566</v>
      </c>
      <c r="B1571">
        <v>1566</v>
      </c>
      <c r="D1571">
        <v>13161.204</v>
      </c>
      <c r="E1571">
        <v>339.24200000000002</v>
      </c>
      <c r="F1571">
        <v>135.79499999999999</v>
      </c>
      <c r="G1571">
        <v>177.29300000000001</v>
      </c>
      <c r="I1571">
        <v>4.798</v>
      </c>
      <c r="J1571">
        <v>2438.2179999999998</v>
      </c>
      <c r="K1571">
        <v>-1.4410000000000001</v>
      </c>
      <c r="L1571">
        <v>170.608</v>
      </c>
      <c r="M1571">
        <v>1626.845</v>
      </c>
      <c r="N1571">
        <v>-55.02</v>
      </c>
      <c r="O1571">
        <v>-4.9870000000000001</v>
      </c>
      <c r="P1571">
        <v>-8.0459999999999994</v>
      </c>
      <c r="Q1571">
        <v>-4.1959999999999997</v>
      </c>
      <c r="R1571">
        <v>-0.14699999999999999</v>
      </c>
      <c r="S1571">
        <v>1.9730000000000001</v>
      </c>
      <c r="T1571">
        <v>2.2570000000000001</v>
      </c>
      <c r="U1571">
        <v>2.871</v>
      </c>
      <c r="V1571">
        <v>1.3260000000000001</v>
      </c>
      <c r="W1571">
        <v>3048.163</v>
      </c>
      <c r="X1571">
        <v>1051.154</v>
      </c>
      <c r="Y1571">
        <v>2531.7420000000002</v>
      </c>
      <c r="Z1571">
        <v>451.71499999999997</v>
      </c>
    </row>
    <row r="1572" spans="1:26" x14ac:dyDescent="0.25">
      <c r="A1572">
        <v>1567</v>
      </c>
      <c r="B1572">
        <v>1567</v>
      </c>
      <c r="D1572">
        <v>13155.791999999999</v>
      </c>
      <c r="E1572">
        <v>339.24200000000002</v>
      </c>
      <c r="F1572">
        <v>135.315</v>
      </c>
      <c r="G1572">
        <v>178.24600000000001</v>
      </c>
      <c r="I1572">
        <v>5.2779999999999996</v>
      </c>
      <c r="J1572">
        <v>2439.172</v>
      </c>
      <c r="K1572">
        <v>-2.4009999999999998</v>
      </c>
      <c r="L1572">
        <v>170.608</v>
      </c>
      <c r="M1572">
        <v>1625.413</v>
      </c>
      <c r="N1572">
        <v>-54.542000000000002</v>
      </c>
      <c r="O1572">
        <v>-4.9870000000000001</v>
      </c>
      <c r="P1572">
        <v>-8.0410000000000004</v>
      </c>
      <c r="Q1572">
        <v>-4.1909999999999998</v>
      </c>
      <c r="R1572">
        <v>-0.157</v>
      </c>
      <c r="S1572">
        <v>1.9730000000000001</v>
      </c>
      <c r="T1572">
        <v>2.2570000000000001</v>
      </c>
      <c r="U1572">
        <v>2.8780000000000001</v>
      </c>
      <c r="V1572">
        <v>1.3260000000000001</v>
      </c>
      <c r="W1572">
        <v>3047.2469999999998</v>
      </c>
      <c r="X1572">
        <v>1045.355</v>
      </c>
      <c r="Y1572">
        <v>2532.3530000000001</v>
      </c>
      <c r="Z1572">
        <v>450.49400000000003</v>
      </c>
    </row>
    <row r="1573" spans="1:26" x14ac:dyDescent="0.25">
      <c r="A1573">
        <v>1568</v>
      </c>
      <c r="B1573">
        <v>1568</v>
      </c>
      <c r="D1573">
        <v>13148.904</v>
      </c>
      <c r="E1573">
        <v>338.762</v>
      </c>
      <c r="F1573">
        <v>135.315</v>
      </c>
      <c r="G1573">
        <v>177.29300000000001</v>
      </c>
      <c r="I1573">
        <v>5.2779999999999996</v>
      </c>
      <c r="J1573">
        <v>2437.2649999999999</v>
      </c>
      <c r="K1573">
        <v>-2.4009999999999998</v>
      </c>
      <c r="L1573">
        <v>169.64599999999999</v>
      </c>
      <c r="M1573">
        <v>1624.4590000000001</v>
      </c>
      <c r="N1573">
        <v>-55.976999999999997</v>
      </c>
      <c r="O1573">
        <v>-4.992</v>
      </c>
      <c r="P1573">
        <v>-8.0359999999999996</v>
      </c>
      <c r="Q1573">
        <v>-4.1909999999999998</v>
      </c>
      <c r="R1573">
        <v>-0.161</v>
      </c>
      <c r="S1573">
        <v>1.9730000000000001</v>
      </c>
      <c r="T1573">
        <v>2.2679999999999998</v>
      </c>
      <c r="U1573">
        <v>2.871</v>
      </c>
      <c r="V1573">
        <v>1.33</v>
      </c>
      <c r="W1573">
        <v>3047.5520000000001</v>
      </c>
      <c r="X1573">
        <v>1041.0820000000001</v>
      </c>
      <c r="Y1573">
        <v>2531.7420000000002</v>
      </c>
      <c r="Z1573">
        <v>445.61099999999999</v>
      </c>
    </row>
    <row r="1574" spans="1:26" x14ac:dyDescent="0.25">
      <c r="A1574">
        <v>1569</v>
      </c>
      <c r="B1574">
        <v>1569</v>
      </c>
      <c r="D1574">
        <v>13143.001</v>
      </c>
      <c r="E1574">
        <v>339.24200000000002</v>
      </c>
      <c r="F1574">
        <v>135.315</v>
      </c>
      <c r="G1574">
        <v>178.72300000000001</v>
      </c>
      <c r="I1574">
        <v>5.2779999999999996</v>
      </c>
      <c r="J1574">
        <v>2439.172</v>
      </c>
      <c r="K1574">
        <v>-2.4009999999999998</v>
      </c>
      <c r="L1574">
        <v>170.608</v>
      </c>
      <c r="M1574">
        <v>1626.367</v>
      </c>
      <c r="N1574">
        <v>-54.542000000000002</v>
      </c>
      <c r="O1574">
        <v>-4.9870000000000001</v>
      </c>
      <c r="P1574">
        <v>-8.0359999999999996</v>
      </c>
      <c r="Q1574">
        <v>-4.1859999999999999</v>
      </c>
      <c r="R1574">
        <v>-0.161</v>
      </c>
      <c r="S1574">
        <v>1.978</v>
      </c>
      <c r="T1574">
        <v>2.2570000000000001</v>
      </c>
      <c r="U1574">
        <v>2.871</v>
      </c>
      <c r="V1574">
        <v>1.3260000000000001</v>
      </c>
      <c r="W1574">
        <v>3047.2469999999998</v>
      </c>
      <c r="X1574">
        <v>1040.7760000000001</v>
      </c>
      <c r="Y1574">
        <v>2532.047</v>
      </c>
      <c r="Z1574">
        <v>442.55900000000003</v>
      </c>
    </row>
    <row r="1575" spans="1:26" x14ac:dyDescent="0.25">
      <c r="A1575">
        <v>1570</v>
      </c>
      <c r="B1575">
        <v>1570</v>
      </c>
      <c r="D1575">
        <v>13137.59</v>
      </c>
      <c r="E1575">
        <v>339.721</v>
      </c>
      <c r="F1575">
        <v>136.27500000000001</v>
      </c>
      <c r="G1575">
        <v>177.76900000000001</v>
      </c>
      <c r="I1575">
        <v>5.2779999999999996</v>
      </c>
      <c r="J1575">
        <v>2438.2179999999998</v>
      </c>
      <c r="K1575">
        <v>-2.4009999999999998</v>
      </c>
      <c r="L1575">
        <v>169.64599999999999</v>
      </c>
      <c r="M1575">
        <v>1623.982</v>
      </c>
      <c r="N1575">
        <v>-55.499000000000002</v>
      </c>
      <c r="O1575">
        <v>-4.9870000000000001</v>
      </c>
      <c r="P1575">
        <v>-8.0359999999999996</v>
      </c>
      <c r="Q1575">
        <v>-4.1859999999999999</v>
      </c>
      <c r="R1575">
        <v>-0.157</v>
      </c>
      <c r="S1575">
        <v>1.982</v>
      </c>
      <c r="T1575">
        <v>2.262</v>
      </c>
      <c r="U1575">
        <v>2.875</v>
      </c>
      <c r="V1575">
        <v>1.3260000000000001</v>
      </c>
      <c r="W1575">
        <v>3047.2469999999998</v>
      </c>
      <c r="X1575">
        <v>1041.0820000000001</v>
      </c>
      <c r="Y1575">
        <v>2525.9430000000002</v>
      </c>
      <c r="Z1575">
        <v>442.25400000000002</v>
      </c>
    </row>
    <row r="1576" spans="1:26" x14ac:dyDescent="0.25">
      <c r="A1576">
        <v>1571</v>
      </c>
      <c r="B1576">
        <v>1571</v>
      </c>
      <c r="D1576">
        <v>13131.194</v>
      </c>
      <c r="E1576">
        <v>339.721</v>
      </c>
      <c r="F1576">
        <v>135.79499999999999</v>
      </c>
      <c r="G1576">
        <v>177.29300000000001</v>
      </c>
      <c r="I1576">
        <v>5.758</v>
      </c>
      <c r="J1576">
        <v>2438.2179999999998</v>
      </c>
      <c r="K1576">
        <v>-2.8809999999999998</v>
      </c>
      <c r="L1576">
        <v>170.12700000000001</v>
      </c>
      <c r="M1576">
        <v>1624.9359999999999</v>
      </c>
      <c r="N1576">
        <v>-55.499000000000002</v>
      </c>
      <c r="O1576">
        <v>-4.9820000000000002</v>
      </c>
      <c r="P1576">
        <v>-8.0310000000000006</v>
      </c>
      <c r="Q1576">
        <v>-4.1909999999999998</v>
      </c>
      <c r="R1576">
        <v>-0.157</v>
      </c>
      <c r="S1576">
        <v>1.9730000000000001</v>
      </c>
      <c r="T1576">
        <v>2.262</v>
      </c>
      <c r="U1576">
        <v>2.875</v>
      </c>
      <c r="V1576">
        <v>1.3260000000000001</v>
      </c>
      <c r="W1576">
        <v>3036.87</v>
      </c>
      <c r="X1576">
        <v>1040.471</v>
      </c>
      <c r="Y1576">
        <v>2522.5859999999998</v>
      </c>
      <c r="Z1576">
        <v>441.64299999999997</v>
      </c>
    </row>
    <row r="1577" spans="1:26" x14ac:dyDescent="0.25">
      <c r="A1577">
        <v>1572</v>
      </c>
      <c r="B1577">
        <v>1572</v>
      </c>
      <c r="D1577">
        <v>13124.799000000001</v>
      </c>
      <c r="E1577">
        <v>339.721</v>
      </c>
      <c r="F1577">
        <v>135.79499999999999</v>
      </c>
      <c r="G1577">
        <v>177.29300000000001</v>
      </c>
      <c r="I1577">
        <v>5.758</v>
      </c>
      <c r="J1577">
        <v>2438.2179999999998</v>
      </c>
      <c r="K1577">
        <v>-1.921</v>
      </c>
      <c r="L1577">
        <v>170.608</v>
      </c>
      <c r="M1577">
        <v>1623.982</v>
      </c>
      <c r="N1577">
        <v>-55.02</v>
      </c>
      <c r="O1577">
        <v>-4.9870000000000001</v>
      </c>
      <c r="P1577">
        <v>-8.0359999999999996</v>
      </c>
      <c r="Q1577">
        <v>-4.1959999999999997</v>
      </c>
      <c r="R1577">
        <v>-0.157</v>
      </c>
      <c r="S1577">
        <v>1.9730000000000001</v>
      </c>
      <c r="T1577">
        <v>2.262</v>
      </c>
      <c r="U1577">
        <v>2.8679999999999999</v>
      </c>
      <c r="V1577">
        <v>1.33</v>
      </c>
      <c r="W1577">
        <v>3037.1750000000002</v>
      </c>
      <c r="X1577">
        <v>1040.471</v>
      </c>
      <c r="Y1577">
        <v>2522.2809999999999</v>
      </c>
      <c r="Z1577">
        <v>441.64299999999997</v>
      </c>
    </row>
    <row r="1578" spans="1:26" x14ac:dyDescent="0.25">
      <c r="A1578">
        <v>1573</v>
      </c>
      <c r="B1578">
        <v>1573</v>
      </c>
      <c r="D1578">
        <v>13118.404</v>
      </c>
      <c r="E1578">
        <v>339.24200000000002</v>
      </c>
      <c r="F1578">
        <v>136.755</v>
      </c>
      <c r="G1578">
        <v>177.76900000000001</v>
      </c>
      <c r="I1578">
        <v>5.2779999999999996</v>
      </c>
      <c r="J1578">
        <v>2438.2179999999998</v>
      </c>
      <c r="K1578">
        <v>-2.8809999999999998</v>
      </c>
      <c r="L1578">
        <v>168.685</v>
      </c>
      <c r="M1578">
        <v>1623.5039999999999</v>
      </c>
      <c r="N1578">
        <v>-55.02</v>
      </c>
      <c r="O1578">
        <v>-4.9870000000000001</v>
      </c>
      <c r="P1578">
        <v>-8.0359999999999996</v>
      </c>
      <c r="Q1578">
        <v>-4.1859999999999999</v>
      </c>
      <c r="R1578">
        <v>-0.157</v>
      </c>
      <c r="S1578">
        <v>1.9730000000000001</v>
      </c>
      <c r="T1578">
        <v>2.2570000000000001</v>
      </c>
      <c r="U1578">
        <v>2.8679999999999999</v>
      </c>
      <c r="V1578">
        <v>1.3260000000000001</v>
      </c>
      <c r="W1578">
        <v>3037.1750000000002</v>
      </c>
      <c r="X1578">
        <v>1040.7760000000001</v>
      </c>
      <c r="Y1578">
        <v>2522.2809999999999</v>
      </c>
      <c r="Z1578">
        <v>441.64299999999997</v>
      </c>
    </row>
    <row r="1579" spans="1:26" x14ac:dyDescent="0.25">
      <c r="A1579">
        <v>1574</v>
      </c>
      <c r="B1579">
        <v>1574</v>
      </c>
      <c r="D1579">
        <v>13112.501</v>
      </c>
      <c r="E1579">
        <v>339.721</v>
      </c>
      <c r="F1579">
        <v>135.79499999999999</v>
      </c>
      <c r="G1579">
        <v>177.29300000000001</v>
      </c>
      <c r="I1579">
        <v>5.2779999999999996</v>
      </c>
      <c r="J1579">
        <v>2438.2179999999998</v>
      </c>
      <c r="K1579">
        <v>-2.4009999999999998</v>
      </c>
      <c r="L1579">
        <v>170.12700000000001</v>
      </c>
      <c r="M1579">
        <v>1623.027</v>
      </c>
      <c r="N1579">
        <v>-55.02</v>
      </c>
      <c r="O1579">
        <v>-4.9820000000000002</v>
      </c>
      <c r="P1579">
        <v>-8.0410000000000004</v>
      </c>
      <c r="Q1579">
        <v>-4.1859999999999999</v>
      </c>
      <c r="R1579">
        <v>-0.157</v>
      </c>
      <c r="S1579">
        <v>1.9730000000000001</v>
      </c>
      <c r="T1579">
        <v>2.262</v>
      </c>
      <c r="U1579">
        <v>2.8679999999999999</v>
      </c>
      <c r="V1579">
        <v>1.3260000000000001</v>
      </c>
      <c r="W1579">
        <v>3037.1750000000002</v>
      </c>
      <c r="X1579">
        <v>1040.7760000000001</v>
      </c>
      <c r="Y1579">
        <v>2523.1959999999999</v>
      </c>
      <c r="Z1579">
        <v>441.94799999999998</v>
      </c>
    </row>
    <row r="1580" spans="1:26" x14ac:dyDescent="0.25">
      <c r="A1580">
        <v>1575</v>
      </c>
      <c r="B1580">
        <v>1575</v>
      </c>
      <c r="D1580">
        <v>13107.582</v>
      </c>
      <c r="E1580">
        <v>339.721</v>
      </c>
      <c r="F1580">
        <v>136.755</v>
      </c>
      <c r="G1580">
        <v>176.816</v>
      </c>
      <c r="I1580">
        <v>6.2380000000000004</v>
      </c>
      <c r="J1580">
        <v>2441.0790000000002</v>
      </c>
      <c r="K1580">
        <v>-2.4009999999999998</v>
      </c>
      <c r="L1580">
        <v>169.64599999999999</v>
      </c>
      <c r="M1580">
        <v>1628.7529999999999</v>
      </c>
      <c r="N1580">
        <v>-53.585000000000001</v>
      </c>
      <c r="O1580">
        <v>-4.9870000000000001</v>
      </c>
      <c r="P1580">
        <v>-8.0269999999999992</v>
      </c>
      <c r="Q1580">
        <v>-4.1909999999999998</v>
      </c>
      <c r="R1580">
        <v>-0.157</v>
      </c>
      <c r="S1580">
        <v>1.9730000000000001</v>
      </c>
      <c r="T1580">
        <v>2.262</v>
      </c>
      <c r="U1580">
        <v>2.8679999999999999</v>
      </c>
      <c r="V1580">
        <v>1.323</v>
      </c>
      <c r="W1580">
        <v>3035.6489999999999</v>
      </c>
      <c r="X1580">
        <v>1040.7760000000001</v>
      </c>
      <c r="Y1580">
        <v>2522.5859999999998</v>
      </c>
      <c r="Z1580">
        <v>441.64299999999997</v>
      </c>
    </row>
    <row r="1581" spans="1:26" x14ac:dyDescent="0.25">
      <c r="A1581">
        <v>1576</v>
      </c>
      <c r="B1581">
        <v>1576</v>
      </c>
      <c r="D1581">
        <v>13100.695</v>
      </c>
      <c r="E1581">
        <v>339.24200000000002</v>
      </c>
      <c r="F1581">
        <v>135.79499999999999</v>
      </c>
      <c r="G1581">
        <v>176.816</v>
      </c>
      <c r="I1581">
        <v>5.758</v>
      </c>
      <c r="J1581">
        <v>2437.7420000000002</v>
      </c>
      <c r="K1581">
        <v>-1.921</v>
      </c>
      <c r="L1581">
        <v>169.64599999999999</v>
      </c>
      <c r="M1581">
        <v>1622.55</v>
      </c>
      <c r="N1581">
        <v>-55.02</v>
      </c>
      <c r="O1581">
        <v>-4.9729999999999999</v>
      </c>
      <c r="P1581">
        <v>-8.0269999999999992</v>
      </c>
      <c r="Q1581">
        <v>-4.1820000000000004</v>
      </c>
      <c r="R1581">
        <v>-0.152</v>
      </c>
      <c r="S1581">
        <v>1.9730000000000001</v>
      </c>
      <c r="T1581">
        <v>2.2509999999999999</v>
      </c>
      <c r="U1581">
        <v>2.8650000000000002</v>
      </c>
      <c r="V1581">
        <v>1.3260000000000001</v>
      </c>
      <c r="W1581">
        <v>3032.902</v>
      </c>
      <c r="X1581">
        <v>1040.7760000000001</v>
      </c>
      <c r="Y1581">
        <v>2519.5340000000001</v>
      </c>
      <c r="Z1581">
        <v>441.64299999999997</v>
      </c>
    </row>
    <row r="1582" spans="1:26" x14ac:dyDescent="0.25">
      <c r="A1582">
        <v>1577</v>
      </c>
      <c r="B1582">
        <v>1577</v>
      </c>
      <c r="D1582">
        <v>13094.3</v>
      </c>
      <c r="E1582">
        <v>340.67899999999997</v>
      </c>
      <c r="F1582">
        <v>136.755</v>
      </c>
      <c r="G1582">
        <v>177.76900000000001</v>
      </c>
      <c r="I1582">
        <v>5.758</v>
      </c>
      <c r="J1582">
        <v>2440.6019999999999</v>
      </c>
      <c r="K1582">
        <v>-1.921</v>
      </c>
      <c r="L1582">
        <v>170.12700000000001</v>
      </c>
      <c r="M1582">
        <v>1627.799</v>
      </c>
      <c r="N1582">
        <v>-54.064</v>
      </c>
      <c r="O1582">
        <v>-4.9779999999999998</v>
      </c>
      <c r="P1582">
        <v>-8.0310000000000006</v>
      </c>
      <c r="Q1582">
        <v>-4.1769999999999996</v>
      </c>
      <c r="R1582">
        <v>-0.152</v>
      </c>
      <c r="S1582">
        <v>1.9730000000000001</v>
      </c>
      <c r="T1582">
        <v>2.2570000000000001</v>
      </c>
      <c r="U1582">
        <v>2.8679999999999999</v>
      </c>
      <c r="V1582">
        <v>1.3260000000000001</v>
      </c>
      <c r="W1582">
        <v>3027.1030000000001</v>
      </c>
      <c r="X1582">
        <v>1041.0820000000001</v>
      </c>
      <c r="Y1582">
        <v>2512.5140000000001</v>
      </c>
      <c r="Z1582">
        <v>441.94799999999998</v>
      </c>
    </row>
    <row r="1583" spans="1:26" x14ac:dyDescent="0.25">
      <c r="A1583">
        <v>1578</v>
      </c>
      <c r="B1583">
        <v>1578</v>
      </c>
      <c r="D1583">
        <v>13088.888999999999</v>
      </c>
      <c r="E1583">
        <v>339.721</v>
      </c>
      <c r="F1583">
        <v>136.755</v>
      </c>
      <c r="G1583">
        <v>177.76900000000001</v>
      </c>
      <c r="I1583">
        <v>6.2380000000000004</v>
      </c>
      <c r="J1583">
        <v>2439.6489999999999</v>
      </c>
      <c r="K1583">
        <v>-2.8809999999999998</v>
      </c>
      <c r="L1583">
        <v>170.12700000000001</v>
      </c>
      <c r="M1583">
        <v>1627.3219999999999</v>
      </c>
      <c r="N1583">
        <v>-54.064</v>
      </c>
      <c r="O1583">
        <v>-4.9729999999999999</v>
      </c>
      <c r="P1583">
        <v>-8.0310000000000006</v>
      </c>
      <c r="Q1583">
        <v>-4.1820000000000004</v>
      </c>
      <c r="R1583">
        <v>-0.152</v>
      </c>
      <c r="S1583">
        <v>1.9730000000000001</v>
      </c>
      <c r="T1583">
        <v>2.262</v>
      </c>
      <c r="U1583">
        <v>2.8679999999999999</v>
      </c>
      <c r="V1583">
        <v>1.3260000000000001</v>
      </c>
      <c r="W1583">
        <v>3026.7979999999998</v>
      </c>
      <c r="X1583">
        <v>1040.7760000000001</v>
      </c>
      <c r="Y1583">
        <v>2511.9029999999998</v>
      </c>
      <c r="Z1583">
        <v>441.03300000000002</v>
      </c>
    </row>
    <row r="1584" spans="1:26" x14ac:dyDescent="0.25">
      <c r="A1584">
        <v>1579</v>
      </c>
      <c r="B1584">
        <v>1579</v>
      </c>
      <c r="D1584">
        <v>13083.477999999999</v>
      </c>
      <c r="E1584">
        <v>339.721</v>
      </c>
      <c r="F1584">
        <v>136.27500000000001</v>
      </c>
      <c r="G1584">
        <v>176.816</v>
      </c>
      <c r="I1584">
        <v>6.2380000000000004</v>
      </c>
      <c r="J1584">
        <v>2439.172</v>
      </c>
      <c r="K1584">
        <v>-2.8809999999999998</v>
      </c>
      <c r="L1584">
        <v>169.166</v>
      </c>
      <c r="M1584">
        <v>1624.9359999999999</v>
      </c>
      <c r="N1584">
        <v>-53.585000000000001</v>
      </c>
      <c r="O1584">
        <v>-4.9779999999999998</v>
      </c>
      <c r="P1584">
        <v>-8.0269999999999992</v>
      </c>
      <c r="Q1584">
        <v>-4.1820000000000004</v>
      </c>
      <c r="R1584">
        <v>-0.157</v>
      </c>
      <c r="S1584">
        <v>1.9630000000000001</v>
      </c>
      <c r="T1584">
        <v>2.2679999999999998</v>
      </c>
      <c r="U1584">
        <v>2.8650000000000002</v>
      </c>
      <c r="V1584">
        <v>1.33</v>
      </c>
      <c r="W1584">
        <v>3027.1030000000001</v>
      </c>
      <c r="X1584">
        <v>1041.0820000000001</v>
      </c>
      <c r="Y1584">
        <v>2512.2089999999998</v>
      </c>
      <c r="Z1584">
        <v>441.94799999999998</v>
      </c>
    </row>
    <row r="1585" spans="1:26" x14ac:dyDescent="0.25">
      <c r="A1585">
        <v>1580</v>
      </c>
      <c r="B1585">
        <v>1580</v>
      </c>
      <c r="D1585">
        <v>13077.575999999999</v>
      </c>
      <c r="E1585">
        <v>340.2</v>
      </c>
      <c r="F1585">
        <v>136.755</v>
      </c>
      <c r="G1585">
        <v>176.816</v>
      </c>
      <c r="I1585">
        <v>5.2779999999999996</v>
      </c>
      <c r="J1585">
        <v>2438.6950000000002</v>
      </c>
      <c r="K1585">
        <v>-1.921</v>
      </c>
      <c r="L1585">
        <v>169.166</v>
      </c>
      <c r="M1585">
        <v>1625.89</v>
      </c>
      <c r="N1585">
        <v>-53.585000000000001</v>
      </c>
      <c r="O1585">
        <v>-4.9779999999999998</v>
      </c>
      <c r="P1585">
        <v>-8.0129999999999999</v>
      </c>
      <c r="Q1585">
        <v>-4.1820000000000004</v>
      </c>
      <c r="R1585">
        <v>-0.152</v>
      </c>
      <c r="S1585">
        <v>1.978</v>
      </c>
      <c r="T1585">
        <v>2.262</v>
      </c>
      <c r="U1585">
        <v>2.8610000000000002</v>
      </c>
      <c r="V1585">
        <v>1.323</v>
      </c>
      <c r="W1585">
        <v>3027.1030000000001</v>
      </c>
      <c r="X1585">
        <v>1032.5360000000001</v>
      </c>
      <c r="Y1585">
        <v>2511.598</v>
      </c>
      <c r="Z1585">
        <v>441.64299999999997</v>
      </c>
    </row>
    <row r="1586" spans="1:26" x14ac:dyDescent="0.25">
      <c r="A1586">
        <v>1581</v>
      </c>
      <c r="B1586">
        <v>1581</v>
      </c>
      <c r="D1586">
        <v>13071.181</v>
      </c>
      <c r="E1586">
        <v>339.24200000000002</v>
      </c>
      <c r="F1586">
        <v>136.755</v>
      </c>
      <c r="G1586">
        <v>178.24600000000001</v>
      </c>
      <c r="I1586">
        <v>5.2779999999999996</v>
      </c>
      <c r="J1586">
        <v>2438.2179999999998</v>
      </c>
      <c r="K1586">
        <v>-2.4009999999999998</v>
      </c>
      <c r="L1586">
        <v>168.685</v>
      </c>
      <c r="M1586">
        <v>1625.413</v>
      </c>
      <c r="N1586">
        <v>-53.106999999999999</v>
      </c>
      <c r="O1586">
        <v>-4.968</v>
      </c>
      <c r="P1586">
        <v>-8.0169999999999995</v>
      </c>
      <c r="Q1586">
        <v>-4.1859999999999999</v>
      </c>
      <c r="R1586">
        <v>-0.152</v>
      </c>
      <c r="S1586">
        <v>1.968</v>
      </c>
      <c r="T1586">
        <v>2.262</v>
      </c>
      <c r="U1586">
        <v>2.8610000000000002</v>
      </c>
      <c r="V1586">
        <v>1.3260000000000001</v>
      </c>
      <c r="W1586">
        <v>3019.473</v>
      </c>
      <c r="X1586">
        <v>1031.01</v>
      </c>
      <c r="Y1586">
        <v>2512.2089999999998</v>
      </c>
      <c r="Z1586">
        <v>441.64299999999997</v>
      </c>
    </row>
    <row r="1587" spans="1:26" x14ac:dyDescent="0.25">
      <c r="A1587">
        <v>1582</v>
      </c>
      <c r="B1587">
        <v>1582</v>
      </c>
      <c r="D1587">
        <v>13065.77</v>
      </c>
      <c r="E1587">
        <v>339.721</v>
      </c>
      <c r="F1587">
        <v>137.23500000000001</v>
      </c>
      <c r="G1587">
        <v>177.29300000000001</v>
      </c>
      <c r="I1587">
        <v>5.758</v>
      </c>
      <c r="J1587">
        <v>2438.6950000000002</v>
      </c>
      <c r="K1587">
        <v>-2.8809999999999998</v>
      </c>
      <c r="L1587">
        <v>168.685</v>
      </c>
      <c r="M1587">
        <v>1624.9359999999999</v>
      </c>
      <c r="N1587">
        <v>-53.585000000000001</v>
      </c>
      <c r="O1587">
        <v>-4.9729999999999999</v>
      </c>
      <c r="P1587">
        <v>-8.0079999999999991</v>
      </c>
      <c r="Q1587">
        <v>-4.1820000000000004</v>
      </c>
      <c r="R1587">
        <v>-0.157</v>
      </c>
      <c r="S1587">
        <v>1.9730000000000001</v>
      </c>
      <c r="T1587">
        <v>2.262</v>
      </c>
      <c r="U1587">
        <v>2.8610000000000002</v>
      </c>
      <c r="V1587">
        <v>1.3260000000000001</v>
      </c>
      <c r="W1587">
        <v>3017.3359999999998</v>
      </c>
      <c r="X1587">
        <v>1031.3150000000001</v>
      </c>
      <c r="Y1587">
        <v>2511.9029999999998</v>
      </c>
      <c r="Z1587">
        <v>441.64299999999997</v>
      </c>
    </row>
    <row r="1588" spans="1:26" x14ac:dyDescent="0.25">
      <c r="A1588">
        <v>1583</v>
      </c>
      <c r="B1588">
        <v>1583</v>
      </c>
      <c r="D1588">
        <v>13059.376</v>
      </c>
      <c r="E1588">
        <v>340.2</v>
      </c>
      <c r="F1588">
        <v>137.715</v>
      </c>
      <c r="G1588">
        <v>177.29300000000001</v>
      </c>
      <c r="I1588">
        <v>5.2779999999999996</v>
      </c>
      <c r="J1588">
        <v>2438.6950000000002</v>
      </c>
      <c r="K1588">
        <v>-2.4009999999999998</v>
      </c>
      <c r="L1588">
        <v>169.166</v>
      </c>
      <c r="M1588">
        <v>1625.89</v>
      </c>
      <c r="N1588">
        <v>-53.106999999999999</v>
      </c>
      <c r="O1588">
        <v>-4.9779999999999998</v>
      </c>
      <c r="P1588">
        <v>-8.0079999999999991</v>
      </c>
      <c r="Q1588">
        <v>-4.1820000000000004</v>
      </c>
      <c r="R1588">
        <v>-0.152</v>
      </c>
      <c r="S1588">
        <v>1.9730000000000001</v>
      </c>
      <c r="T1588">
        <v>2.2570000000000001</v>
      </c>
      <c r="U1588">
        <v>2.8580000000000001</v>
      </c>
      <c r="V1588">
        <v>1.3260000000000001</v>
      </c>
      <c r="W1588">
        <v>3017.3359999999998</v>
      </c>
      <c r="X1588">
        <v>1031.01</v>
      </c>
      <c r="Y1588">
        <v>2512.2089999999998</v>
      </c>
      <c r="Z1588">
        <v>441.64299999999997</v>
      </c>
    </row>
    <row r="1589" spans="1:26" x14ac:dyDescent="0.25">
      <c r="A1589">
        <v>1584</v>
      </c>
      <c r="B1589">
        <v>1584</v>
      </c>
      <c r="D1589">
        <v>13053.965</v>
      </c>
      <c r="E1589">
        <v>339.721</v>
      </c>
      <c r="F1589">
        <v>136.755</v>
      </c>
      <c r="G1589">
        <v>177.76900000000001</v>
      </c>
      <c r="I1589">
        <v>5.2779999999999996</v>
      </c>
      <c r="J1589">
        <v>2440.125</v>
      </c>
      <c r="K1589">
        <v>-2.8809999999999998</v>
      </c>
      <c r="L1589">
        <v>168.685</v>
      </c>
      <c r="M1589">
        <v>1624.9359999999999</v>
      </c>
      <c r="N1589">
        <v>-52.628</v>
      </c>
      <c r="O1589">
        <v>-4.9729999999999999</v>
      </c>
      <c r="P1589">
        <v>-8.0169999999999995</v>
      </c>
      <c r="Q1589">
        <v>-4.1769999999999996</v>
      </c>
      <c r="R1589">
        <v>-0.157</v>
      </c>
      <c r="S1589">
        <v>1.968</v>
      </c>
      <c r="T1589">
        <v>2.2509999999999999</v>
      </c>
      <c r="U1589">
        <v>2.8610000000000002</v>
      </c>
      <c r="V1589">
        <v>1.3260000000000001</v>
      </c>
      <c r="W1589">
        <v>3017.0309999999999</v>
      </c>
      <c r="X1589">
        <v>1031.3150000000001</v>
      </c>
      <c r="Y1589">
        <v>2504.578</v>
      </c>
      <c r="Z1589">
        <v>441.94799999999998</v>
      </c>
    </row>
    <row r="1590" spans="1:26" x14ac:dyDescent="0.25">
      <c r="A1590">
        <v>1585</v>
      </c>
      <c r="B1590">
        <v>1585</v>
      </c>
      <c r="D1590">
        <v>13048.063</v>
      </c>
      <c r="E1590">
        <v>339.721</v>
      </c>
      <c r="F1590">
        <v>137.715</v>
      </c>
      <c r="G1590">
        <v>177.29300000000001</v>
      </c>
      <c r="I1590">
        <v>5.758</v>
      </c>
      <c r="J1590">
        <v>2438.2179999999998</v>
      </c>
      <c r="K1590">
        <v>-2.8809999999999998</v>
      </c>
      <c r="L1590">
        <v>169.166</v>
      </c>
      <c r="M1590">
        <v>1622.55</v>
      </c>
      <c r="N1590">
        <v>-53.585000000000001</v>
      </c>
      <c r="O1590">
        <v>-4.9779999999999998</v>
      </c>
      <c r="P1590">
        <v>-8.0079999999999991</v>
      </c>
      <c r="Q1590">
        <v>-4.1769999999999996</v>
      </c>
      <c r="R1590">
        <v>-0.157</v>
      </c>
      <c r="S1590">
        <v>1.978</v>
      </c>
      <c r="T1590">
        <v>2.2509999999999999</v>
      </c>
      <c r="U1590">
        <v>2.8580000000000001</v>
      </c>
      <c r="V1590">
        <v>1.3260000000000001</v>
      </c>
      <c r="W1590">
        <v>3017.3359999999998</v>
      </c>
      <c r="X1590">
        <v>1031.3150000000001</v>
      </c>
      <c r="Y1590">
        <v>2502.442</v>
      </c>
      <c r="Z1590">
        <v>441.64299999999997</v>
      </c>
    </row>
    <row r="1591" spans="1:26" x14ac:dyDescent="0.25">
      <c r="A1591">
        <v>1586</v>
      </c>
      <c r="B1591">
        <v>1586</v>
      </c>
      <c r="D1591">
        <v>13042.653</v>
      </c>
      <c r="E1591">
        <v>340.67899999999997</v>
      </c>
      <c r="F1591">
        <v>138.19499999999999</v>
      </c>
      <c r="G1591">
        <v>177.76900000000001</v>
      </c>
      <c r="I1591">
        <v>6.2380000000000004</v>
      </c>
      <c r="J1591">
        <v>2438.2179999999998</v>
      </c>
      <c r="K1591">
        <v>-1.921</v>
      </c>
      <c r="L1591">
        <v>168.685</v>
      </c>
      <c r="M1591">
        <v>1623.5039999999999</v>
      </c>
      <c r="N1591">
        <v>-54.064</v>
      </c>
      <c r="O1591">
        <v>-4.968</v>
      </c>
      <c r="P1591">
        <v>-8.0079999999999991</v>
      </c>
      <c r="Q1591">
        <v>-4.1719999999999997</v>
      </c>
      <c r="R1591">
        <v>-0.14699999999999999</v>
      </c>
      <c r="S1591">
        <v>1.968</v>
      </c>
      <c r="T1591">
        <v>2.2570000000000001</v>
      </c>
      <c r="U1591">
        <v>2.8580000000000001</v>
      </c>
      <c r="V1591">
        <v>1.3260000000000001</v>
      </c>
      <c r="W1591">
        <v>3011.8420000000001</v>
      </c>
      <c r="X1591">
        <v>1031.01</v>
      </c>
      <c r="Y1591">
        <v>2501.8310000000001</v>
      </c>
      <c r="Z1591">
        <v>441.94799999999998</v>
      </c>
    </row>
    <row r="1592" spans="1:26" x14ac:dyDescent="0.25">
      <c r="A1592">
        <v>1587</v>
      </c>
      <c r="B1592">
        <v>1587</v>
      </c>
      <c r="D1592">
        <v>13036.75</v>
      </c>
      <c r="E1592">
        <v>339.721</v>
      </c>
      <c r="F1592">
        <v>136.755</v>
      </c>
      <c r="G1592">
        <v>177.76900000000001</v>
      </c>
      <c r="I1592">
        <v>6.2380000000000004</v>
      </c>
      <c r="J1592">
        <v>2439.172</v>
      </c>
      <c r="K1592">
        <v>-2.8809999999999998</v>
      </c>
      <c r="L1592">
        <v>168.20400000000001</v>
      </c>
      <c r="M1592">
        <v>1623.5039999999999</v>
      </c>
      <c r="N1592">
        <v>-54.064</v>
      </c>
      <c r="O1592">
        <v>-4.9729999999999999</v>
      </c>
      <c r="P1592">
        <v>-8.0079999999999991</v>
      </c>
      <c r="Q1592">
        <v>-4.1719999999999997</v>
      </c>
      <c r="R1592">
        <v>-0.157</v>
      </c>
      <c r="S1592">
        <v>1.968</v>
      </c>
      <c r="T1592">
        <v>2.262</v>
      </c>
      <c r="U1592">
        <v>2.8580000000000001</v>
      </c>
      <c r="V1592">
        <v>1.3260000000000001</v>
      </c>
      <c r="W1592">
        <v>3007.2640000000001</v>
      </c>
      <c r="X1592">
        <v>1031.3150000000001</v>
      </c>
      <c r="Y1592">
        <v>2501.5259999999998</v>
      </c>
      <c r="Z1592">
        <v>441.94799999999998</v>
      </c>
    </row>
    <row r="1593" spans="1:26" x14ac:dyDescent="0.25">
      <c r="A1593">
        <v>1588</v>
      </c>
      <c r="B1593">
        <v>1588</v>
      </c>
      <c r="D1593">
        <v>13030.848</v>
      </c>
      <c r="E1593">
        <v>340.67899999999997</v>
      </c>
      <c r="F1593">
        <v>137.715</v>
      </c>
      <c r="G1593">
        <v>178.24600000000001</v>
      </c>
      <c r="I1593">
        <v>5.758</v>
      </c>
      <c r="J1593">
        <v>2438.6950000000002</v>
      </c>
      <c r="K1593">
        <v>-2.8809999999999998</v>
      </c>
      <c r="L1593">
        <v>168.685</v>
      </c>
      <c r="M1593">
        <v>1621.596</v>
      </c>
      <c r="N1593">
        <v>-52.628</v>
      </c>
      <c r="O1593">
        <v>-4.9729999999999999</v>
      </c>
      <c r="P1593">
        <v>-8.0030000000000001</v>
      </c>
      <c r="Q1593">
        <v>-4.1719999999999997</v>
      </c>
      <c r="R1593">
        <v>-0.152</v>
      </c>
      <c r="S1593">
        <v>1.968</v>
      </c>
      <c r="T1593">
        <v>2.2570000000000001</v>
      </c>
      <c r="U1593">
        <v>2.8580000000000001</v>
      </c>
      <c r="V1593">
        <v>1.3260000000000001</v>
      </c>
      <c r="W1593">
        <v>3006.9589999999998</v>
      </c>
      <c r="X1593">
        <v>1031.3150000000001</v>
      </c>
      <c r="Y1593">
        <v>2502.136</v>
      </c>
      <c r="Z1593">
        <v>441.64299999999997</v>
      </c>
    </row>
    <row r="1594" spans="1:26" x14ac:dyDescent="0.25">
      <c r="A1594">
        <v>1589</v>
      </c>
      <c r="B1594">
        <v>1589</v>
      </c>
      <c r="D1594">
        <v>13025.93</v>
      </c>
      <c r="E1594">
        <v>339.721</v>
      </c>
      <c r="F1594">
        <v>137.715</v>
      </c>
      <c r="G1594">
        <v>178.24600000000001</v>
      </c>
      <c r="I1594">
        <v>5.2779999999999996</v>
      </c>
      <c r="J1594">
        <v>2438.2179999999998</v>
      </c>
      <c r="K1594">
        <v>-2.8809999999999998</v>
      </c>
      <c r="L1594">
        <v>169.166</v>
      </c>
      <c r="M1594">
        <v>1622.0730000000001</v>
      </c>
      <c r="N1594">
        <v>-53.585000000000001</v>
      </c>
      <c r="O1594">
        <v>-4.9729999999999999</v>
      </c>
      <c r="P1594">
        <v>-7.9980000000000002</v>
      </c>
      <c r="Q1594">
        <v>-4.1769999999999996</v>
      </c>
      <c r="R1594">
        <v>-0.152</v>
      </c>
      <c r="S1594">
        <v>1.968</v>
      </c>
      <c r="T1594">
        <v>2.2570000000000001</v>
      </c>
      <c r="U1594">
        <v>2.8580000000000001</v>
      </c>
      <c r="V1594">
        <v>1.323</v>
      </c>
      <c r="W1594">
        <v>3006.9589999999998</v>
      </c>
      <c r="X1594">
        <v>1031.3150000000001</v>
      </c>
      <c r="Y1594">
        <v>2501.8310000000001</v>
      </c>
      <c r="Z1594">
        <v>441.64299999999997</v>
      </c>
    </row>
    <row r="1595" spans="1:26" x14ac:dyDescent="0.25">
      <c r="A1595">
        <v>1590</v>
      </c>
      <c r="B1595">
        <v>1590</v>
      </c>
      <c r="D1595">
        <v>13019.536</v>
      </c>
      <c r="E1595">
        <v>340.67899999999997</v>
      </c>
      <c r="F1595">
        <v>138.19499999999999</v>
      </c>
      <c r="G1595">
        <v>177.76900000000001</v>
      </c>
      <c r="I1595">
        <v>5.758</v>
      </c>
      <c r="J1595">
        <v>2438.6950000000002</v>
      </c>
      <c r="K1595">
        <v>-3.3610000000000002</v>
      </c>
      <c r="L1595">
        <v>169.166</v>
      </c>
      <c r="M1595">
        <v>1621.596</v>
      </c>
      <c r="N1595">
        <v>-54.064</v>
      </c>
      <c r="O1595">
        <v>-4.968</v>
      </c>
      <c r="P1595">
        <v>-8.0079999999999991</v>
      </c>
      <c r="Q1595">
        <v>-4.1769999999999996</v>
      </c>
      <c r="R1595">
        <v>-0.152</v>
      </c>
      <c r="S1595">
        <v>1.9730000000000001</v>
      </c>
      <c r="T1595">
        <v>2.2509999999999999</v>
      </c>
      <c r="U1595">
        <v>2.8580000000000001</v>
      </c>
      <c r="V1595">
        <v>1.3340000000000001</v>
      </c>
      <c r="W1595">
        <v>3007.2640000000001</v>
      </c>
      <c r="X1595">
        <v>1031.3150000000001</v>
      </c>
      <c r="Y1595">
        <v>2501.8310000000001</v>
      </c>
      <c r="Z1595">
        <v>441.33800000000002</v>
      </c>
    </row>
    <row r="1596" spans="1:26" x14ac:dyDescent="0.25">
      <c r="A1596">
        <v>1591</v>
      </c>
      <c r="B1596">
        <v>1591</v>
      </c>
      <c r="D1596">
        <v>13013.634</v>
      </c>
      <c r="E1596">
        <v>339.721</v>
      </c>
      <c r="F1596">
        <v>137.715</v>
      </c>
      <c r="G1596">
        <v>178.72300000000001</v>
      </c>
      <c r="I1596">
        <v>5.758</v>
      </c>
      <c r="J1596">
        <v>2438.6950000000002</v>
      </c>
      <c r="K1596">
        <v>-2.4009999999999998</v>
      </c>
      <c r="L1596">
        <v>168.20400000000001</v>
      </c>
      <c r="M1596">
        <v>1622.55</v>
      </c>
      <c r="N1596">
        <v>-52.628</v>
      </c>
      <c r="O1596">
        <v>-4.9630000000000001</v>
      </c>
      <c r="P1596">
        <v>-8.0030000000000001</v>
      </c>
      <c r="Q1596">
        <v>-4.1669999999999998</v>
      </c>
      <c r="R1596">
        <v>-0.157</v>
      </c>
      <c r="S1596">
        <v>1.968</v>
      </c>
      <c r="T1596">
        <v>2.2509999999999999</v>
      </c>
      <c r="U1596">
        <v>2.8580000000000001</v>
      </c>
      <c r="V1596">
        <v>1.3260000000000001</v>
      </c>
      <c r="W1596">
        <v>2997.4969999999998</v>
      </c>
      <c r="X1596">
        <v>1031.01</v>
      </c>
      <c r="Y1596">
        <v>2493.5909999999999</v>
      </c>
      <c r="Z1596">
        <v>441.94799999999998</v>
      </c>
    </row>
    <row r="1597" spans="1:26" x14ac:dyDescent="0.25">
      <c r="A1597">
        <v>1592</v>
      </c>
      <c r="B1597">
        <v>1592</v>
      </c>
      <c r="D1597">
        <v>13007.732</v>
      </c>
      <c r="E1597">
        <v>340.67899999999997</v>
      </c>
      <c r="F1597">
        <v>137.715</v>
      </c>
      <c r="G1597">
        <v>178.24600000000001</v>
      </c>
      <c r="I1597">
        <v>5.2779999999999996</v>
      </c>
      <c r="J1597">
        <v>2438.2179999999998</v>
      </c>
      <c r="K1597">
        <v>-2.8809999999999998</v>
      </c>
      <c r="L1597">
        <v>168.20400000000001</v>
      </c>
      <c r="M1597">
        <v>1621.1189999999999</v>
      </c>
      <c r="N1597">
        <v>-53.585000000000001</v>
      </c>
      <c r="O1597">
        <v>-4.9630000000000001</v>
      </c>
      <c r="P1597">
        <v>-8.0030000000000001</v>
      </c>
      <c r="Q1597">
        <v>-4.1719999999999997</v>
      </c>
      <c r="R1597">
        <v>-0.161</v>
      </c>
      <c r="S1597">
        <v>1.9630000000000001</v>
      </c>
      <c r="T1597">
        <v>2.2410000000000001</v>
      </c>
      <c r="U1597">
        <v>2.851</v>
      </c>
      <c r="V1597">
        <v>1.33</v>
      </c>
      <c r="W1597">
        <v>2997.192</v>
      </c>
      <c r="X1597">
        <v>1025.5160000000001</v>
      </c>
      <c r="Y1597">
        <v>2492.6750000000002</v>
      </c>
      <c r="Z1597">
        <v>441.33800000000002</v>
      </c>
    </row>
    <row r="1598" spans="1:26" x14ac:dyDescent="0.25">
      <c r="A1598">
        <v>1593</v>
      </c>
      <c r="B1598">
        <v>1593</v>
      </c>
      <c r="D1598">
        <v>13002.814</v>
      </c>
      <c r="E1598">
        <v>339.721</v>
      </c>
      <c r="F1598">
        <v>137.715</v>
      </c>
      <c r="G1598">
        <v>178.24600000000001</v>
      </c>
      <c r="I1598">
        <v>5.758</v>
      </c>
      <c r="J1598">
        <v>2438.2179999999998</v>
      </c>
      <c r="K1598">
        <v>-2.4009999999999998</v>
      </c>
      <c r="L1598">
        <v>168.685</v>
      </c>
      <c r="M1598">
        <v>1620.6420000000001</v>
      </c>
      <c r="N1598">
        <v>-54.064</v>
      </c>
      <c r="O1598">
        <v>-4.9630000000000001</v>
      </c>
      <c r="P1598">
        <v>-7.9980000000000002</v>
      </c>
      <c r="Q1598">
        <v>-4.1719999999999997</v>
      </c>
      <c r="R1598">
        <v>-0.157</v>
      </c>
      <c r="S1598">
        <v>1.968</v>
      </c>
      <c r="T1598">
        <v>2.2570000000000001</v>
      </c>
      <c r="U1598">
        <v>2.8540000000000001</v>
      </c>
      <c r="V1598">
        <v>1.323</v>
      </c>
      <c r="W1598">
        <v>2997.192</v>
      </c>
      <c r="X1598">
        <v>1021.2430000000001</v>
      </c>
      <c r="Y1598">
        <v>2492.37</v>
      </c>
      <c r="Z1598">
        <v>441.94799999999998</v>
      </c>
    </row>
    <row r="1599" spans="1:26" x14ac:dyDescent="0.25">
      <c r="A1599">
        <v>1594</v>
      </c>
      <c r="B1599">
        <v>1594</v>
      </c>
      <c r="D1599">
        <v>12996.42</v>
      </c>
      <c r="E1599">
        <v>340.2</v>
      </c>
      <c r="F1599">
        <v>137.715</v>
      </c>
      <c r="G1599">
        <v>177.29300000000001</v>
      </c>
      <c r="I1599">
        <v>5.2779999999999996</v>
      </c>
      <c r="J1599">
        <v>2424.3939999999998</v>
      </c>
      <c r="K1599">
        <v>-2.8809999999999998</v>
      </c>
      <c r="L1599">
        <v>168.20400000000001</v>
      </c>
      <c r="M1599">
        <v>1574.36</v>
      </c>
      <c r="N1599">
        <v>-64.11</v>
      </c>
      <c r="O1599">
        <v>-4.9630000000000001</v>
      </c>
      <c r="P1599">
        <v>-7.9980000000000002</v>
      </c>
      <c r="Q1599">
        <v>-4.1669999999999998</v>
      </c>
      <c r="R1599">
        <v>-0.152</v>
      </c>
      <c r="S1599">
        <v>1.9630000000000001</v>
      </c>
      <c r="T1599">
        <v>2.2570000000000001</v>
      </c>
      <c r="U1599">
        <v>2.851</v>
      </c>
      <c r="V1599">
        <v>1.3340000000000001</v>
      </c>
      <c r="W1599">
        <v>2996.8870000000002</v>
      </c>
      <c r="X1599">
        <v>1021.548</v>
      </c>
      <c r="Y1599">
        <v>2492.6750000000002</v>
      </c>
      <c r="Z1599">
        <v>441.94799999999998</v>
      </c>
    </row>
    <row r="1600" spans="1:26" x14ac:dyDescent="0.25">
      <c r="A1600">
        <v>1595</v>
      </c>
      <c r="B1600">
        <v>1595</v>
      </c>
      <c r="D1600">
        <v>12991.502</v>
      </c>
      <c r="E1600">
        <v>339.721</v>
      </c>
      <c r="F1600">
        <v>138.19499999999999</v>
      </c>
      <c r="G1600">
        <v>177.76900000000001</v>
      </c>
      <c r="I1600">
        <v>5.758</v>
      </c>
      <c r="J1600">
        <v>2442.9859999999999</v>
      </c>
      <c r="K1600">
        <v>-2.4009999999999998</v>
      </c>
      <c r="L1600">
        <v>168.20400000000001</v>
      </c>
      <c r="M1600">
        <v>1620.6420000000001</v>
      </c>
      <c r="N1600">
        <v>-53.585000000000001</v>
      </c>
      <c r="O1600">
        <v>-4.968</v>
      </c>
      <c r="P1600">
        <v>-7.9939999999999998</v>
      </c>
      <c r="Q1600">
        <v>-4.1669999999999998</v>
      </c>
      <c r="R1600">
        <v>-0.152</v>
      </c>
      <c r="S1600">
        <v>1.9630000000000001</v>
      </c>
      <c r="T1600">
        <v>2.2570000000000001</v>
      </c>
      <c r="U1600">
        <v>2.8540000000000001</v>
      </c>
      <c r="V1600">
        <v>1.323</v>
      </c>
      <c r="W1600">
        <v>2997.192</v>
      </c>
      <c r="X1600">
        <v>1021.2430000000001</v>
      </c>
      <c r="Y1600">
        <v>2492.98</v>
      </c>
      <c r="Z1600">
        <v>441.94799999999998</v>
      </c>
    </row>
    <row r="1601" spans="1:26" x14ac:dyDescent="0.25">
      <c r="A1601">
        <v>1596</v>
      </c>
      <c r="B1601">
        <v>1596</v>
      </c>
      <c r="D1601">
        <v>12984.617</v>
      </c>
      <c r="E1601">
        <v>340.67899999999997</v>
      </c>
      <c r="F1601">
        <v>139.154</v>
      </c>
      <c r="G1601">
        <v>177.29300000000001</v>
      </c>
      <c r="I1601">
        <v>6.2380000000000004</v>
      </c>
      <c r="J1601">
        <v>2443.4630000000002</v>
      </c>
      <c r="K1601">
        <v>-1.921</v>
      </c>
      <c r="L1601">
        <v>168.685</v>
      </c>
      <c r="M1601">
        <v>1621.1189999999999</v>
      </c>
      <c r="N1601">
        <v>-53.106999999999999</v>
      </c>
      <c r="O1601">
        <v>-4.9580000000000002</v>
      </c>
      <c r="P1601">
        <v>-7.9889999999999999</v>
      </c>
      <c r="Q1601">
        <v>-4.1669999999999998</v>
      </c>
      <c r="R1601">
        <v>-0.157</v>
      </c>
      <c r="S1601">
        <v>1.958</v>
      </c>
      <c r="T1601">
        <v>2.246</v>
      </c>
      <c r="U1601">
        <v>2.851</v>
      </c>
      <c r="V1601">
        <v>1.3260000000000001</v>
      </c>
      <c r="W1601">
        <v>2997.192</v>
      </c>
      <c r="X1601">
        <v>1021.2430000000001</v>
      </c>
      <c r="Y1601">
        <v>2492.37</v>
      </c>
      <c r="Z1601">
        <v>441.33800000000002</v>
      </c>
    </row>
    <row r="1602" spans="1:26" x14ac:dyDescent="0.25">
      <c r="A1602">
        <v>1597</v>
      </c>
      <c r="B1602">
        <v>1597</v>
      </c>
      <c r="D1602">
        <v>12980.191000000001</v>
      </c>
      <c r="E1602">
        <v>341.15899999999999</v>
      </c>
      <c r="F1602">
        <v>138.67400000000001</v>
      </c>
      <c r="G1602">
        <v>178.72300000000001</v>
      </c>
      <c r="I1602">
        <v>5.758</v>
      </c>
      <c r="J1602">
        <v>2440.6019999999999</v>
      </c>
      <c r="K1602">
        <v>-2.4009999999999998</v>
      </c>
      <c r="L1602">
        <v>167.72399999999999</v>
      </c>
      <c r="M1602">
        <v>1620.164</v>
      </c>
      <c r="N1602">
        <v>-53.106999999999999</v>
      </c>
      <c r="O1602">
        <v>-4.9580000000000002</v>
      </c>
      <c r="P1602">
        <v>-7.9939999999999998</v>
      </c>
      <c r="Q1602">
        <v>-4.1580000000000004</v>
      </c>
      <c r="R1602">
        <v>-0.157</v>
      </c>
      <c r="S1602">
        <v>1.968</v>
      </c>
      <c r="T1602">
        <v>2.2509999999999999</v>
      </c>
      <c r="U1602">
        <v>2.847</v>
      </c>
      <c r="V1602">
        <v>1.3260000000000001</v>
      </c>
      <c r="W1602">
        <v>2987.4250000000002</v>
      </c>
      <c r="X1602">
        <v>1021.2430000000001</v>
      </c>
      <c r="Y1602">
        <v>2492.37</v>
      </c>
      <c r="Z1602">
        <v>441.64299999999997</v>
      </c>
    </row>
    <row r="1603" spans="1:26" x14ac:dyDescent="0.25">
      <c r="A1603">
        <v>1598</v>
      </c>
      <c r="B1603">
        <v>1598</v>
      </c>
      <c r="D1603">
        <v>12974.289000000001</v>
      </c>
      <c r="E1603">
        <v>339.721</v>
      </c>
      <c r="F1603">
        <v>138.67400000000001</v>
      </c>
      <c r="G1603">
        <v>178.72300000000001</v>
      </c>
      <c r="I1603">
        <v>6.718</v>
      </c>
      <c r="J1603">
        <v>2439.172</v>
      </c>
      <c r="K1603">
        <v>-2.8809999999999998</v>
      </c>
      <c r="L1603">
        <v>168.685</v>
      </c>
      <c r="M1603">
        <v>1619.6869999999999</v>
      </c>
      <c r="N1603">
        <v>-53.585000000000001</v>
      </c>
      <c r="O1603">
        <v>-4.9630000000000001</v>
      </c>
      <c r="P1603">
        <v>-7.9889999999999999</v>
      </c>
      <c r="Q1603">
        <v>-4.1669999999999998</v>
      </c>
      <c r="R1603">
        <v>-0.152</v>
      </c>
      <c r="S1603">
        <v>1.958</v>
      </c>
      <c r="T1603">
        <v>2.246</v>
      </c>
      <c r="U1603">
        <v>2.8580000000000001</v>
      </c>
      <c r="V1603">
        <v>1.3260000000000001</v>
      </c>
      <c r="W1603">
        <v>2986.8150000000001</v>
      </c>
      <c r="X1603">
        <v>1021.2430000000001</v>
      </c>
      <c r="Y1603">
        <v>2484.1289999999999</v>
      </c>
      <c r="Z1603">
        <v>441.94799999999998</v>
      </c>
    </row>
    <row r="1604" spans="1:26" x14ac:dyDescent="0.25">
      <c r="A1604">
        <v>1599</v>
      </c>
      <c r="B1604">
        <v>1599</v>
      </c>
      <c r="D1604">
        <v>12967.896000000001</v>
      </c>
      <c r="E1604">
        <v>339.721</v>
      </c>
      <c r="F1604">
        <v>138.67400000000001</v>
      </c>
      <c r="G1604">
        <v>177.76900000000001</v>
      </c>
      <c r="I1604">
        <v>5.2779999999999996</v>
      </c>
      <c r="J1604">
        <v>2419.627</v>
      </c>
      <c r="K1604">
        <v>-2.8809999999999998</v>
      </c>
      <c r="L1604">
        <v>168.20400000000001</v>
      </c>
      <c r="M1604">
        <v>1573.883</v>
      </c>
      <c r="N1604">
        <v>-61.718000000000004</v>
      </c>
      <c r="O1604">
        <v>-4.9580000000000002</v>
      </c>
      <c r="P1604">
        <v>-7.9889999999999999</v>
      </c>
      <c r="Q1604">
        <v>-4.1669999999999998</v>
      </c>
      <c r="R1604">
        <v>-0.152</v>
      </c>
      <c r="S1604">
        <v>1.958</v>
      </c>
      <c r="T1604">
        <v>2.2509999999999999</v>
      </c>
      <c r="U1604">
        <v>2.851</v>
      </c>
      <c r="V1604">
        <v>1.323</v>
      </c>
      <c r="W1604">
        <v>2987.12</v>
      </c>
      <c r="X1604">
        <v>1020.6319999999999</v>
      </c>
      <c r="Y1604">
        <v>2482.2979999999998</v>
      </c>
      <c r="Z1604">
        <v>441.94799999999998</v>
      </c>
    </row>
    <row r="1605" spans="1:26" x14ac:dyDescent="0.25">
      <c r="A1605">
        <v>1600</v>
      </c>
      <c r="B1605">
        <v>1600</v>
      </c>
      <c r="D1605">
        <v>12962.977999999999</v>
      </c>
      <c r="E1605">
        <v>340.67899999999997</v>
      </c>
      <c r="F1605">
        <v>138.67400000000001</v>
      </c>
      <c r="G1605">
        <v>177.76900000000001</v>
      </c>
      <c r="I1605">
        <v>6.2380000000000004</v>
      </c>
      <c r="J1605">
        <v>2441.556</v>
      </c>
      <c r="K1605">
        <v>-2.4009999999999998</v>
      </c>
      <c r="L1605">
        <v>167.72399999999999</v>
      </c>
      <c r="M1605">
        <v>1620.164</v>
      </c>
      <c r="N1605">
        <v>-52.628</v>
      </c>
      <c r="O1605">
        <v>-4.9530000000000003</v>
      </c>
      <c r="P1605">
        <v>-7.984</v>
      </c>
      <c r="Q1605">
        <v>-4.1580000000000004</v>
      </c>
      <c r="R1605">
        <v>-0.152</v>
      </c>
      <c r="S1605">
        <v>1.958</v>
      </c>
      <c r="T1605">
        <v>2.2509999999999999</v>
      </c>
      <c r="U1605">
        <v>2.847</v>
      </c>
      <c r="V1605">
        <v>1.3260000000000001</v>
      </c>
      <c r="W1605">
        <v>2987.12</v>
      </c>
      <c r="X1605">
        <v>1021.2430000000001</v>
      </c>
      <c r="Y1605">
        <v>2481.6869999999999</v>
      </c>
      <c r="Z1605">
        <v>441.94799999999998</v>
      </c>
    </row>
    <row r="1606" spans="1:26" x14ac:dyDescent="0.25">
      <c r="A1606">
        <v>1601</v>
      </c>
      <c r="B1606">
        <v>1601</v>
      </c>
      <c r="D1606">
        <v>12958.552</v>
      </c>
      <c r="E1606">
        <v>339.721</v>
      </c>
      <c r="F1606">
        <v>138.67400000000001</v>
      </c>
      <c r="G1606">
        <v>178.72300000000001</v>
      </c>
      <c r="I1606">
        <v>7.1980000000000004</v>
      </c>
      <c r="J1606">
        <v>2438.6950000000002</v>
      </c>
      <c r="K1606">
        <v>-3.3610000000000002</v>
      </c>
      <c r="L1606">
        <v>168.20400000000001</v>
      </c>
      <c r="M1606">
        <v>1618.7329999999999</v>
      </c>
      <c r="N1606">
        <v>-52.15</v>
      </c>
      <c r="O1606">
        <v>-4.9630000000000001</v>
      </c>
      <c r="P1606">
        <v>-7.984</v>
      </c>
      <c r="Q1606">
        <v>-4.1669999999999998</v>
      </c>
      <c r="R1606">
        <v>-0.152</v>
      </c>
      <c r="S1606">
        <v>1.958</v>
      </c>
      <c r="T1606">
        <v>2.246</v>
      </c>
      <c r="U1606">
        <v>2.8439999999999999</v>
      </c>
      <c r="V1606">
        <v>1.3260000000000001</v>
      </c>
      <c r="W1606">
        <v>2979.1840000000002</v>
      </c>
      <c r="X1606">
        <v>1021.548</v>
      </c>
      <c r="Y1606">
        <v>2482.2979999999998</v>
      </c>
      <c r="Z1606">
        <v>441.33800000000002</v>
      </c>
    </row>
    <row r="1607" spans="1:26" x14ac:dyDescent="0.25">
      <c r="A1607">
        <v>1602</v>
      </c>
      <c r="B1607">
        <v>1602</v>
      </c>
      <c r="D1607">
        <v>12952.651</v>
      </c>
      <c r="E1607">
        <v>341.15899999999999</v>
      </c>
      <c r="F1607">
        <v>139.154</v>
      </c>
      <c r="G1607">
        <v>178.72300000000001</v>
      </c>
      <c r="I1607">
        <v>6.2380000000000004</v>
      </c>
      <c r="J1607">
        <v>2439.172</v>
      </c>
      <c r="K1607">
        <v>-3.8420000000000001</v>
      </c>
      <c r="L1607">
        <v>167.72399999999999</v>
      </c>
      <c r="M1607">
        <v>1618.2560000000001</v>
      </c>
      <c r="N1607">
        <v>-53.585000000000001</v>
      </c>
      <c r="O1607">
        <v>-4.9530000000000003</v>
      </c>
      <c r="P1607">
        <v>-7.9790000000000001</v>
      </c>
      <c r="Q1607">
        <v>-4.1630000000000003</v>
      </c>
      <c r="R1607">
        <v>-0.152</v>
      </c>
      <c r="S1607">
        <v>1.9630000000000001</v>
      </c>
      <c r="T1607">
        <v>2.2410000000000001</v>
      </c>
      <c r="U1607">
        <v>2.8439999999999999</v>
      </c>
      <c r="V1607">
        <v>1.3260000000000001</v>
      </c>
      <c r="W1607">
        <v>2976.7429999999999</v>
      </c>
      <c r="X1607">
        <v>1021.2430000000001</v>
      </c>
      <c r="Y1607">
        <v>2481.9920000000002</v>
      </c>
      <c r="Z1607">
        <v>441.64299999999997</v>
      </c>
    </row>
    <row r="1608" spans="1:26" x14ac:dyDescent="0.25">
      <c r="A1608">
        <v>1603</v>
      </c>
      <c r="B1608">
        <v>1603</v>
      </c>
      <c r="D1608">
        <v>12946.75</v>
      </c>
      <c r="E1608">
        <v>340.2</v>
      </c>
      <c r="F1608">
        <v>139.63399999999999</v>
      </c>
      <c r="G1608">
        <v>178.24600000000001</v>
      </c>
      <c r="I1608">
        <v>5.2779999999999996</v>
      </c>
      <c r="J1608">
        <v>2437.2649999999999</v>
      </c>
      <c r="K1608">
        <v>-2.8809999999999998</v>
      </c>
      <c r="L1608">
        <v>168.20400000000001</v>
      </c>
      <c r="M1608">
        <v>1614.4390000000001</v>
      </c>
      <c r="N1608">
        <v>-52.628</v>
      </c>
      <c r="O1608">
        <v>-4.9530000000000003</v>
      </c>
      <c r="P1608">
        <v>-7.984</v>
      </c>
      <c r="Q1608">
        <v>-4.1630000000000003</v>
      </c>
      <c r="R1608">
        <v>-0.157</v>
      </c>
      <c r="S1608">
        <v>1.958</v>
      </c>
      <c r="T1608">
        <v>2.246</v>
      </c>
      <c r="U1608">
        <v>2.847</v>
      </c>
      <c r="V1608">
        <v>1.323</v>
      </c>
      <c r="W1608">
        <v>2977.0479999999998</v>
      </c>
      <c r="X1608">
        <v>1020.938</v>
      </c>
      <c r="Y1608">
        <v>2482.6030000000001</v>
      </c>
      <c r="Z1608">
        <v>441.94799999999998</v>
      </c>
    </row>
    <row r="1609" spans="1:26" x14ac:dyDescent="0.25">
      <c r="A1609">
        <v>1604</v>
      </c>
      <c r="B1609">
        <v>1604</v>
      </c>
      <c r="D1609">
        <v>12942.324000000001</v>
      </c>
      <c r="E1609">
        <v>341.15899999999999</v>
      </c>
      <c r="F1609">
        <v>139.154</v>
      </c>
      <c r="G1609">
        <v>178.72300000000001</v>
      </c>
      <c r="I1609">
        <v>6.2380000000000004</v>
      </c>
      <c r="J1609">
        <v>2444.893</v>
      </c>
      <c r="K1609">
        <v>-2.8809999999999998</v>
      </c>
      <c r="L1609">
        <v>168.20400000000001</v>
      </c>
      <c r="M1609">
        <v>1613.961</v>
      </c>
      <c r="N1609">
        <v>-54.064</v>
      </c>
      <c r="O1609">
        <v>-4.9530000000000003</v>
      </c>
      <c r="P1609">
        <v>-7.984</v>
      </c>
      <c r="Q1609">
        <v>-4.1529999999999996</v>
      </c>
      <c r="R1609">
        <v>-0.152</v>
      </c>
      <c r="S1609">
        <v>1.958</v>
      </c>
      <c r="T1609">
        <v>2.246</v>
      </c>
      <c r="U1609">
        <v>2.84</v>
      </c>
      <c r="V1609">
        <v>1.3260000000000001</v>
      </c>
      <c r="W1609">
        <v>2977.0479999999998</v>
      </c>
      <c r="X1609">
        <v>1020.6319999999999</v>
      </c>
      <c r="Y1609">
        <v>2480.1610000000001</v>
      </c>
      <c r="Z1609">
        <v>441.94799999999998</v>
      </c>
    </row>
    <row r="1610" spans="1:26" x14ac:dyDescent="0.25">
      <c r="A1610">
        <v>1605</v>
      </c>
      <c r="B1610">
        <v>1605</v>
      </c>
      <c r="D1610">
        <v>12936.915000000001</v>
      </c>
      <c r="E1610">
        <v>340.67899999999997</v>
      </c>
      <c r="F1610">
        <v>139.154</v>
      </c>
      <c r="G1610">
        <v>178.72300000000001</v>
      </c>
      <c r="I1610">
        <v>5.758</v>
      </c>
      <c r="J1610">
        <v>2440.125</v>
      </c>
      <c r="K1610">
        <v>-3.3610000000000002</v>
      </c>
      <c r="L1610">
        <v>167.24299999999999</v>
      </c>
      <c r="M1610">
        <v>1617.779</v>
      </c>
      <c r="N1610">
        <v>-52.628</v>
      </c>
      <c r="O1610">
        <v>-4.9480000000000004</v>
      </c>
      <c r="P1610">
        <v>-7.984</v>
      </c>
      <c r="Q1610">
        <v>-4.1479999999999997</v>
      </c>
      <c r="R1610">
        <v>-0.152</v>
      </c>
      <c r="S1610">
        <v>1.958</v>
      </c>
      <c r="T1610">
        <v>2.246</v>
      </c>
      <c r="U1610">
        <v>2.8439999999999999</v>
      </c>
      <c r="V1610">
        <v>1.33</v>
      </c>
      <c r="W1610">
        <v>2976.4380000000001</v>
      </c>
      <c r="X1610">
        <v>1014.833</v>
      </c>
      <c r="Y1610">
        <v>2472.5309999999999</v>
      </c>
      <c r="Z1610">
        <v>441.64299999999997</v>
      </c>
    </row>
    <row r="1611" spans="1:26" x14ac:dyDescent="0.25">
      <c r="A1611">
        <v>1606</v>
      </c>
      <c r="B1611">
        <v>1606</v>
      </c>
      <c r="D1611">
        <v>12931.013999999999</v>
      </c>
      <c r="E1611">
        <v>340.2</v>
      </c>
      <c r="F1611">
        <v>138.67400000000001</v>
      </c>
      <c r="G1611">
        <v>178.72300000000001</v>
      </c>
      <c r="I1611">
        <v>6.2380000000000004</v>
      </c>
      <c r="J1611">
        <v>2437.7420000000002</v>
      </c>
      <c r="K1611">
        <v>-2.8809999999999998</v>
      </c>
      <c r="L1611">
        <v>167.72399999999999</v>
      </c>
      <c r="M1611">
        <v>1616.347</v>
      </c>
      <c r="N1611">
        <v>-52.15</v>
      </c>
      <c r="O1611">
        <v>-4.9480000000000004</v>
      </c>
      <c r="P1611">
        <v>-7.9749999999999996</v>
      </c>
      <c r="Q1611">
        <v>-4.1440000000000001</v>
      </c>
      <c r="R1611">
        <v>-0.157</v>
      </c>
      <c r="S1611">
        <v>1.9530000000000001</v>
      </c>
      <c r="T1611">
        <v>2.246</v>
      </c>
      <c r="U1611">
        <v>2.84</v>
      </c>
      <c r="V1611">
        <v>1.3260000000000001</v>
      </c>
      <c r="W1611">
        <v>2977.0479999999998</v>
      </c>
      <c r="X1611">
        <v>1012.086</v>
      </c>
      <c r="Y1611">
        <v>2472.2260000000001</v>
      </c>
      <c r="Z1611">
        <v>441.64299999999997</v>
      </c>
    </row>
    <row r="1612" spans="1:26" x14ac:dyDescent="0.25">
      <c r="A1612">
        <v>1607</v>
      </c>
      <c r="B1612">
        <v>1607</v>
      </c>
      <c r="D1612">
        <v>12926.588</v>
      </c>
      <c r="E1612">
        <v>341.15899999999999</v>
      </c>
      <c r="F1612">
        <v>139.154</v>
      </c>
      <c r="G1612">
        <v>178.24600000000001</v>
      </c>
      <c r="I1612">
        <v>6.2380000000000004</v>
      </c>
      <c r="J1612">
        <v>2438.6950000000002</v>
      </c>
      <c r="K1612">
        <v>-2.4009999999999998</v>
      </c>
      <c r="L1612">
        <v>167.72399999999999</v>
      </c>
      <c r="M1612">
        <v>1615.87</v>
      </c>
      <c r="N1612">
        <v>-51.671999999999997</v>
      </c>
      <c r="O1612">
        <v>-4.9580000000000002</v>
      </c>
      <c r="P1612">
        <v>-7.9749999999999996</v>
      </c>
      <c r="Q1612">
        <v>-4.1529999999999996</v>
      </c>
      <c r="R1612">
        <v>-0.152</v>
      </c>
      <c r="S1612">
        <v>1.958</v>
      </c>
      <c r="T1612">
        <v>2.2410000000000001</v>
      </c>
      <c r="U1612">
        <v>2.8439999999999999</v>
      </c>
      <c r="V1612">
        <v>1.3260000000000001</v>
      </c>
      <c r="W1612">
        <v>2967.8919999999998</v>
      </c>
      <c r="X1612">
        <v>1011.171</v>
      </c>
      <c r="Y1612">
        <v>2472.5309999999999</v>
      </c>
      <c r="Z1612">
        <v>441.64299999999997</v>
      </c>
    </row>
    <row r="1613" spans="1:26" x14ac:dyDescent="0.25">
      <c r="A1613">
        <v>1608</v>
      </c>
      <c r="B1613">
        <v>1608</v>
      </c>
      <c r="D1613">
        <v>12920.196</v>
      </c>
      <c r="E1613">
        <v>340.67899999999997</v>
      </c>
      <c r="F1613">
        <v>139.63399999999999</v>
      </c>
      <c r="G1613">
        <v>179.19900000000001</v>
      </c>
      <c r="I1613">
        <v>6.2380000000000004</v>
      </c>
      <c r="J1613">
        <v>2438.6950000000002</v>
      </c>
      <c r="K1613">
        <v>-2.8809999999999998</v>
      </c>
      <c r="L1613">
        <v>168.20400000000001</v>
      </c>
      <c r="M1613">
        <v>1615.393</v>
      </c>
      <c r="N1613">
        <v>-52.15</v>
      </c>
      <c r="O1613">
        <v>-4.9429999999999996</v>
      </c>
      <c r="P1613">
        <v>-7.97</v>
      </c>
      <c r="Q1613">
        <v>-4.1479999999999997</v>
      </c>
      <c r="R1613">
        <v>-0.14699999999999999</v>
      </c>
      <c r="S1613">
        <v>1.9530000000000001</v>
      </c>
      <c r="T1613">
        <v>2.2410000000000001</v>
      </c>
      <c r="U1613">
        <v>2.8370000000000002</v>
      </c>
      <c r="V1613">
        <v>1.3260000000000001</v>
      </c>
      <c r="W1613">
        <v>2967.2809999999999</v>
      </c>
      <c r="X1613">
        <v>1011.171</v>
      </c>
      <c r="Y1613">
        <v>2472.2260000000001</v>
      </c>
      <c r="Z1613">
        <v>441.94799999999998</v>
      </c>
    </row>
    <row r="1614" spans="1:26" x14ac:dyDescent="0.25">
      <c r="A1614">
        <v>1609</v>
      </c>
      <c r="B1614">
        <v>1609</v>
      </c>
      <c r="D1614">
        <v>12914.295</v>
      </c>
      <c r="E1614">
        <v>341.15899999999999</v>
      </c>
      <c r="F1614">
        <v>139.63399999999999</v>
      </c>
      <c r="G1614">
        <v>179.67599999999999</v>
      </c>
      <c r="I1614">
        <v>5.758</v>
      </c>
      <c r="J1614">
        <v>2438.6950000000002</v>
      </c>
      <c r="K1614">
        <v>-2.8809999999999998</v>
      </c>
      <c r="L1614">
        <v>167.72399999999999</v>
      </c>
      <c r="M1614">
        <v>1613.961</v>
      </c>
      <c r="N1614">
        <v>-52.15</v>
      </c>
      <c r="O1614">
        <v>-4.9390000000000001</v>
      </c>
      <c r="P1614">
        <v>-7.97</v>
      </c>
      <c r="Q1614">
        <v>-4.1529999999999996</v>
      </c>
      <c r="R1614">
        <v>-0.152</v>
      </c>
      <c r="S1614">
        <v>1.9630000000000001</v>
      </c>
      <c r="T1614">
        <v>2.2410000000000001</v>
      </c>
      <c r="U1614">
        <v>2.8370000000000002</v>
      </c>
      <c r="V1614">
        <v>1.33</v>
      </c>
      <c r="W1614">
        <v>2967.2809999999999</v>
      </c>
      <c r="X1614">
        <v>1011.171</v>
      </c>
      <c r="Y1614">
        <v>2472.5309999999999</v>
      </c>
      <c r="Z1614">
        <v>440.42200000000003</v>
      </c>
    </row>
    <row r="1615" spans="1:26" x14ac:dyDescent="0.25">
      <c r="A1615">
        <v>1610</v>
      </c>
      <c r="B1615">
        <v>1610</v>
      </c>
      <c r="D1615">
        <v>12908.886</v>
      </c>
      <c r="E1615">
        <v>341.15899999999999</v>
      </c>
      <c r="F1615">
        <v>140.114</v>
      </c>
      <c r="G1615">
        <v>180.15299999999999</v>
      </c>
      <c r="I1615">
        <v>6.2380000000000004</v>
      </c>
      <c r="J1615">
        <v>2441.0790000000002</v>
      </c>
      <c r="K1615">
        <v>-2.8809999999999998</v>
      </c>
      <c r="L1615">
        <v>167.24299999999999</v>
      </c>
      <c r="M1615">
        <v>1611.0989999999999</v>
      </c>
      <c r="N1615">
        <v>-53.585000000000001</v>
      </c>
      <c r="O1615">
        <v>-4.9390000000000001</v>
      </c>
      <c r="P1615">
        <v>-7.97</v>
      </c>
      <c r="Q1615">
        <v>-4.1479999999999997</v>
      </c>
      <c r="R1615">
        <v>-0.157</v>
      </c>
      <c r="S1615">
        <v>1.958</v>
      </c>
      <c r="T1615">
        <v>2.2349999999999999</v>
      </c>
      <c r="U1615">
        <v>2.8330000000000002</v>
      </c>
      <c r="V1615">
        <v>1.3260000000000001</v>
      </c>
      <c r="W1615">
        <v>2967.5859999999998</v>
      </c>
      <c r="X1615">
        <v>1010.866</v>
      </c>
      <c r="Y1615">
        <v>2472.5309999999999</v>
      </c>
      <c r="Z1615">
        <v>435.53899999999999</v>
      </c>
    </row>
    <row r="1616" spans="1:26" x14ac:dyDescent="0.25">
      <c r="A1616">
        <v>1611</v>
      </c>
      <c r="B1616">
        <v>1611</v>
      </c>
      <c r="D1616">
        <v>12904.46</v>
      </c>
      <c r="E1616">
        <v>341.15899999999999</v>
      </c>
      <c r="F1616">
        <v>139.63399999999999</v>
      </c>
      <c r="G1616">
        <v>178.24600000000001</v>
      </c>
      <c r="I1616">
        <v>6.2380000000000004</v>
      </c>
      <c r="J1616">
        <v>2421.0569999999998</v>
      </c>
      <c r="K1616">
        <v>-3.3610000000000002</v>
      </c>
      <c r="L1616">
        <v>166.762</v>
      </c>
      <c r="M1616">
        <v>1568.1579999999999</v>
      </c>
      <c r="N1616">
        <v>-62.197000000000003</v>
      </c>
      <c r="O1616">
        <v>-4.9340000000000002</v>
      </c>
      <c r="P1616">
        <v>-7.96</v>
      </c>
      <c r="Q1616">
        <v>-4.1479999999999997</v>
      </c>
      <c r="R1616">
        <v>-0.152</v>
      </c>
      <c r="S1616">
        <v>1.9530000000000001</v>
      </c>
      <c r="T1616">
        <v>2.2349999999999999</v>
      </c>
      <c r="U1616">
        <v>2.84</v>
      </c>
      <c r="V1616">
        <v>1.3260000000000001</v>
      </c>
      <c r="W1616">
        <v>2967.2809999999999</v>
      </c>
      <c r="X1616">
        <v>1010.866</v>
      </c>
      <c r="Y1616">
        <v>2473.1410000000001</v>
      </c>
      <c r="Z1616">
        <v>437.98099999999999</v>
      </c>
    </row>
    <row r="1617" spans="1:26" x14ac:dyDescent="0.25">
      <c r="A1617">
        <v>1612</v>
      </c>
      <c r="B1617">
        <v>1612</v>
      </c>
      <c r="D1617">
        <v>12899.543</v>
      </c>
      <c r="E1617">
        <v>341.15899999999999</v>
      </c>
      <c r="F1617">
        <v>139.63399999999999</v>
      </c>
      <c r="G1617">
        <v>179.67599999999999</v>
      </c>
      <c r="I1617">
        <v>6.718</v>
      </c>
      <c r="J1617">
        <v>2445.3690000000001</v>
      </c>
      <c r="K1617">
        <v>-3.3610000000000002</v>
      </c>
      <c r="L1617">
        <v>167.24299999999999</v>
      </c>
      <c r="M1617">
        <v>1613.0070000000001</v>
      </c>
      <c r="N1617">
        <v>-52.628</v>
      </c>
      <c r="O1617">
        <v>-4.9429999999999996</v>
      </c>
      <c r="P1617">
        <v>-7.9649999999999999</v>
      </c>
      <c r="Q1617">
        <v>-4.1479999999999997</v>
      </c>
      <c r="R1617">
        <v>-0.152</v>
      </c>
      <c r="S1617">
        <v>1.9630000000000001</v>
      </c>
      <c r="T1617">
        <v>2.246</v>
      </c>
      <c r="U1617">
        <v>2.8370000000000002</v>
      </c>
      <c r="V1617">
        <v>1.3260000000000001</v>
      </c>
      <c r="W1617">
        <v>2960.261</v>
      </c>
      <c r="X1617">
        <v>1010.56</v>
      </c>
      <c r="Y1617">
        <v>2467.3420000000001</v>
      </c>
      <c r="Z1617">
        <v>436.76</v>
      </c>
    </row>
    <row r="1618" spans="1:26" x14ac:dyDescent="0.25">
      <c r="A1618">
        <v>1613</v>
      </c>
      <c r="B1618">
        <v>1613</v>
      </c>
      <c r="D1618">
        <v>12893.642</v>
      </c>
      <c r="E1618">
        <v>341.15899999999999</v>
      </c>
      <c r="F1618">
        <v>139.63399999999999</v>
      </c>
      <c r="G1618">
        <v>179.67599999999999</v>
      </c>
      <c r="I1618">
        <v>6.2380000000000004</v>
      </c>
      <c r="J1618">
        <v>2450.1370000000002</v>
      </c>
      <c r="K1618">
        <v>-3.3610000000000002</v>
      </c>
      <c r="L1618">
        <v>167.72399999999999</v>
      </c>
      <c r="M1618">
        <v>1612.53</v>
      </c>
      <c r="N1618">
        <v>-54.542000000000002</v>
      </c>
      <c r="O1618">
        <v>-4.9429999999999996</v>
      </c>
      <c r="P1618">
        <v>-7.96</v>
      </c>
      <c r="Q1618">
        <v>-4.1440000000000001</v>
      </c>
      <c r="R1618">
        <v>-0.152</v>
      </c>
      <c r="S1618">
        <v>1.9530000000000001</v>
      </c>
      <c r="T1618">
        <v>2.2410000000000001</v>
      </c>
      <c r="U1618">
        <v>2.8370000000000002</v>
      </c>
      <c r="V1618">
        <v>1.323</v>
      </c>
      <c r="W1618">
        <v>2957.2089999999998</v>
      </c>
      <c r="X1618">
        <v>1010.866</v>
      </c>
      <c r="Y1618">
        <v>2462.4589999999998</v>
      </c>
      <c r="Z1618">
        <v>435.84399999999999</v>
      </c>
    </row>
    <row r="1619" spans="1:26" x14ac:dyDescent="0.25">
      <c r="A1619">
        <v>1614</v>
      </c>
      <c r="B1619">
        <v>1614</v>
      </c>
      <c r="D1619">
        <v>12888.725</v>
      </c>
      <c r="E1619">
        <v>341.63799999999998</v>
      </c>
      <c r="F1619">
        <v>140.114</v>
      </c>
      <c r="G1619">
        <v>179.67599999999999</v>
      </c>
      <c r="I1619">
        <v>5.2779999999999996</v>
      </c>
      <c r="J1619">
        <v>2442.0320000000002</v>
      </c>
      <c r="K1619">
        <v>-2.8809999999999998</v>
      </c>
      <c r="L1619">
        <v>166.762</v>
      </c>
      <c r="M1619">
        <v>1615.87</v>
      </c>
      <c r="N1619">
        <v>-51.671999999999997</v>
      </c>
      <c r="O1619">
        <v>-4.9340000000000002</v>
      </c>
      <c r="P1619">
        <v>-7.96</v>
      </c>
      <c r="Q1619">
        <v>-4.1479999999999997</v>
      </c>
      <c r="R1619">
        <v>-0.152</v>
      </c>
      <c r="S1619">
        <v>1.9530000000000001</v>
      </c>
      <c r="T1619">
        <v>2.2410000000000001</v>
      </c>
      <c r="U1619">
        <v>2.8330000000000002</v>
      </c>
      <c r="V1619">
        <v>1.3260000000000001</v>
      </c>
      <c r="W1619">
        <v>2957.2089999999998</v>
      </c>
      <c r="X1619">
        <v>1011.171</v>
      </c>
      <c r="Y1619">
        <v>2462.4589999999998</v>
      </c>
      <c r="Z1619">
        <v>432.18200000000002</v>
      </c>
    </row>
    <row r="1620" spans="1:26" x14ac:dyDescent="0.25">
      <c r="A1620">
        <v>1615</v>
      </c>
      <c r="B1620">
        <v>1615</v>
      </c>
      <c r="D1620">
        <v>12883.808000000001</v>
      </c>
      <c r="E1620">
        <v>341.15899999999999</v>
      </c>
      <c r="F1620">
        <v>140.59399999999999</v>
      </c>
      <c r="G1620">
        <v>180.15299999999999</v>
      </c>
      <c r="I1620">
        <v>6.2380000000000004</v>
      </c>
      <c r="J1620">
        <v>2440.125</v>
      </c>
      <c r="K1620">
        <v>-2.8809999999999998</v>
      </c>
      <c r="L1620">
        <v>166.762</v>
      </c>
      <c r="M1620">
        <v>1612.0530000000001</v>
      </c>
      <c r="N1620">
        <v>-51.671999999999997</v>
      </c>
      <c r="O1620">
        <v>-4.9390000000000001</v>
      </c>
      <c r="P1620">
        <v>-7.9649999999999999</v>
      </c>
      <c r="Q1620">
        <v>-4.1479999999999997</v>
      </c>
      <c r="R1620">
        <v>-0.157</v>
      </c>
      <c r="S1620">
        <v>1.9530000000000001</v>
      </c>
      <c r="T1620">
        <v>2.2410000000000001</v>
      </c>
      <c r="U1620">
        <v>2.8330000000000002</v>
      </c>
      <c r="V1620">
        <v>1.3260000000000001</v>
      </c>
      <c r="W1620">
        <v>2956.904</v>
      </c>
      <c r="X1620">
        <v>1010.866</v>
      </c>
      <c r="Y1620">
        <v>2462.154</v>
      </c>
      <c r="Z1620">
        <v>435.23399999999998</v>
      </c>
    </row>
    <row r="1621" spans="1:26" x14ac:dyDescent="0.25">
      <c r="A1621">
        <v>1616</v>
      </c>
      <c r="B1621">
        <v>1616</v>
      </c>
      <c r="D1621">
        <v>12878.891</v>
      </c>
      <c r="E1621">
        <v>341.63799999999998</v>
      </c>
      <c r="F1621">
        <v>140.114</v>
      </c>
      <c r="G1621">
        <v>179.67599999999999</v>
      </c>
      <c r="I1621">
        <v>6.2380000000000004</v>
      </c>
      <c r="J1621">
        <v>2437.7420000000002</v>
      </c>
      <c r="K1621">
        <v>-3.3610000000000002</v>
      </c>
      <c r="L1621">
        <v>167.24299999999999</v>
      </c>
      <c r="M1621">
        <v>1611.0989999999999</v>
      </c>
      <c r="N1621">
        <v>-51.192999999999998</v>
      </c>
      <c r="O1621">
        <v>-4.9290000000000003</v>
      </c>
      <c r="P1621">
        <v>-7.96</v>
      </c>
      <c r="Q1621">
        <v>-4.1340000000000003</v>
      </c>
      <c r="R1621">
        <v>-0.14699999999999999</v>
      </c>
      <c r="S1621">
        <v>1.948</v>
      </c>
      <c r="T1621">
        <v>2.2349999999999999</v>
      </c>
      <c r="U1621">
        <v>2.83</v>
      </c>
      <c r="V1621">
        <v>1.3260000000000001</v>
      </c>
      <c r="W1621">
        <v>2957.5140000000001</v>
      </c>
      <c r="X1621">
        <v>1011.476</v>
      </c>
      <c r="Y1621">
        <v>2462.7640000000001</v>
      </c>
      <c r="Z1621">
        <v>431.26600000000002</v>
      </c>
    </row>
    <row r="1622" spans="1:26" x14ac:dyDescent="0.25">
      <c r="A1622">
        <v>1617</v>
      </c>
      <c r="B1622">
        <v>1617</v>
      </c>
      <c r="D1622">
        <v>12872.991</v>
      </c>
      <c r="E1622">
        <v>341.63799999999998</v>
      </c>
      <c r="F1622">
        <v>139.63399999999999</v>
      </c>
      <c r="G1622">
        <v>179.19900000000001</v>
      </c>
      <c r="I1622">
        <v>6.2380000000000004</v>
      </c>
      <c r="J1622">
        <v>2426.777</v>
      </c>
      <c r="K1622">
        <v>-3.8420000000000001</v>
      </c>
      <c r="L1622">
        <v>167.24299999999999</v>
      </c>
      <c r="M1622">
        <v>1572.452</v>
      </c>
      <c r="N1622">
        <v>-60.283000000000001</v>
      </c>
      <c r="O1622">
        <v>-4.9390000000000001</v>
      </c>
      <c r="P1622">
        <v>-7.9560000000000004</v>
      </c>
      <c r="Q1622">
        <v>-4.1390000000000002</v>
      </c>
      <c r="R1622">
        <v>-0.152</v>
      </c>
      <c r="S1622">
        <v>1.944</v>
      </c>
      <c r="T1622">
        <v>2.2410000000000001</v>
      </c>
      <c r="U1622">
        <v>2.83</v>
      </c>
      <c r="V1622">
        <v>1.319</v>
      </c>
      <c r="W1622">
        <v>2947.1370000000002</v>
      </c>
      <c r="X1622">
        <v>1010.866</v>
      </c>
      <c r="Y1622">
        <v>2462.154</v>
      </c>
      <c r="Z1622">
        <v>431.87599999999998</v>
      </c>
    </row>
    <row r="1623" spans="1:26" x14ac:dyDescent="0.25">
      <c r="A1623">
        <v>1618</v>
      </c>
      <c r="B1623">
        <v>1618</v>
      </c>
      <c r="D1623">
        <v>12867.582</v>
      </c>
      <c r="E1623">
        <v>341.15899999999999</v>
      </c>
      <c r="F1623">
        <v>140.114</v>
      </c>
      <c r="G1623">
        <v>179.67599999999999</v>
      </c>
      <c r="I1623">
        <v>6.718</v>
      </c>
      <c r="J1623">
        <v>2431.5439999999999</v>
      </c>
      <c r="K1623">
        <v>-2.8809999999999998</v>
      </c>
      <c r="L1623">
        <v>167.24299999999999</v>
      </c>
      <c r="M1623">
        <v>1591.059</v>
      </c>
      <c r="N1623">
        <v>-55.499000000000002</v>
      </c>
      <c r="O1623">
        <v>-4.9390000000000001</v>
      </c>
      <c r="P1623">
        <v>-7.9509999999999996</v>
      </c>
      <c r="Q1623">
        <v>-4.1440000000000001</v>
      </c>
      <c r="R1623">
        <v>-0.152</v>
      </c>
      <c r="S1623">
        <v>1.9530000000000001</v>
      </c>
      <c r="T1623">
        <v>2.2410000000000001</v>
      </c>
      <c r="U1623">
        <v>2.8330000000000002</v>
      </c>
      <c r="V1623">
        <v>1.3260000000000001</v>
      </c>
      <c r="W1623">
        <v>2947.1370000000002</v>
      </c>
      <c r="X1623">
        <v>1011.171</v>
      </c>
      <c r="Y1623">
        <v>2462.4589999999998</v>
      </c>
      <c r="Z1623">
        <v>431.57100000000003</v>
      </c>
    </row>
    <row r="1624" spans="1:26" x14ac:dyDescent="0.25">
      <c r="A1624">
        <v>1619</v>
      </c>
      <c r="B1624">
        <v>1619</v>
      </c>
      <c r="D1624">
        <v>12866.107</v>
      </c>
      <c r="E1624">
        <v>341.63799999999998</v>
      </c>
      <c r="F1624">
        <v>139.63399999999999</v>
      </c>
      <c r="G1624">
        <v>178.72300000000001</v>
      </c>
      <c r="I1624">
        <v>6.2380000000000004</v>
      </c>
      <c r="J1624">
        <v>2427.7310000000002</v>
      </c>
      <c r="K1624">
        <v>-3.3610000000000002</v>
      </c>
      <c r="L1624">
        <v>165.80099999999999</v>
      </c>
      <c r="M1624">
        <v>1571.9739999999999</v>
      </c>
      <c r="N1624">
        <v>-60.283000000000001</v>
      </c>
      <c r="O1624">
        <v>-4.9340000000000002</v>
      </c>
      <c r="P1624">
        <v>-7.9509999999999996</v>
      </c>
      <c r="Q1624">
        <v>-4.1390000000000002</v>
      </c>
      <c r="R1624">
        <v>-0.157</v>
      </c>
      <c r="S1624">
        <v>1.958</v>
      </c>
      <c r="T1624">
        <v>2.2349999999999999</v>
      </c>
      <c r="U1624">
        <v>2.8260000000000001</v>
      </c>
      <c r="V1624">
        <v>1.3260000000000001</v>
      </c>
      <c r="W1624">
        <v>2947.1370000000002</v>
      </c>
      <c r="X1624">
        <v>1011.171</v>
      </c>
      <c r="Y1624">
        <v>2452.9969999999998</v>
      </c>
      <c r="Z1624">
        <v>432.18200000000002</v>
      </c>
    </row>
    <row r="1625" spans="1:26" x14ac:dyDescent="0.25">
      <c r="A1625">
        <v>1620</v>
      </c>
      <c r="B1625">
        <v>1620</v>
      </c>
      <c r="D1625">
        <v>12962.977999999999</v>
      </c>
      <c r="E1625">
        <v>327.25900000000001</v>
      </c>
      <c r="F1625">
        <v>127.157</v>
      </c>
      <c r="G1625">
        <v>181.10599999999999</v>
      </c>
      <c r="I1625">
        <v>4.319</v>
      </c>
      <c r="J1625">
        <v>2427.2539999999999</v>
      </c>
      <c r="K1625">
        <v>-0.96</v>
      </c>
      <c r="L1625">
        <v>162.43600000000001</v>
      </c>
      <c r="M1625">
        <v>1585.8109999999999</v>
      </c>
      <c r="N1625">
        <v>-63.631999999999998</v>
      </c>
      <c r="O1625">
        <v>-4.9530000000000003</v>
      </c>
      <c r="P1625">
        <v>-8.0030000000000001</v>
      </c>
      <c r="Q1625">
        <v>-4.1479999999999997</v>
      </c>
      <c r="R1625">
        <v>-0.152</v>
      </c>
      <c r="S1625">
        <v>1.944</v>
      </c>
      <c r="T1625">
        <v>2.2570000000000001</v>
      </c>
      <c r="U1625">
        <v>2.8679999999999999</v>
      </c>
      <c r="V1625">
        <v>1.3260000000000001</v>
      </c>
      <c r="W1625">
        <v>2992.3090000000002</v>
      </c>
      <c r="X1625">
        <v>1013.307</v>
      </c>
      <c r="Y1625">
        <v>2461.5430000000001</v>
      </c>
      <c r="Z1625">
        <v>440.42200000000003</v>
      </c>
    </row>
    <row r="1626" spans="1:26" x14ac:dyDescent="0.25">
      <c r="A1626">
        <v>1621</v>
      </c>
      <c r="B1626">
        <v>1621</v>
      </c>
      <c r="D1626">
        <v>12971.339</v>
      </c>
      <c r="E1626">
        <v>324.38299999999998</v>
      </c>
      <c r="F1626">
        <v>124.75700000000001</v>
      </c>
      <c r="G1626">
        <v>181.583</v>
      </c>
      <c r="I1626">
        <v>3.359</v>
      </c>
      <c r="J1626">
        <v>2425.8240000000001</v>
      </c>
      <c r="K1626">
        <v>-0.48</v>
      </c>
      <c r="L1626">
        <v>162.43600000000001</v>
      </c>
      <c r="M1626">
        <v>1580.085</v>
      </c>
      <c r="N1626">
        <v>-66.024000000000001</v>
      </c>
      <c r="O1626">
        <v>-4.9630000000000001</v>
      </c>
      <c r="P1626">
        <v>-8.0169999999999995</v>
      </c>
      <c r="Q1626">
        <v>-4.1719999999999997</v>
      </c>
      <c r="R1626">
        <v>-0.157</v>
      </c>
      <c r="S1626">
        <v>1.9390000000000001</v>
      </c>
      <c r="T1626">
        <v>2.2679999999999998</v>
      </c>
      <c r="U1626">
        <v>2.8820000000000001</v>
      </c>
      <c r="V1626">
        <v>1.3260000000000001</v>
      </c>
      <c r="W1626">
        <v>3133.317</v>
      </c>
      <c r="X1626">
        <v>1045.355</v>
      </c>
      <c r="Y1626">
        <v>2521.3649999999998</v>
      </c>
      <c r="Z1626">
        <v>450.8</v>
      </c>
    </row>
    <row r="1627" spans="1:26" x14ac:dyDescent="0.25">
      <c r="A1627">
        <v>1622</v>
      </c>
      <c r="B1627">
        <v>1622</v>
      </c>
      <c r="D1627">
        <v>12964.946</v>
      </c>
      <c r="E1627">
        <v>323.904</v>
      </c>
      <c r="F1627">
        <v>124.75700000000001</v>
      </c>
      <c r="G1627">
        <v>181.10599999999999</v>
      </c>
      <c r="I1627">
        <v>3.359</v>
      </c>
      <c r="J1627">
        <v>2427.2539999999999</v>
      </c>
      <c r="K1627">
        <v>-1.4410000000000001</v>
      </c>
      <c r="L1627">
        <v>161.47499999999999</v>
      </c>
      <c r="M1627">
        <v>1580.085</v>
      </c>
      <c r="N1627">
        <v>-66.501999999999995</v>
      </c>
      <c r="O1627">
        <v>-4.9630000000000001</v>
      </c>
      <c r="P1627">
        <v>-8.0269999999999992</v>
      </c>
      <c r="Q1627">
        <v>-4.1719999999999997</v>
      </c>
      <c r="R1627">
        <v>-0.152</v>
      </c>
      <c r="S1627">
        <v>1.944</v>
      </c>
      <c r="T1627">
        <v>2.262</v>
      </c>
      <c r="U1627">
        <v>2.875</v>
      </c>
      <c r="V1627">
        <v>1.3340000000000001</v>
      </c>
      <c r="W1627">
        <v>3147.6619999999998</v>
      </c>
      <c r="X1627">
        <v>1087.779</v>
      </c>
      <c r="Y1627">
        <v>2586.9859999999999</v>
      </c>
      <c r="Z1627">
        <v>451.71499999999997</v>
      </c>
    </row>
    <row r="1628" spans="1:26" x14ac:dyDescent="0.25">
      <c r="A1628">
        <v>1623</v>
      </c>
      <c r="B1628">
        <v>1623</v>
      </c>
      <c r="D1628">
        <v>13029.865</v>
      </c>
      <c r="E1628">
        <v>319.11099999999999</v>
      </c>
      <c r="F1628">
        <v>118.51900000000001</v>
      </c>
      <c r="G1628">
        <v>182.059</v>
      </c>
      <c r="I1628">
        <v>1.919</v>
      </c>
      <c r="J1628">
        <v>2427.7310000000002</v>
      </c>
      <c r="K1628">
        <v>0</v>
      </c>
      <c r="L1628">
        <v>159.55199999999999</v>
      </c>
      <c r="M1628">
        <v>1592.9680000000001</v>
      </c>
      <c r="N1628">
        <v>-67.459000000000003</v>
      </c>
      <c r="O1628">
        <v>-4.992</v>
      </c>
      <c r="P1628">
        <v>-8.0879999999999992</v>
      </c>
      <c r="Q1628">
        <v>-4.2050000000000001</v>
      </c>
      <c r="R1628">
        <v>-0.152</v>
      </c>
      <c r="S1628">
        <v>1.944</v>
      </c>
      <c r="T1628">
        <v>2.29</v>
      </c>
      <c r="U1628">
        <v>2.91</v>
      </c>
      <c r="V1628">
        <v>1.3260000000000001</v>
      </c>
      <c r="W1628">
        <v>3151.9349999999999</v>
      </c>
      <c r="X1628">
        <v>1090.8309999999999</v>
      </c>
      <c r="Y1628">
        <v>2595.837</v>
      </c>
      <c r="Z1628">
        <v>451.71499999999997</v>
      </c>
    </row>
    <row r="1629" spans="1:26" x14ac:dyDescent="0.25">
      <c r="A1629">
        <v>1624</v>
      </c>
      <c r="B1629">
        <v>1624</v>
      </c>
      <c r="D1629">
        <v>13223.688</v>
      </c>
      <c r="E1629">
        <v>307.12799999999999</v>
      </c>
      <c r="F1629">
        <v>100.283</v>
      </c>
      <c r="G1629">
        <v>185.87299999999999</v>
      </c>
      <c r="I1629">
        <v>-1.919</v>
      </c>
      <c r="J1629">
        <v>2425.3470000000002</v>
      </c>
      <c r="K1629">
        <v>2.4009999999999998</v>
      </c>
      <c r="L1629">
        <v>153.785</v>
      </c>
      <c r="M1629">
        <v>1627.3219999999999</v>
      </c>
      <c r="N1629">
        <v>-72.242999999999995</v>
      </c>
      <c r="O1629">
        <v>-5.1239999999999997</v>
      </c>
      <c r="P1629">
        <v>-8.3109999999999999</v>
      </c>
      <c r="Q1629">
        <v>-4.3099999999999996</v>
      </c>
      <c r="R1629">
        <v>-0.157</v>
      </c>
      <c r="S1629">
        <v>1.9730000000000001</v>
      </c>
      <c r="T1629">
        <v>2.36</v>
      </c>
      <c r="U1629">
        <v>3.0110000000000001</v>
      </c>
      <c r="V1629">
        <v>1.3779999999999999</v>
      </c>
      <c r="W1629">
        <v>3299.3530000000001</v>
      </c>
      <c r="X1629">
        <v>1111.8910000000001</v>
      </c>
      <c r="Y1629">
        <v>2637.0410000000002</v>
      </c>
      <c r="Z1629">
        <v>474.911</v>
      </c>
    </row>
    <row r="1630" spans="1:26" x14ac:dyDescent="0.25">
      <c r="A1630">
        <v>1625</v>
      </c>
      <c r="B1630">
        <v>1625</v>
      </c>
      <c r="D1630">
        <v>13303.895</v>
      </c>
      <c r="E1630">
        <v>300.41800000000001</v>
      </c>
      <c r="F1630">
        <v>91.646000000000001</v>
      </c>
      <c r="G1630">
        <v>186.82599999999999</v>
      </c>
      <c r="I1630">
        <v>-3.359</v>
      </c>
      <c r="J1630">
        <v>2423.44</v>
      </c>
      <c r="K1630">
        <v>3.3610000000000002</v>
      </c>
      <c r="L1630">
        <v>152.34299999999999</v>
      </c>
      <c r="M1630">
        <v>1642.5909999999999</v>
      </c>
      <c r="N1630">
        <v>-75.113</v>
      </c>
      <c r="O1630">
        <v>-5.1820000000000004</v>
      </c>
      <c r="P1630">
        <v>-8.42</v>
      </c>
      <c r="Q1630">
        <v>-4.3719999999999999</v>
      </c>
      <c r="R1630">
        <v>-0.157</v>
      </c>
      <c r="S1630">
        <v>2.0019999999999998</v>
      </c>
      <c r="T1630">
        <v>2.3929999999999998</v>
      </c>
      <c r="U1630">
        <v>3.056</v>
      </c>
      <c r="V1630">
        <v>1.403</v>
      </c>
      <c r="W1630">
        <v>3542.3029999999999</v>
      </c>
      <c r="X1630">
        <v>1227.8720000000001</v>
      </c>
      <c r="Y1630">
        <v>2856.1840000000002</v>
      </c>
      <c r="Z1630">
        <v>499.02300000000002</v>
      </c>
    </row>
    <row r="1631" spans="1:26" x14ac:dyDescent="0.25">
      <c r="A1631">
        <v>1626</v>
      </c>
      <c r="B1631">
        <v>1626</v>
      </c>
      <c r="D1631">
        <v>13289.624</v>
      </c>
      <c r="E1631">
        <v>299.93900000000002</v>
      </c>
      <c r="F1631">
        <v>92.605000000000004</v>
      </c>
      <c r="G1631">
        <v>186.82599999999999</v>
      </c>
      <c r="I1631">
        <v>-3.359</v>
      </c>
      <c r="J1631">
        <v>2422.0100000000002</v>
      </c>
      <c r="K1631">
        <v>3.8420000000000001</v>
      </c>
      <c r="L1631">
        <v>150.90100000000001</v>
      </c>
      <c r="M1631">
        <v>1639.7280000000001</v>
      </c>
      <c r="N1631">
        <v>-75.113</v>
      </c>
      <c r="O1631">
        <v>-5.1870000000000003</v>
      </c>
      <c r="P1631">
        <v>-8.4160000000000004</v>
      </c>
      <c r="Q1631">
        <v>-4.3769999999999998</v>
      </c>
      <c r="R1631">
        <v>-0.152</v>
      </c>
      <c r="S1631">
        <v>2.0019999999999998</v>
      </c>
      <c r="T1631">
        <v>2.387</v>
      </c>
      <c r="U1631">
        <v>3.056</v>
      </c>
      <c r="V1631">
        <v>1.4139999999999999</v>
      </c>
      <c r="W1631">
        <v>3607.6179999999999</v>
      </c>
      <c r="X1631">
        <v>1270.6020000000001</v>
      </c>
      <c r="Y1631">
        <v>2925.1619999999998</v>
      </c>
      <c r="Z1631">
        <v>501.77</v>
      </c>
    </row>
    <row r="1632" spans="1:26" x14ac:dyDescent="0.25">
      <c r="A1632">
        <v>1627</v>
      </c>
      <c r="B1632">
        <v>1627</v>
      </c>
      <c r="D1632">
        <v>13286.179</v>
      </c>
      <c r="E1632">
        <v>298.98099999999999</v>
      </c>
      <c r="F1632">
        <v>91.646000000000001</v>
      </c>
      <c r="G1632">
        <v>187.78</v>
      </c>
      <c r="I1632">
        <v>-2.879</v>
      </c>
      <c r="J1632">
        <v>2424.87</v>
      </c>
      <c r="K1632">
        <v>3.3610000000000002</v>
      </c>
      <c r="L1632">
        <v>151.86199999999999</v>
      </c>
      <c r="M1632">
        <v>1644.9770000000001</v>
      </c>
      <c r="N1632">
        <v>-75.113</v>
      </c>
      <c r="O1632">
        <v>-5.1769999999999996</v>
      </c>
      <c r="P1632">
        <v>-8.4250000000000007</v>
      </c>
      <c r="Q1632">
        <v>-4.3769999999999998</v>
      </c>
      <c r="R1632">
        <v>-0.14699999999999999</v>
      </c>
      <c r="S1632">
        <v>1.9970000000000001</v>
      </c>
      <c r="T1632">
        <v>2.3820000000000001</v>
      </c>
      <c r="U1632">
        <v>3.0630000000000002</v>
      </c>
      <c r="V1632">
        <v>1.407</v>
      </c>
      <c r="W1632">
        <v>3600.598</v>
      </c>
      <c r="X1632">
        <v>1271.518</v>
      </c>
      <c r="Y1632">
        <v>2922.415</v>
      </c>
      <c r="Z1632">
        <v>501.46499999999997</v>
      </c>
    </row>
    <row r="1633" spans="1:26" x14ac:dyDescent="0.25">
      <c r="A1633">
        <v>1628</v>
      </c>
      <c r="B1633">
        <v>1628</v>
      </c>
      <c r="D1633">
        <v>13475.177</v>
      </c>
      <c r="E1633">
        <v>289.39499999999998</v>
      </c>
      <c r="F1633">
        <v>76.77</v>
      </c>
      <c r="G1633">
        <v>188.733</v>
      </c>
      <c r="I1633">
        <v>-5.2779999999999996</v>
      </c>
      <c r="J1633">
        <v>2423.9169999999999</v>
      </c>
      <c r="K1633">
        <v>4.3220000000000001</v>
      </c>
      <c r="L1633">
        <v>146.57499999999999</v>
      </c>
      <c r="M1633">
        <v>1675.04</v>
      </c>
      <c r="N1633">
        <v>-78.94</v>
      </c>
      <c r="O1633">
        <v>-5.2850000000000001</v>
      </c>
      <c r="P1633">
        <v>-8.6</v>
      </c>
      <c r="Q1633">
        <v>-4.4720000000000004</v>
      </c>
      <c r="R1633">
        <v>-0.152</v>
      </c>
      <c r="S1633">
        <v>2.0449999999999999</v>
      </c>
      <c r="T1633">
        <v>2.4529999999999998</v>
      </c>
      <c r="U1633">
        <v>3.1469999999999998</v>
      </c>
      <c r="V1633">
        <v>1.4470000000000001</v>
      </c>
      <c r="W1633">
        <v>3649.127</v>
      </c>
      <c r="X1633">
        <v>1281.895</v>
      </c>
      <c r="Y1633">
        <v>2943.78</v>
      </c>
      <c r="Z1633">
        <v>510.62099999999998</v>
      </c>
    </row>
    <row r="1634" spans="1:26" x14ac:dyDescent="0.25">
      <c r="A1634">
        <v>1629</v>
      </c>
      <c r="B1634">
        <v>1629</v>
      </c>
      <c r="D1634">
        <v>13813.482</v>
      </c>
      <c r="E1634">
        <v>310.00400000000002</v>
      </c>
      <c r="F1634">
        <v>91.646000000000001</v>
      </c>
      <c r="G1634">
        <v>187.303</v>
      </c>
      <c r="I1634">
        <v>-4.3179999999999996</v>
      </c>
      <c r="J1634">
        <v>2417.2429999999999</v>
      </c>
      <c r="K1634">
        <v>3.3610000000000002</v>
      </c>
      <c r="L1634">
        <v>141.768</v>
      </c>
      <c r="M1634">
        <v>1698.423</v>
      </c>
      <c r="N1634">
        <v>-86.116</v>
      </c>
      <c r="O1634">
        <v>-5.431</v>
      </c>
      <c r="P1634">
        <v>-8.8610000000000007</v>
      </c>
      <c r="Q1634">
        <v>-4.5999999999999996</v>
      </c>
      <c r="R1634">
        <v>-0.161</v>
      </c>
      <c r="S1634">
        <v>2.1080000000000001</v>
      </c>
      <c r="T1634">
        <v>2.5289999999999999</v>
      </c>
      <c r="U1634">
        <v>3.2410000000000001</v>
      </c>
      <c r="V1634">
        <v>1.494</v>
      </c>
      <c r="W1634">
        <v>3841.7170000000001</v>
      </c>
      <c r="X1634">
        <v>1334.086</v>
      </c>
      <c r="Y1634">
        <v>3053.962</v>
      </c>
      <c r="Z1634">
        <v>532.59699999999998</v>
      </c>
    </row>
    <row r="1635" spans="1:26" x14ac:dyDescent="0.25">
      <c r="A1635">
        <v>1630</v>
      </c>
      <c r="B1635">
        <v>1630</v>
      </c>
      <c r="D1635">
        <v>13764.717000000001</v>
      </c>
      <c r="E1635">
        <v>318.15199999999999</v>
      </c>
      <c r="F1635">
        <v>99.323999999999998</v>
      </c>
      <c r="G1635">
        <v>187.303</v>
      </c>
      <c r="I1635">
        <v>-3.359</v>
      </c>
      <c r="J1635">
        <v>2421.5329999999999</v>
      </c>
      <c r="K1635">
        <v>3.3610000000000002</v>
      </c>
      <c r="L1635">
        <v>142.249</v>
      </c>
      <c r="M1635">
        <v>1709.4</v>
      </c>
      <c r="N1635">
        <v>-85.159000000000006</v>
      </c>
      <c r="O1635">
        <v>-5.46</v>
      </c>
      <c r="P1635">
        <v>-8.9179999999999993</v>
      </c>
      <c r="Q1635">
        <v>-4.6189999999999998</v>
      </c>
      <c r="R1635">
        <v>-0.157</v>
      </c>
      <c r="S1635">
        <v>2.1230000000000002</v>
      </c>
      <c r="T1635">
        <v>2.5289999999999999</v>
      </c>
      <c r="U1635">
        <v>3.258</v>
      </c>
      <c r="V1635">
        <v>1.502</v>
      </c>
      <c r="W1635">
        <v>3889.33</v>
      </c>
      <c r="X1635">
        <v>1370.1010000000001</v>
      </c>
      <c r="Y1635">
        <v>3153.7660000000001</v>
      </c>
      <c r="Z1635">
        <v>550.91</v>
      </c>
    </row>
    <row r="1636" spans="1:26" x14ac:dyDescent="0.25">
      <c r="A1636">
        <v>1631</v>
      </c>
      <c r="B1636">
        <v>1631</v>
      </c>
      <c r="D1636">
        <v>13709.554</v>
      </c>
      <c r="E1636">
        <v>318.15199999999999</v>
      </c>
      <c r="F1636">
        <v>101.24299999999999</v>
      </c>
      <c r="G1636">
        <v>186.82599999999999</v>
      </c>
      <c r="I1636">
        <v>-4.3179999999999996</v>
      </c>
      <c r="J1636">
        <v>2428.2069999999999</v>
      </c>
      <c r="K1636">
        <v>2.8809999999999998</v>
      </c>
      <c r="L1636">
        <v>141.768</v>
      </c>
      <c r="M1636">
        <v>1719.8989999999999</v>
      </c>
      <c r="N1636">
        <v>-82.768000000000001</v>
      </c>
      <c r="O1636">
        <v>-5.4649999999999999</v>
      </c>
      <c r="P1636">
        <v>-8.9179999999999993</v>
      </c>
      <c r="Q1636">
        <v>-4.6239999999999997</v>
      </c>
      <c r="R1636">
        <v>-0.152</v>
      </c>
      <c r="S1636">
        <v>2.1230000000000002</v>
      </c>
      <c r="T1636">
        <v>2.54</v>
      </c>
      <c r="U1636">
        <v>3.2549999999999999</v>
      </c>
      <c r="V1636">
        <v>1.5049999999999999</v>
      </c>
      <c r="W1636">
        <v>3868.27</v>
      </c>
      <c r="X1636">
        <v>1362.7760000000001</v>
      </c>
      <c r="Y1636">
        <v>3146.4409999999998</v>
      </c>
      <c r="Z1636">
        <v>551.82500000000005</v>
      </c>
    </row>
    <row r="1637" spans="1:26" x14ac:dyDescent="0.25">
      <c r="A1637">
        <v>1632</v>
      </c>
      <c r="B1637">
        <v>1632</v>
      </c>
      <c r="D1637">
        <v>13675.08</v>
      </c>
      <c r="E1637">
        <v>317.19299999999998</v>
      </c>
      <c r="F1637">
        <v>101.723</v>
      </c>
      <c r="G1637">
        <v>187.303</v>
      </c>
      <c r="I1637">
        <v>-2.399</v>
      </c>
      <c r="J1637">
        <v>2424.3939999999998</v>
      </c>
      <c r="K1637">
        <v>2.8809999999999998</v>
      </c>
      <c r="L1637">
        <v>141.768</v>
      </c>
      <c r="M1637">
        <v>1710.8309999999999</v>
      </c>
      <c r="N1637">
        <v>-84.203000000000003</v>
      </c>
      <c r="O1637">
        <v>-5.4649999999999999</v>
      </c>
      <c r="P1637">
        <v>-8.923</v>
      </c>
      <c r="Q1637">
        <v>-4.6280000000000001</v>
      </c>
      <c r="R1637">
        <v>-0.152</v>
      </c>
      <c r="S1637">
        <v>2.1179999999999999</v>
      </c>
      <c r="T1637">
        <v>2.54</v>
      </c>
      <c r="U1637">
        <v>3.258</v>
      </c>
      <c r="V1637">
        <v>1.502</v>
      </c>
      <c r="W1637">
        <v>3859.4189999999999</v>
      </c>
      <c r="X1637">
        <v>1353.009</v>
      </c>
      <c r="Y1637">
        <v>3137.2849999999999</v>
      </c>
      <c r="Z1637">
        <v>551.82500000000005</v>
      </c>
    </row>
    <row r="1638" spans="1:26" x14ac:dyDescent="0.25">
      <c r="A1638">
        <v>1633</v>
      </c>
      <c r="B1638">
        <v>1633</v>
      </c>
      <c r="D1638">
        <v>13740.582</v>
      </c>
      <c r="E1638">
        <v>326.3</v>
      </c>
      <c r="F1638">
        <v>102.68300000000001</v>
      </c>
      <c r="G1638">
        <v>188.733</v>
      </c>
      <c r="I1638">
        <v>-3.359</v>
      </c>
      <c r="J1638">
        <v>2422.9630000000002</v>
      </c>
      <c r="K1638">
        <v>2.4009999999999998</v>
      </c>
      <c r="L1638">
        <v>138.88499999999999</v>
      </c>
      <c r="M1638">
        <v>1726.58</v>
      </c>
      <c r="N1638">
        <v>-87.551000000000002</v>
      </c>
      <c r="O1638">
        <v>-5.5330000000000004</v>
      </c>
      <c r="P1638">
        <v>-9.0510000000000002</v>
      </c>
      <c r="Q1638">
        <v>-4.6760000000000002</v>
      </c>
      <c r="R1638">
        <v>-0.157</v>
      </c>
      <c r="S1638">
        <v>2.1469999999999998</v>
      </c>
      <c r="T1638">
        <v>2.5670000000000002</v>
      </c>
      <c r="U1638">
        <v>3.3039999999999998</v>
      </c>
      <c r="V1638">
        <v>1.5269999999999999</v>
      </c>
      <c r="W1638">
        <v>3885.3620000000001</v>
      </c>
      <c r="X1638">
        <v>1360.9449999999999</v>
      </c>
      <c r="Y1638">
        <v>3150.7139999999999</v>
      </c>
      <c r="Z1638">
        <v>551.52</v>
      </c>
    </row>
    <row r="1639" spans="1:26" x14ac:dyDescent="0.25">
      <c r="A1639">
        <v>1634</v>
      </c>
      <c r="B1639">
        <v>1634</v>
      </c>
      <c r="E1639">
        <v>346.911</v>
      </c>
      <c r="F1639">
        <v>115.16</v>
      </c>
      <c r="G1639">
        <v>187.78</v>
      </c>
      <c r="I1639">
        <v>-1.4390000000000001</v>
      </c>
      <c r="J1639">
        <v>2436.3119999999999</v>
      </c>
      <c r="K1639">
        <v>1.4410000000000001</v>
      </c>
      <c r="L1639">
        <v>137.44300000000001</v>
      </c>
      <c r="M1639">
        <v>1771.444</v>
      </c>
      <c r="N1639">
        <v>-86.116</v>
      </c>
      <c r="O1639">
        <v>-5.6310000000000002</v>
      </c>
      <c r="P1639">
        <v>-9.1980000000000004</v>
      </c>
      <c r="Q1639">
        <v>-4.7569999999999997</v>
      </c>
      <c r="R1639">
        <v>-0.157</v>
      </c>
      <c r="S1639">
        <v>2.1709999999999998</v>
      </c>
      <c r="T1639">
        <v>2.6160000000000001</v>
      </c>
      <c r="U1639">
        <v>3.359</v>
      </c>
      <c r="V1639">
        <v>1.56</v>
      </c>
      <c r="W1639">
        <v>3947.931</v>
      </c>
      <c r="X1639">
        <v>1381.0889999999999</v>
      </c>
      <c r="Y1639">
        <v>3196.1909999999998</v>
      </c>
      <c r="Z1639">
        <v>563.423</v>
      </c>
    </row>
    <row r="1640" spans="1:26" x14ac:dyDescent="0.25">
      <c r="A1640">
        <v>1635</v>
      </c>
      <c r="B1640">
        <v>1635</v>
      </c>
      <c r="E1640">
        <v>373.274</v>
      </c>
      <c r="F1640">
        <v>130.51599999999999</v>
      </c>
      <c r="G1640">
        <v>187.303</v>
      </c>
      <c r="I1640">
        <v>0</v>
      </c>
      <c r="J1640">
        <v>2432.0210000000002</v>
      </c>
      <c r="K1640">
        <v>0.96</v>
      </c>
      <c r="L1640">
        <v>134.078</v>
      </c>
      <c r="M1640">
        <v>1793.4</v>
      </c>
      <c r="N1640">
        <v>-88.03</v>
      </c>
      <c r="O1640">
        <v>-5.7530000000000001</v>
      </c>
      <c r="P1640">
        <v>-9.3829999999999991</v>
      </c>
      <c r="Q1640">
        <v>-4.8369999999999997</v>
      </c>
      <c r="R1640">
        <v>-0.161</v>
      </c>
      <c r="S1640">
        <v>2.2149999999999999</v>
      </c>
      <c r="T1640">
        <v>2.665</v>
      </c>
      <c r="U1640">
        <v>3.4289999999999998</v>
      </c>
      <c r="V1640">
        <v>1.593</v>
      </c>
      <c r="W1640">
        <v>3985.777</v>
      </c>
      <c r="X1640">
        <v>1396.35</v>
      </c>
      <c r="Y1640">
        <v>3252.0450000000001</v>
      </c>
      <c r="Z1640">
        <v>571.96900000000005</v>
      </c>
    </row>
    <row r="1641" spans="1:26" x14ac:dyDescent="0.25">
      <c r="A1641">
        <v>1636</v>
      </c>
      <c r="B1641">
        <v>1636</v>
      </c>
      <c r="E1641">
        <v>380.94400000000002</v>
      </c>
      <c r="F1641">
        <v>136.755</v>
      </c>
      <c r="G1641">
        <v>186.82599999999999</v>
      </c>
      <c r="I1641">
        <v>0.96</v>
      </c>
      <c r="J1641">
        <v>2432.0210000000002</v>
      </c>
      <c r="K1641">
        <v>1.921</v>
      </c>
      <c r="L1641">
        <v>133.11699999999999</v>
      </c>
      <c r="M1641">
        <v>1808.675</v>
      </c>
      <c r="N1641">
        <v>-88.03</v>
      </c>
      <c r="O1641">
        <v>-5.7969999999999997</v>
      </c>
      <c r="P1641">
        <v>-9.4540000000000006</v>
      </c>
      <c r="Q1641">
        <v>-4.88</v>
      </c>
      <c r="R1641">
        <v>-0.157</v>
      </c>
      <c r="S1641">
        <v>2.234</v>
      </c>
      <c r="T1641">
        <v>2.6869999999999998</v>
      </c>
      <c r="U1641">
        <v>3.4569999999999999</v>
      </c>
      <c r="V1641">
        <v>1.6080000000000001</v>
      </c>
      <c r="W1641">
        <v>4009.2779999999998</v>
      </c>
      <c r="X1641">
        <v>1400.9280000000001</v>
      </c>
      <c r="Y1641">
        <v>3281.3449999999998</v>
      </c>
      <c r="Z1641">
        <v>581.73599999999999</v>
      </c>
    </row>
    <row r="1642" spans="1:26" x14ac:dyDescent="0.25">
      <c r="A1642">
        <v>1637</v>
      </c>
      <c r="B1642">
        <v>1637</v>
      </c>
      <c r="E1642">
        <v>385.73700000000002</v>
      </c>
      <c r="F1642">
        <v>142.03399999999999</v>
      </c>
      <c r="G1642">
        <v>186.35</v>
      </c>
      <c r="I1642">
        <v>0.96</v>
      </c>
      <c r="J1642">
        <v>2430.114</v>
      </c>
      <c r="K1642">
        <v>0</v>
      </c>
      <c r="L1642">
        <v>132.636</v>
      </c>
      <c r="M1642">
        <v>1812.971</v>
      </c>
      <c r="N1642">
        <v>-87.551000000000002</v>
      </c>
      <c r="O1642">
        <v>-5.8209999999999997</v>
      </c>
      <c r="P1642">
        <v>-9.4920000000000009</v>
      </c>
      <c r="Q1642">
        <v>-4.899</v>
      </c>
      <c r="R1642">
        <v>-0.152</v>
      </c>
      <c r="S1642">
        <v>2.2490000000000001</v>
      </c>
      <c r="T1642">
        <v>2.6970000000000001</v>
      </c>
      <c r="U1642">
        <v>3.4710000000000001</v>
      </c>
      <c r="V1642">
        <v>1.615</v>
      </c>
      <c r="W1642">
        <v>4014.4670000000001</v>
      </c>
      <c r="X1642">
        <v>1401.538</v>
      </c>
      <c r="Y1642">
        <v>3282.5659999999998</v>
      </c>
      <c r="Z1642">
        <v>585.70399999999995</v>
      </c>
    </row>
    <row r="1643" spans="1:26" x14ac:dyDescent="0.25">
      <c r="A1643">
        <v>1638</v>
      </c>
      <c r="B1643">
        <v>1638</v>
      </c>
      <c r="E1643">
        <v>383.34100000000001</v>
      </c>
      <c r="F1643">
        <v>142.994</v>
      </c>
      <c r="G1643">
        <v>187.303</v>
      </c>
      <c r="I1643">
        <v>1.919</v>
      </c>
      <c r="J1643">
        <v>2432.0210000000002</v>
      </c>
      <c r="K1643">
        <v>0</v>
      </c>
      <c r="L1643">
        <v>133.59800000000001</v>
      </c>
      <c r="M1643">
        <v>1818.221</v>
      </c>
      <c r="N1643">
        <v>-86.594999999999999</v>
      </c>
      <c r="O1643">
        <v>-5.8259999999999996</v>
      </c>
      <c r="P1643">
        <v>-9.5009999999999994</v>
      </c>
      <c r="Q1643">
        <v>-4.899</v>
      </c>
      <c r="R1643">
        <v>-0.161</v>
      </c>
      <c r="S1643">
        <v>2.2490000000000001</v>
      </c>
      <c r="T1643">
        <v>2.6869999999999998</v>
      </c>
      <c r="U1643">
        <v>3.4710000000000001</v>
      </c>
      <c r="V1643">
        <v>1.611</v>
      </c>
      <c r="W1643">
        <v>3992.797</v>
      </c>
      <c r="X1643">
        <v>1391.771</v>
      </c>
      <c r="Y1643">
        <v>3282.5659999999998</v>
      </c>
      <c r="Z1643">
        <v>582.04100000000005</v>
      </c>
    </row>
    <row r="1644" spans="1:26" x14ac:dyDescent="0.25">
      <c r="A1644">
        <v>1639</v>
      </c>
      <c r="B1644">
        <v>1639</v>
      </c>
      <c r="E1644">
        <v>381.90300000000002</v>
      </c>
      <c r="F1644">
        <v>143.95400000000001</v>
      </c>
      <c r="G1644">
        <v>186.35</v>
      </c>
      <c r="I1644">
        <v>1.44</v>
      </c>
      <c r="J1644">
        <v>2432.498</v>
      </c>
      <c r="K1644">
        <v>0</v>
      </c>
      <c r="L1644">
        <v>133.59800000000001</v>
      </c>
      <c r="M1644">
        <v>1819.1759999999999</v>
      </c>
      <c r="N1644">
        <v>-86.116</v>
      </c>
      <c r="O1644">
        <v>-5.8209999999999997</v>
      </c>
      <c r="P1644">
        <v>-9.5060000000000002</v>
      </c>
      <c r="Q1644">
        <v>-4.9039999999999999</v>
      </c>
      <c r="R1644">
        <v>-0.157</v>
      </c>
      <c r="S1644">
        <v>2.2490000000000001</v>
      </c>
      <c r="T1644">
        <v>2.6970000000000001</v>
      </c>
      <c r="U1644">
        <v>3.4710000000000001</v>
      </c>
      <c r="V1644">
        <v>1.619</v>
      </c>
      <c r="W1644">
        <v>3980.2829999999999</v>
      </c>
      <c r="X1644">
        <v>1385.057</v>
      </c>
      <c r="Y1644">
        <v>3274.6309999999999</v>
      </c>
      <c r="Z1644">
        <v>581.73599999999999</v>
      </c>
    </row>
    <row r="1645" spans="1:26" x14ac:dyDescent="0.25">
      <c r="A1645">
        <v>1640</v>
      </c>
      <c r="B1645">
        <v>1640</v>
      </c>
      <c r="E1645">
        <v>381.90300000000002</v>
      </c>
      <c r="F1645">
        <v>142.994</v>
      </c>
      <c r="G1645">
        <v>186.82599999999999</v>
      </c>
      <c r="I1645">
        <v>1.919</v>
      </c>
      <c r="J1645">
        <v>2431.5439999999999</v>
      </c>
      <c r="K1645">
        <v>0</v>
      </c>
      <c r="L1645">
        <v>133.59800000000001</v>
      </c>
      <c r="M1645">
        <v>1822.04</v>
      </c>
      <c r="N1645">
        <v>-85.638000000000005</v>
      </c>
      <c r="O1645">
        <v>-5.8310000000000004</v>
      </c>
      <c r="P1645">
        <v>-9.5109999999999992</v>
      </c>
      <c r="Q1645">
        <v>-4.9039999999999999</v>
      </c>
      <c r="R1645">
        <v>-0.161</v>
      </c>
      <c r="S1645">
        <v>2.2490000000000001</v>
      </c>
      <c r="T1645">
        <v>2.7080000000000002</v>
      </c>
      <c r="U1645">
        <v>3.4670000000000001</v>
      </c>
      <c r="V1645">
        <v>1.619</v>
      </c>
      <c r="W1645">
        <v>3969.9059999999999</v>
      </c>
      <c r="X1645">
        <v>1382.0050000000001</v>
      </c>
      <c r="Y1645">
        <v>3260.2860000000001</v>
      </c>
      <c r="Z1645">
        <v>581.73599999999999</v>
      </c>
    </row>
    <row r="1646" spans="1:26" x14ac:dyDescent="0.25">
      <c r="A1646">
        <v>1641</v>
      </c>
      <c r="B1646">
        <v>1641</v>
      </c>
      <c r="E1646">
        <v>379.98500000000001</v>
      </c>
      <c r="F1646">
        <v>142.51400000000001</v>
      </c>
      <c r="G1646">
        <v>188.256</v>
      </c>
      <c r="I1646">
        <v>0.96</v>
      </c>
      <c r="J1646">
        <v>2432.0210000000002</v>
      </c>
      <c r="K1646">
        <v>0.48</v>
      </c>
      <c r="L1646">
        <v>133.59800000000001</v>
      </c>
      <c r="M1646">
        <v>1821.085</v>
      </c>
      <c r="N1646">
        <v>-85.159000000000006</v>
      </c>
      <c r="O1646">
        <v>-5.8209999999999997</v>
      </c>
      <c r="P1646">
        <v>-9.5109999999999992</v>
      </c>
      <c r="Q1646">
        <v>-4.9039999999999999</v>
      </c>
      <c r="R1646">
        <v>-0.152</v>
      </c>
      <c r="S1646">
        <v>2.2490000000000001</v>
      </c>
      <c r="T1646">
        <v>2.7029999999999998</v>
      </c>
      <c r="U1646">
        <v>3.4710000000000001</v>
      </c>
      <c r="V1646">
        <v>1.615</v>
      </c>
      <c r="W1646">
        <v>3960.1390000000001</v>
      </c>
      <c r="X1646">
        <v>1381.6990000000001</v>
      </c>
      <c r="Y1646">
        <v>3252.9609999999998</v>
      </c>
      <c r="Z1646">
        <v>581.73599999999999</v>
      </c>
    </row>
    <row r="1647" spans="1:26" x14ac:dyDescent="0.25">
      <c r="A1647">
        <v>1642</v>
      </c>
      <c r="B1647">
        <v>1642</v>
      </c>
      <c r="E1647">
        <v>378.06799999999998</v>
      </c>
      <c r="F1647">
        <v>142.51400000000001</v>
      </c>
      <c r="G1647">
        <v>187.303</v>
      </c>
      <c r="I1647">
        <v>1.44</v>
      </c>
      <c r="J1647">
        <v>2433.9279999999999</v>
      </c>
      <c r="K1647">
        <v>0.48</v>
      </c>
      <c r="L1647">
        <v>134.559</v>
      </c>
      <c r="M1647">
        <v>1825.3810000000001</v>
      </c>
      <c r="N1647">
        <v>-84.203000000000003</v>
      </c>
      <c r="O1647">
        <v>-5.8259999999999996</v>
      </c>
      <c r="P1647">
        <v>-9.5109999999999992</v>
      </c>
      <c r="Q1647">
        <v>-4.9139999999999997</v>
      </c>
      <c r="R1647">
        <v>-0.161</v>
      </c>
      <c r="S1647">
        <v>2.254</v>
      </c>
      <c r="T1647">
        <v>2.7029999999999998</v>
      </c>
      <c r="U1647">
        <v>3.4670000000000001</v>
      </c>
      <c r="V1647">
        <v>1.615</v>
      </c>
      <c r="W1647">
        <v>3952.8139999999999</v>
      </c>
      <c r="X1647">
        <v>1371.933</v>
      </c>
      <c r="Y1647">
        <v>3246.8560000000002</v>
      </c>
      <c r="Z1647">
        <v>581.73599999999999</v>
      </c>
    </row>
    <row r="1648" spans="1:26" x14ac:dyDescent="0.25">
      <c r="A1648">
        <v>1643</v>
      </c>
      <c r="B1648">
        <v>1643</v>
      </c>
      <c r="E1648">
        <v>376.63</v>
      </c>
      <c r="F1648">
        <v>142.03399999999999</v>
      </c>
      <c r="G1648">
        <v>187.303</v>
      </c>
      <c r="I1648">
        <v>1.44</v>
      </c>
      <c r="J1648">
        <v>2421.0569999999998</v>
      </c>
      <c r="K1648">
        <v>0.48</v>
      </c>
      <c r="L1648">
        <v>134.078</v>
      </c>
      <c r="M1648">
        <v>1794.355</v>
      </c>
      <c r="N1648">
        <v>-91.378</v>
      </c>
      <c r="O1648">
        <v>-5.8259999999999996</v>
      </c>
      <c r="P1648">
        <v>-9.5109999999999992</v>
      </c>
      <c r="Q1648">
        <v>-4.9089999999999998</v>
      </c>
      <c r="R1648">
        <v>-0.157</v>
      </c>
      <c r="S1648">
        <v>2.2440000000000002</v>
      </c>
      <c r="T1648">
        <v>2.7080000000000002</v>
      </c>
      <c r="U1648">
        <v>3.4710000000000001</v>
      </c>
      <c r="V1648">
        <v>1.619</v>
      </c>
      <c r="W1648">
        <v>3949.152</v>
      </c>
      <c r="X1648">
        <v>1371.3219999999999</v>
      </c>
      <c r="Y1648">
        <v>3243.194</v>
      </c>
      <c r="Z1648">
        <v>581.73599999999999</v>
      </c>
    </row>
    <row r="1649" spans="1:26" x14ac:dyDescent="0.25">
      <c r="A1649">
        <v>1644</v>
      </c>
      <c r="B1649">
        <v>1644</v>
      </c>
      <c r="E1649">
        <v>376.15</v>
      </c>
      <c r="F1649">
        <v>136.755</v>
      </c>
      <c r="G1649">
        <v>188.256</v>
      </c>
      <c r="I1649">
        <v>0.48</v>
      </c>
      <c r="J1649">
        <v>2425.3470000000002</v>
      </c>
      <c r="K1649">
        <v>0</v>
      </c>
      <c r="L1649">
        <v>132.636</v>
      </c>
      <c r="M1649">
        <v>1807.72</v>
      </c>
      <c r="N1649">
        <v>-91.856999999999999</v>
      </c>
      <c r="O1649">
        <v>-5.8550000000000004</v>
      </c>
      <c r="P1649">
        <v>-9.5820000000000007</v>
      </c>
      <c r="Q1649">
        <v>-4.9370000000000003</v>
      </c>
      <c r="R1649">
        <v>-0.157</v>
      </c>
      <c r="S1649">
        <v>2.2629999999999999</v>
      </c>
      <c r="T1649">
        <v>2.7250000000000001</v>
      </c>
      <c r="U1649">
        <v>3.5019999999999998</v>
      </c>
      <c r="V1649">
        <v>1.619</v>
      </c>
      <c r="W1649">
        <v>3957.087</v>
      </c>
      <c r="X1649">
        <v>1371.627</v>
      </c>
      <c r="Y1649">
        <v>3246.8560000000002</v>
      </c>
      <c r="Z1649">
        <v>582.04100000000005</v>
      </c>
    </row>
    <row r="1650" spans="1:26" x14ac:dyDescent="0.25">
      <c r="A1650">
        <v>1645</v>
      </c>
      <c r="B1650">
        <v>1645</v>
      </c>
      <c r="E1650">
        <v>420.25299999999999</v>
      </c>
      <c r="F1650">
        <v>156.911</v>
      </c>
      <c r="G1650">
        <v>186.35</v>
      </c>
      <c r="I1650">
        <v>2.879</v>
      </c>
      <c r="J1650">
        <v>2429.1610000000001</v>
      </c>
      <c r="K1650">
        <v>-0.96</v>
      </c>
      <c r="L1650">
        <v>126.38800000000001</v>
      </c>
      <c r="M1650">
        <v>1849.249</v>
      </c>
      <c r="N1650">
        <v>-97.119</v>
      </c>
      <c r="O1650">
        <v>-5.9960000000000004</v>
      </c>
      <c r="P1650">
        <v>-9.8659999999999997</v>
      </c>
      <c r="Q1650">
        <v>-5.0750000000000002</v>
      </c>
      <c r="R1650">
        <v>-0.17100000000000001</v>
      </c>
      <c r="S1650">
        <v>2.3359999999999999</v>
      </c>
      <c r="T1650">
        <v>2.8220000000000001</v>
      </c>
      <c r="U1650">
        <v>3.621</v>
      </c>
      <c r="V1650">
        <v>1.6839999999999999</v>
      </c>
      <c r="W1650">
        <v>4047.7350000000001</v>
      </c>
      <c r="X1650">
        <v>1397.5709999999999</v>
      </c>
      <c r="Y1650">
        <v>3295.69</v>
      </c>
      <c r="Z1650">
        <v>594.86</v>
      </c>
    </row>
    <row r="1651" spans="1:26" x14ac:dyDescent="0.25">
      <c r="A1651">
        <v>1646</v>
      </c>
      <c r="B1651">
        <v>1646</v>
      </c>
      <c r="E1651">
        <v>449.017</v>
      </c>
      <c r="F1651">
        <v>178.029</v>
      </c>
      <c r="G1651">
        <v>184.44300000000001</v>
      </c>
      <c r="I1651">
        <v>5.2779999999999996</v>
      </c>
      <c r="J1651">
        <v>2433.451</v>
      </c>
      <c r="K1651">
        <v>-2.8809999999999998</v>
      </c>
      <c r="L1651">
        <v>124.946</v>
      </c>
      <c r="M1651">
        <v>1880.7570000000001</v>
      </c>
      <c r="N1651">
        <v>-98.554000000000002</v>
      </c>
      <c r="O1651">
        <v>-6.0839999999999996</v>
      </c>
      <c r="P1651">
        <v>-10.08</v>
      </c>
      <c r="Q1651">
        <v>-5.18</v>
      </c>
      <c r="R1651">
        <v>-0.16600000000000001</v>
      </c>
      <c r="S1651">
        <v>2.3849999999999998</v>
      </c>
      <c r="T1651">
        <v>2.8769999999999998</v>
      </c>
      <c r="U1651">
        <v>3.694</v>
      </c>
      <c r="V1651">
        <v>1.71</v>
      </c>
      <c r="W1651">
        <v>4130.7529999999997</v>
      </c>
      <c r="X1651">
        <v>1430.2280000000001</v>
      </c>
      <c r="Y1651">
        <v>3397.6320000000001</v>
      </c>
      <c r="Z1651">
        <v>619.58199999999999</v>
      </c>
    </row>
    <row r="1652" spans="1:26" x14ac:dyDescent="0.25">
      <c r="A1652">
        <v>1647</v>
      </c>
      <c r="B1652">
        <v>1647</v>
      </c>
      <c r="E1652">
        <v>445.661</v>
      </c>
      <c r="F1652">
        <v>178.50899999999999</v>
      </c>
      <c r="G1652">
        <v>185.87299999999999</v>
      </c>
      <c r="I1652">
        <v>5.758</v>
      </c>
      <c r="J1652">
        <v>2440.6019999999999</v>
      </c>
      <c r="K1652">
        <v>-3.3610000000000002</v>
      </c>
      <c r="L1652">
        <v>125.42700000000001</v>
      </c>
      <c r="M1652">
        <v>1902.7180000000001</v>
      </c>
      <c r="N1652">
        <v>-91.856999999999999</v>
      </c>
      <c r="O1652">
        <v>-6.1040000000000001</v>
      </c>
      <c r="P1652">
        <v>-10.084</v>
      </c>
      <c r="Q1652">
        <v>-5.1840000000000002</v>
      </c>
      <c r="R1652">
        <v>-0.17100000000000001</v>
      </c>
      <c r="S1652">
        <v>2.399</v>
      </c>
      <c r="T1652">
        <v>2.8929999999999998</v>
      </c>
      <c r="U1652">
        <v>3.694</v>
      </c>
      <c r="V1652">
        <v>1.71</v>
      </c>
      <c r="W1652">
        <v>4110.3040000000001</v>
      </c>
      <c r="X1652">
        <v>1421.0719999999999</v>
      </c>
      <c r="Y1652">
        <v>3411.9769999999999</v>
      </c>
      <c r="Z1652">
        <v>622.024</v>
      </c>
    </row>
    <row r="1653" spans="1:26" x14ac:dyDescent="0.25">
      <c r="A1653">
        <v>1648</v>
      </c>
      <c r="B1653">
        <v>1648</v>
      </c>
      <c r="E1653">
        <v>441.82600000000002</v>
      </c>
      <c r="F1653">
        <v>177.06899999999999</v>
      </c>
      <c r="G1653">
        <v>185.87299999999999</v>
      </c>
      <c r="I1653">
        <v>5.2779999999999996</v>
      </c>
      <c r="J1653">
        <v>2437.2649999999999</v>
      </c>
      <c r="K1653">
        <v>-2.8809999999999998</v>
      </c>
      <c r="L1653">
        <v>126.869</v>
      </c>
      <c r="M1653">
        <v>1898.8979999999999</v>
      </c>
      <c r="N1653">
        <v>-91.856999999999999</v>
      </c>
      <c r="O1653">
        <v>-6.109</v>
      </c>
      <c r="P1653">
        <v>-10.093999999999999</v>
      </c>
      <c r="Q1653">
        <v>-5.194</v>
      </c>
      <c r="R1653">
        <v>-0.16600000000000001</v>
      </c>
      <c r="S1653">
        <v>2.4039999999999999</v>
      </c>
      <c r="T1653">
        <v>2.9039999999999999</v>
      </c>
      <c r="U1653">
        <v>3.6970000000000001</v>
      </c>
      <c r="V1653">
        <v>1.706</v>
      </c>
      <c r="W1653">
        <v>4083.14</v>
      </c>
      <c r="X1653">
        <v>1406.422</v>
      </c>
      <c r="Y1653">
        <v>3387.56</v>
      </c>
      <c r="Z1653">
        <v>613.173</v>
      </c>
    </row>
    <row r="1654" spans="1:26" x14ac:dyDescent="0.25">
      <c r="A1654">
        <v>1649</v>
      </c>
      <c r="B1654">
        <v>1649</v>
      </c>
      <c r="E1654">
        <v>472.03</v>
      </c>
      <c r="F1654">
        <v>186.66800000000001</v>
      </c>
      <c r="G1654">
        <v>185.39599999999999</v>
      </c>
      <c r="I1654">
        <v>5.758</v>
      </c>
      <c r="J1654">
        <v>2438.6950000000002</v>
      </c>
      <c r="K1654">
        <v>-2.8809999999999998</v>
      </c>
      <c r="L1654">
        <v>121.58199999999999</v>
      </c>
      <c r="M1654">
        <v>1936.616</v>
      </c>
      <c r="N1654">
        <v>-96.162000000000006</v>
      </c>
      <c r="O1654">
        <v>-6.2649999999999997</v>
      </c>
      <c r="P1654">
        <v>-10.34</v>
      </c>
      <c r="Q1654">
        <v>-5.3319999999999999</v>
      </c>
      <c r="R1654">
        <v>-0.17599999999999999</v>
      </c>
      <c r="S1654">
        <v>2.4569999999999999</v>
      </c>
      <c r="T1654">
        <v>3.0070000000000001</v>
      </c>
      <c r="U1654">
        <v>3.8119999999999998</v>
      </c>
      <c r="V1654">
        <v>1.7649999999999999</v>
      </c>
      <c r="W1654">
        <v>4116.4080000000004</v>
      </c>
      <c r="X1654">
        <v>1410.3889999999999</v>
      </c>
      <c r="Y1654">
        <v>3391.8330000000001</v>
      </c>
      <c r="Z1654">
        <v>616.22500000000002</v>
      </c>
    </row>
    <row r="1655" spans="1:26" x14ac:dyDescent="0.25">
      <c r="A1655">
        <v>1650</v>
      </c>
      <c r="B1655">
        <v>1650</v>
      </c>
      <c r="E1655">
        <v>506.55099999999999</v>
      </c>
      <c r="F1655">
        <v>208.26599999999999</v>
      </c>
      <c r="G1655">
        <v>185.39599999999999</v>
      </c>
      <c r="I1655">
        <v>8.6370000000000005</v>
      </c>
      <c r="J1655">
        <v>2452.52</v>
      </c>
      <c r="K1655">
        <v>-3.8420000000000001</v>
      </c>
      <c r="L1655">
        <v>119.66</v>
      </c>
      <c r="M1655">
        <v>2041.6659999999999</v>
      </c>
      <c r="N1655">
        <v>-87.072999999999993</v>
      </c>
      <c r="O1655">
        <v>-6.391</v>
      </c>
      <c r="P1655">
        <v>-10.672000000000001</v>
      </c>
      <c r="Q1655">
        <v>-5.4649999999999999</v>
      </c>
      <c r="R1655">
        <v>-0.16600000000000001</v>
      </c>
      <c r="S1655">
        <v>2.5350000000000001</v>
      </c>
      <c r="T1655">
        <v>3.0779999999999998</v>
      </c>
      <c r="U1655">
        <v>3.91</v>
      </c>
      <c r="V1655">
        <v>1.8120000000000001</v>
      </c>
      <c r="W1655">
        <v>4227.201</v>
      </c>
      <c r="X1655">
        <v>1437.8589999999999</v>
      </c>
      <c r="Y1655">
        <v>3477.9029999999998</v>
      </c>
      <c r="Z1655">
        <v>642.779</v>
      </c>
    </row>
    <row r="1656" spans="1:26" x14ac:dyDescent="0.25">
      <c r="A1656">
        <v>1651</v>
      </c>
      <c r="B1656">
        <v>1651</v>
      </c>
      <c r="E1656">
        <v>500.31799999999998</v>
      </c>
      <c r="F1656">
        <v>207.786</v>
      </c>
      <c r="G1656">
        <v>185.39599999999999</v>
      </c>
      <c r="I1656">
        <v>8.157</v>
      </c>
      <c r="J1656">
        <v>2450.1370000000002</v>
      </c>
      <c r="K1656">
        <v>-4.8019999999999996</v>
      </c>
      <c r="L1656">
        <v>121.58199999999999</v>
      </c>
      <c r="M1656">
        <v>2039.7560000000001</v>
      </c>
      <c r="N1656">
        <v>-86.116</v>
      </c>
      <c r="O1656">
        <v>-6.3959999999999999</v>
      </c>
      <c r="P1656">
        <v>-10.691000000000001</v>
      </c>
      <c r="Q1656">
        <v>-5.484</v>
      </c>
      <c r="R1656">
        <v>-0.17100000000000001</v>
      </c>
      <c r="S1656">
        <v>2.5449999999999999</v>
      </c>
      <c r="T1656">
        <v>3.0939999999999999</v>
      </c>
      <c r="U1656">
        <v>3.91</v>
      </c>
      <c r="V1656">
        <v>1.8089999999999999</v>
      </c>
      <c r="W1656">
        <v>4219.875</v>
      </c>
      <c r="X1656">
        <v>1441.826</v>
      </c>
      <c r="Y1656">
        <v>3520.9380000000001</v>
      </c>
      <c r="Z1656">
        <v>651.32500000000005</v>
      </c>
    </row>
    <row r="1657" spans="1:26" x14ac:dyDescent="0.25">
      <c r="A1657">
        <v>1652</v>
      </c>
      <c r="B1657">
        <v>1652</v>
      </c>
      <c r="E1657">
        <v>493.12599999999998</v>
      </c>
      <c r="F1657">
        <v>204.90600000000001</v>
      </c>
      <c r="G1657">
        <v>185.87299999999999</v>
      </c>
      <c r="I1657">
        <v>9.5969999999999995</v>
      </c>
      <c r="J1657">
        <v>2448.7069999999999</v>
      </c>
      <c r="K1657">
        <v>-3.8420000000000001</v>
      </c>
      <c r="L1657">
        <v>121.58199999999999</v>
      </c>
      <c r="M1657">
        <v>2034.981</v>
      </c>
      <c r="N1657">
        <v>-87.072999999999993</v>
      </c>
      <c r="O1657">
        <v>-6.4109999999999996</v>
      </c>
      <c r="P1657">
        <v>-10.701000000000001</v>
      </c>
      <c r="Q1657">
        <v>-5.4980000000000002</v>
      </c>
      <c r="R1657">
        <v>-0.17100000000000001</v>
      </c>
      <c r="S1657">
        <v>2.5449999999999999</v>
      </c>
      <c r="T1657">
        <v>3.1110000000000002</v>
      </c>
      <c r="U1657">
        <v>3.9129999999999998</v>
      </c>
      <c r="V1657">
        <v>1.8120000000000001</v>
      </c>
      <c r="W1657">
        <v>4184.7759999999998</v>
      </c>
      <c r="X1657">
        <v>1432.365</v>
      </c>
      <c r="Y1657">
        <v>3504.4560000000001</v>
      </c>
      <c r="Z1657">
        <v>642.779</v>
      </c>
    </row>
    <row r="1658" spans="1:26" x14ac:dyDescent="0.25">
      <c r="A1658">
        <v>1653</v>
      </c>
      <c r="B1658">
        <v>1653</v>
      </c>
      <c r="E1658">
        <v>489.29</v>
      </c>
      <c r="F1658">
        <v>202.98599999999999</v>
      </c>
      <c r="G1658">
        <v>185.87299999999999</v>
      </c>
      <c r="I1658">
        <v>9.5969999999999995</v>
      </c>
      <c r="J1658">
        <v>2447.7530000000002</v>
      </c>
      <c r="K1658">
        <v>-4.8019999999999996</v>
      </c>
      <c r="L1658">
        <v>121.58199999999999</v>
      </c>
      <c r="M1658">
        <v>2032.5930000000001</v>
      </c>
      <c r="N1658">
        <v>-87.551000000000002</v>
      </c>
      <c r="O1658">
        <v>-6.4059999999999997</v>
      </c>
      <c r="P1658">
        <v>-10.696</v>
      </c>
      <c r="Q1658">
        <v>-5.4889999999999999</v>
      </c>
      <c r="R1658">
        <v>-0.17599999999999999</v>
      </c>
      <c r="S1658">
        <v>2.5449999999999999</v>
      </c>
      <c r="T1658">
        <v>3.1</v>
      </c>
      <c r="U1658">
        <v>3.9169999999999998</v>
      </c>
      <c r="V1658">
        <v>1.8160000000000001</v>
      </c>
      <c r="W1658">
        <v>4170.7359999999999</v>
      </c>
      <c r="X1658">
        <v>1422.598</v>
      </c>
      <c r="Y1658">
        <v>3484.6170000000002</v>
      </c>
      <c r="Z1658">
        <v>642.779</v>
      </c>
    </row>
    <row r="1659" spans="1:26" x14ac:dyDescent="0.25">
      <c r="A1659">
        <v>1654</v>
      </c>
      <c r="B1659">
        <v>1654</v>
      </c>
      <c r="E1659">
        <v>485.45400000000001</v>
      </c>
      <c r="F1659">
        <v>201.54599999999999</v>
      </c>
      <c r="G1659">
        <v>185.39599999999999</v>
      </c>
      <c r="I1659">
        <v>10.077</v>
      </c>
      <c r="J1659">
        <v>2447.2759999999998</v>
      </c>
      <c r="K1659">
        <v>-4.8019999999999996</v>
      </c>
      <c r="L1659">
        <v>123.024</v>
      </c>
      <c r="M1659">
        <v>2030.2049999999999</v>
      </c>
      <c r="N1659">
        <v>-88.507999999999996</v>
      </c>
      <c r="O1659">
        <v>-6.4059999999999997</v>
      </c>
      <c r="P1659">
        <v>-10.701000000000001</v>
      </c>
      <c r="Q1659">
        <v>-5.4980000000000002</v>
      </c>
      <c r="R1659">
        <v>-0.17100000000000001</v>
      </c>
      <c r="S1659">
        <v>2.5489999999999999</v>
      </c>
      <c r="T1659">
        <v>3.1</v>
      </c>
      <c r="U1659">
        <v>3.91</v>
      </c>
      <c r="V1659">
        <v>1.8160000000000001</v>
      </c>
      <c r="W1659">
        <v>4161.58</v>
      </c>
      <c r="X1659">
        <v>1418.9349999999999</v>
      </c>
      <c r="Y1659">
        <v>3474.5450000000001</v>
      </c>
      <c r="Z1659">
        <v>642.16800000000001</v>
      </c>
    </row>
    <row r="1660" spans="1:26" x14ac:dyDescent="0.25">
      <c r="A1660">
        <v>1655</v>
      </c>
      <c r="B1660">
        <v>1655</v>
      </c>
      <c r="E1660">
        <v>483.05700000000002</v>
      </c>
      <c r="F1660">
        <v>201.06700000000001</v>
      </c>
      <c r="G1660">
        <v>184.92</v>
      </c>
      <c r="I1660">
        <v>9.1170000000000009</v>
      </c>
      <c r="J1660">
        <v>2445.846</v>
      </c>
      <c r="K1660">
        <v>-5.7629999999999999</v>
      </c>
      <c r="L1660">
        <v>123.024</v>
      </c>
      <c r="M1660">
        <v>2025.43</v>
      </c>
      <c r="N1660">
        <v>-88.986999999999995</v>
      </c>
      <c r="O1660">
        <v>-6.4059999999999997</v>
      </c>
      <c r="P1660">
        <v>-10.701000000000001</v>
      </c>
      <c r="Q1660">
        <v>-5.4930000000000003</v>
      </c>
      <c r="R1660">
        <v>-0.16600000000000001</v>
      </c>
      <c r="S1660">
        <v>2.5489999999999999</v>
      </c>
      <c r="T1660">
        <v>3.105</v>
      </c>
      <c r="U1660">
        <v>3.92</v>
      </c>
      <c r="V1660">
        <v>1.8160000000000001</v>
      </c>
      <c r="W1660">
        <v>4153.0339999999997</v>
      </c>
      <c r="X1660">
        <v>1411.9159999999999</v>
      </c>
      <c r="Y1660">
        <v>3468.136</v>
      </c>
      <c r="Z1660">
        <v>642.16800000000001</v>
      </c>
    </row>
    <row r="1661" spans="1:26" x14ac:dyDescent="0.25">
      <c r="A1661">
        <v>1656</v>
      </c>
      <c r="B1661">
        <v>1656</v>
      </c>
      <c r="E1661">
        <v>479.70100000000002</v>
      </c>
      <c r="F1661">
        <v>199.14699999999999</v>
      </c>
      <c r="G1661">
        <v>184.92</v>
      </c>
      <c r="I1661">
        <v>10.555999999999999</v>
      </c>
      <c r="J1661">
        <v>2434.8809999999999</v>
      </c>
      <c r="K1661">
        <v>-5.282</v>
      </c>
      <c r="L1661">
        <v>122.063</v>
      </c>
      <c r="M1661">
        <v>2000.1210000000001</v>
      </c>
      <c r="N1661">
        <v>-94.727000000000004</v>
      </c>
      <c r="O1661">
        <v>-6.4059999999999997</v>
      </c>
      <c r="P1661">
        <v>-10.701000000000001</v>
      </c>
      <c r="Q1661">
        <v>-5.4980000000000002</v>
      </c>
      <c r="R1661">
        <v>-0.17100000000000001</v>
      </c>
      <c r="S1661">
        <v>2.5449999999999999</v>
      </c>
      <c r="T1661">
        <v>3.1</v>
      </c>
      <c r="U1661">
        <v>3.9169999999999998</v>
      </c>
      <c r="V1661">
        <v>1.8160000000000001</v>
      </c>
      <c r="W1661">
        <v>4149.982</v>
      </c>
      <c r="X1661">
        <v>1411</v>
      </c>
      <c r="Y1661">
        <v>3462.9470000000001</v>
      </c>
      <c r="Z1661">
        <v>641.86300000000006</v>
      </c>
    </row>
    <row r="1662" spans="1:26" x14ac:dyDescent="0.25">
      <c r="A1662">
        <v>1657</v>
      </c>
      <c r="B1662">
        <v>1657</v>
      </c>
      <c r="E1662">
        <v>477.30399999999997</v>
      </c>
      <c r="F1662">
        <v>198.18700000000001</v>
      </c>
      <c r="G1662">
        <v>185.39599999999999</v>
      </c>
      <c r="I1662">
        <v>9.5969999999999995</v>
      </c>
      <c r="J1662">
        <v>2445.3690000000001</v>
      </c>
      <c r="K1662">
        <v>-5.282</v>
      </c>
      <c r="L1662">
        <v>122.54300000000001</v>
      </c>
      <c r="M1662">
        <v>2019.6990000000001</v>
      </c>
      <c r="N1662">
        <v>-89.942999999999998</v>
      </c>
      <c r="O1662">
        <v>-6.4059999999999997</v>
      </c>
      <c r="P1662">
        <v>-10.701000000000001</v>
      </c>
      <c r="Q1662">
        <v>-5.4980000000000002</v>
      </c>
      <c r="R1662">
        <v>-0.17599999999999999</v>
      </c>
      <c r="S1662">
        <v>2.5449999999999999</v>
      </c>
      <c r="T1662">
        <v>3.1110000000000002</v>
      </c>
      <c r="U1662">
        <v>3.9129999999999998</v>
      </c>
      <c r="V1662">
        <v>1.8160000000000001</v>
      </c>
      <c r="W1662">
        <v>4140.2150000000001</v>
      </c>
      <c r="X1662">
        <v>1411.61</v>
      </c>
      <c r="Y1662">
        <v>3462.9470000000001</v>
      </c>
      <c r="Z1662">
        <v>642.47299999999996</v>
      </c>
    </row>
    <row r="1663" spans="1:26" x14ac:dyDescent="0.25">
      <c r="A1663">
        <v>1658</v>
      </c>
      <c r="B1663">
        <v>1658</v>
      </c>
      <c r="E1663">
        <v>473.94799999999998</v>
      </c>
      <c r="F1663">
        <v>196.267</v>
      </c>
      <c r="G1663">
        <v>184.92</v>
      </c>
      <c r="I1663">
        <v>11.036</v>
      </c>
      <c r="J1663">
        <v>2437.2649999999999</v>
      </c>
      <c r="K1663">
        <v>-5.282</v>
      </c>
      <c r="L1663">
        <v>122.063</v>
      </c>
      <c r="M1663">
        <v>1986.2729999999999</v>
      </c>
      <c r="N1663">
        <v>-99.031999999999996</v>
      </c>
      <c r="O1663">
        <v>-6.4059999999999997</v>
      </c>
      <c r="P1663">
        <v>-10.701000000000001</v>
      </c>
      <c r="Q1663">
        <v>-5.4930000000000003</v>
      </c>
      <c r="R1663">
        <v>-0.17599999999999999</v>
      </c>
      <c r="S1663">
        <v>2.5539999999999998</v>
      </c>
      <c r="T1663">
        <v>3.1</v>
      </c>
      <c r="U1663">
        <v>3.9129999999999998</v>
      </c>
      <c r="V1663">
        <v>1.8120000000000001</v>
      </c>
      <c r="W1663">
        <v>4139.91</v>
      </c>
      <c r="X1663">
        <v>1411.61</v>
      </c>
      <c r="Y1663">
        <v>3454.096</v>
      </c>
      <c r="Z1663">
        <v>642.47299999999996</v>
      </c>
    </row>
    <row r="1664" spans="1:26" x14ac:dyDescent="0.25">
      <c r="A1664">
        <v>1659</v>
      </c>
      <c r="B1664">
        <v>1659</v>
      </c>
      <c r="E1664">
        <v>472.98899999999998</v>
      </c>
      <c r="F1664">
        <v>195.30699999999999</v>
      </c>
      <c r="G1664">
        <v>183.96600000000001</v>
      </c>
      <c r="I1664">
        <v>9.1170000000000009</v>
      </c>
      <c r="J1664">
        <v>2432.498</v>
      </c>
      <c r="K1664">
        <v>-5.282</v>
      </c>
      <c r="L1664">
        <v>122.063</v>
      </c>
      <c r="M1664">
        <v>1960.489</v>
      </c>
      <c r="N1664">
        <v>-103.816</v>
      </c>
      <c r="O1664">
        <v>-6.4160000000000004</v>
      </c>
      <c r="P1664">
        <v>-10.701000000000001</v>
      </c>
      <c r="Q1664">
        <v>-5.4980000000000002</v>
      </c>
      <c r="R1664">
        <v>-0.17100000000000001</v>
      </c>
      <c r="S1664">
        <v>2.5539999999999998</v>
      </c>
      <c r="T1664">
        <v>3.105</v>
      </c>
      <c r="U1664">
        <v>3.9169999999999998</v>
      </c>
      <c r="V1664">
        <v>1.8120000000000001</v>
      </c>
      <c r="W1664">
        <v>4131.058</v>
      </c>
      <c r="X1664">
        <v>1403.98</v>
      </c>
      <c r="Y1664">
        <v>3453.4859999999999</v>
      </c>
      <c r="Z1664">
        <v>638.81100000000004</v>
      </c>
    </row>
    <row r="1665" spans="1:26" x14ac:dyDescent="0.25">
      <c r="A1665">
        <v>1660</v>
      </c>
      <c r="B1665">
        <v>1660</v>
      </c>
      <c r="E1665">
        <v>472.03</v>
      </c>
      <c r="F1665">
        <v>193.387</v>
      </c>
      <c r="G1665">
        <v>183.96600000000001</v>
      </c>
      <c r="I1665">
        <v>10.555999999999999</v>
      </c>
      <c r="J1665">
        <v>2432.9749999999999</v>
      </c>
      <c r="K1665">
        <v>-5.282</v>
      </c>
      <c r="L1665">
        <v>123.024</v>
      </c>
      <c r="M1665">
        <v>1958.579</v>
      </c>
      <c r="N1665">
        <v>-104.773</v>
      </c>
      <c r="O1665">
        <v>-6.4059999999999997</v>
      </c>
      <c r="P1665">
        <v>-10.705</v>
      </c>
      <c r="Q1665">
        <v>-5.4889999999999999</v>
      </c>
      <c r="R1665">
        <v>-0.17599999999999999</v>
      </c>
      <c r="S1665">
        <v>2.5539999999999998</v>
      </c>
      <c r="T1665">
        <v>3.1110000000000002</v>
      </c>
      <c r="U1665">
        <v>3.9169999999999998</v>
      </c>
      <c r="V1665">
        <v>1.8160000000000001</v>
      </c>
      <c r="W1665">
        <v>4129.8379999999997</v>
      </c>
      <c r="X1665">
        <v>1401.538</v>
      </c>
      <c r="Y1665">
        <v>3453.18</v>
      </c>
      <c r="Z1665">
        <v>635.14800000000002</v>
      </c>
    </row>
    <row r="1666" spans="1:26" x14ac:dyDescent="0.25">
      <c r="A1666">
        <v>1661</v>
      </c>
      <c r="B1666">
        <v>1661</v>
      </c>
      <c r="E1666">
        <v>470.11200000000002</v>
      </c>
      <c r="F1666">
        <v>192.90700000000001</v>
      </c>
      <c r="G1666">
        <v>183.96600000000001</v>
      </c>
      <c r="I1666">
        <v>9.5969999999999995</v>
      </c>
      <c r="J1666">
        <v>2438.2179999999998</v>
      </c>
      <c r="K1666">
        <v>-5.282</v>
      </c>
      <c r="L1666">
        <v>122.063</v>
      </c>
      <c r="M1666">
        <v>1970.9929999999999</v>
      </c>
      <c r="N1666">
        <v>-101.42400000000001</v>
      </c>
      <c r="O1666">
        <v>-6.4059999999999997</v>
      </c>
      <c r="P1666">
        <v>-10.701000000000001</v>
      </c>
      <c r="Q1666">
        <v>-5.4930000000000003</v>
      </c>
      <c r="R1666">
        <v>-0.17100000000000001</v>
      </c>
      <c r="S1666">
        <v>2.5489999999999999</v>
      </c>
      <c r="T1666">
        <v>3.1110000000000002</v>
      </c>
      <c r="U1666">
        <v>3.92</v>
      </c>
      <c r="V1666">
        <v>1.8160000000000001</v>
      </c>
      <c r="W1666">
        <v>4129.8379999999997</v>
      </c>
      <c r="X1666">
        <v>1401.538</v>
      </c>
      <c r="Y1666">
        <v>3448.9070000000002</v>
      </c>
      <c r="Z1666">
        <v>632.40099999999995</v>
      </c>
    </row>
    <row r="1667" spans="1:26" x14ac:dyDescent="0.25">
      <c r="A1667">
        <v>1662</v>
      </c>
      <c r="B1667">
        <v>1662</v>
      </c>
      <c r="E1667">
        <v>468.67399999999998</v>
      </c>
      <c r="F1667">
        <v>192.42699999999999</v>
      </c>
      <c r="G1667">
        <v>184.92</v>
      </c>
      <c r="I1667">
        <v>10.077</v>
      </c>
      <c r="J1667">
        <v>2440.6019999999999</v>
      </c>
      <c r="K1667">
        <v>-5.282</v>
      </c>
      <c r="L1667">
        <v>122.54300000000001</v>
      </c>
      <c r="M1667">
        <v>1975.2909999999999</v>
      </c>
      <c r="N1667">
        <v>-99.989000000000004</v>
      </c>
      <c r="O1667">
        <v>-6.4160000000000004</v>
      </c>
      <c r="P1667">
        <v>-10.701000000000001</v>
      </c>
      <c r="Q1667">
        <v>-5.4980000000000002</v>
      </c>
      <c r="R1667">
        <v>-0.18099999999999999</v>
      </c>
      <c r="S1667">
        <v>2.5449999999999999</v>
      </c>
      <c r="T1667">
        <v>3.105</v>
      </c>
      <c r="U1667">
        <v>3.9129999999999998</v>
      </c>
      <c r="V1667">
        <v>1.8160000000000001</v>
      </c>
      <c r="W1667">
        <v>4120.0709999999999</v>
      </c>
      <c r="X1667">
        <v>1401.8430000000001</v>
      </c>
      <c r="Y1667">
        <v>3442.8029999999999</v>
      </c>
      <c r="Z1667">
        <v>631.79100000000005</v>
      </c>
    </row>
    <row r="1668" spans="1:26" x14ac:dyDescent="0.25">
      <c r="A1668">
        <v>1663</v>
      </c>
      <c r="B1668">
        <v>1663</v>
      </c>
      <c r="E1668">
        <v>467.23500000000001</v>
      </c>
      <c r="F1668">
        <v>191.947</v>
      </c>
      <c r="G1668">
        <v>184.92</v>
      </c>
      <c r="I1668">
        <v>10.077</v>
      </c>
      <c r="J1668">
        <v>2452.9969999999998</v>
      </c>
      <c r="K1668">
        <v>-5.282</v>
      </c>
      <c r="L1668">
        <v>123.024</v>
      </c>
      <c r="M1668">
        <v>2019.6990000000001</v>
      </c>
      <c r="N1668">
        <v>-89.465000000000003</v>
      </c>
      <c r="O1668">
        <v>-6.4009999999999998</v>
      </c>
      <c r="P1668">
        <v>-10.701000000000001</v>
      </c>
      <c r="Q1668">
        <v>-5.4980000000000002</v>
      </c>
      <c r="R1668">
        <v>-0.17599999999999999</v>
      </c>
      <c r="S1668">
        <v>2.5489999999999999</v>
      </c>
      <c r="T1668">
        <v>3.1110000000000002</v>
      </c>
      <c r="U1668">
        <v>3.9129999999999998</v>
      </c>
      <c r="V1668">
        <v>1.8160000000000001</v>
      </c>
      <c r="W1668">
        <v>4119.7659999999996</v>
      </c>
      <c r="X1668">
        <v>1401.2329999999999</v>
      </c>
      <c r="Y1668">
        <v>3443.7190000000001</v>
      </c>
      <c r="Z1668">
        <v>632.096</v>
      </c>
    </row>
    <row r="1669" spans="1:26" x14ac:dyDescent="0.25">
      <c r="A1669">
        <v>1664</v>
      </c>
      <c r="B1669">
        <v>1664</v>
      </c>
      <c r="E1669">
        <v>465.79700000000003</v>
      </c>
      <c r="F1669">
        <v>191.947</v>
      </c>
      <c r="G1669">
        <v>186.35</v>
      </c>
      <c r="I1669">
        <v>9.5969999999999995</v>
      </c>
      <c r="J1669">
        <v>2448.23</v>
      </c>
      <c r="K1669">
        <v>-4.3220000000000001</v>
      </c>
      <c r="L1669">
        <v>122.063</v>
      </c>
      <c r="M1669">
        <v>2017.789</v>
      </c>
      <c r="N1669">
        <v>-89.465000000000003</v>
      </c>
      <c r="O1669">
        <v>-6.4160000000000004</v>
      </c>
      <c r="P1669">
        <v>-10.701000000000001</v>
      </c>
      <c r="Q1669">
        <v>-5.4889999999999999</v>
      </c>
      <c r="R1669">
        <v>-0.17599999999999999</v>
      </c>
      <c r="S1669">
        <v>2.5539999999999998</v>
      </c>
      <c r="T1669">
        <v>3.1110000000000002</v>
      </c>
      <c r="U1669">
        <v>3.91</v>
      </c>
      <c r="V1669">
        <v>1.8120000000000001</v>
      </c>
      <c r="W1669">
        <v>4119.46</v>
      </c>
      <c r="X1669">
        <v>1401.538</v>
      </c>
      <c r="Y1669">
        <v>3443.1080000000002</v>
      </c>
      <c r="Z1669">
        <v>632.40099999999995</v>
      </c>
    </row>
    <row r="1670" spans="1:26" x14ac:dyDescent="0.25">
      <c r="A1670">
        <v>1665</v>
      </c>
      <c r="B1670">
        <v>1665</v>
      </c>
      <c r="E1670">
        <v>464.35899999999998</v>
      </c>
      <c r="F1670">
        <v>190.98699999999999</v>
      </c>
      <c r="G1670">
        <v>183.489</v>
      </c>
      <c r="I1670">
        <v>10.555999999999999</v>
      </c>
      <c r="J1670">
        <v>2418.1959999999999</v>
      </c>
      <c r="K1670">
        <v>-5.282</v>
      </c>
      <c r="L1670">
        <v>122.54300000000001</v>
      </c>
      <c r="M1670">
        <v>1950.9390000000001</v>
      </c>
      <c r="N1670">
        <v>-102.381</v>
      </c>
      <c r="O1670">
        <v>-6.4059999999999997</v>
      </c>
      <c r="P1670">
        <v>-10.71</v>
      </c>
      <c r="Q1670">
        <v>-5.4980000000000002</v>
      </c>
      <c r="R1670">
        <v>-0.17599999999999999</v>
      </c>
      <c r="S1670">
        <v>2.5489999999999999</v>
      </c>
      <c r="T1670">
        <v>3.1110000000000002</v>
      </c>
      <c r="U1670">
        <v>3.9060000000000001</v>
      </c>
      <c r="V1670">
        <v>1.8160000000000001</v>
      </c>
      <c r="W1670">
        <v>4118.8500000000004</v>
      </c>
      <c r="X1670">
        <v>1401.2329999999999</v>
      </c>
      <c r="Y1670">
        <v>3443.4140000000002</v>
      </c>
      <c r="Z1670">
        <v>631.79100000000005</v>
      </c>
    </row>
    <row r="1671" spans="1:26" x14ac:dyDescent="0.25">
      <c r="A1671">
        <v>1666</v>
      </c>
      <c r="B1671">
        <v>1666</v>
      </c>
      <c r="E1671">
        <v>464.35899999999998</v>
      </c>
      <c r="F1671">
        <v>190.02699999999999</v>
      </c>
      <c r="G1671">
        <v>183.96600000000001</v>
      </c>
      <c r="I1671">
        <v>9.5969999999999995</v>
      </c>
      <c r="J1671">
        <v>2433.9279999999999</v>
      </c>
      <c r="K1671">
        <v>-5.282</v>
      </c>
      <c r="L1671">
        <v>122.063</v>
      </c>
      <c r="M1671">
        <v>1961.921</v>
      </c>
      <c r="N1671">
        <v>-101.90300000000001</v>
      </c>
      <c r="O1671">
        <v>-6.4109999999999996</v>
      </c>
      <c r="P1671">
        <v>-10.715</v>
      </c>
      <c r="Q1671">
        <v>-5.4980000000000002</v>
      </c>
      <c r="R1671">
        <v>-0.17100000000000001</v>
      </c>
      <c r="S1671">
        <v>2.5489999999999999</v>
      </c>
      <c r="T1671">
        <v>3.1110000000000002</v>
      </c>
      <c r="U1671">
        <v>3.91</v>
      </c>
      <c r="V1671">
        <v>1.8160000000000001</v>
      </c>
      <c r="W1671">
        <v>4110.3040000000001</v>
      </c>
      <c r="X1671">
        <v>1401.538</v>
      </c>
      <c r="Y1671">
        <v>3433.6469999999999</v>
      </c>
      <c r="Z1671">
        <v>632.096</v>
      </c>
    </row>
    <row r="1672" spans="1:26" x14ac:dyDescent="0.25">
      <c r="A1672">
        <v>1667</v>
      </c>
      <c r="B1672">
        <v>1667</v>
      </c>
      <c r="E1672">
        <v>462.44099999999997</v>
      </c>
      <c r="F1672">
        <v>189.06700000000001</v>
      </c>
      <c r="G1672">
        <v>184.44300000000001</v>
      </c>
      <c r="I1672">
        <v>10.077</v>
      </c>
      <c r="J1672">
        <v>2439.172</v>
      </c>
      <c r="K1672">
        <v>-4.8019999999999996</v>
      </c>
      <c r="L1672">
        <v>122.54300000000001</v>
      </c>
      <c r="M1672">
        <v>1968.606</v>
      </c>
      <c r="N1672">
        <v>-100.946</v>
      </c>
      <c r="O1672">
        <v>-6.4109999999999996</v>
      </c>
      <c r="P1672">
        <v>-10.71</v>
      </c>
      <c r="Q1672">
        <v>-5.4930000000000003</v>
      </c>
      <c r="R1672">
        <v>-0.17100000000000001</v>
      </c>
      <c r="S1672">
        <v>2.5539999999999998</v>
      </c>
      <c r="T1672">
        <v>3.105</v>
      </c>
      <c r="U1672">
        <v>3.9169999999999998</v>
      </c>
      <c r="V1672">
        <v>1.8120000000000001</v>
      </c>
      <c r="W1672">
        <v>4109.9989999999998</v>
      </c>
      <c r="X1672">
        <v>1400.9280000000001</v>
      </c>
      <c r="Y1672">
        <v>3433.0360000000001</v>
      </c>
      <c r="Z1672">
        <v>631.79100000000005</v>
      </c>
    </row>
    <row r="1673" spans="1:26" x14ac:dyDescent="0.25">
      <c r="A1673">
        <v>1668</v>
      </c>
      <c r="B1673">
        <v>1668</v>
      </c>
      <c r="E1673">
        <v>462.44099999999997</v>
      </c>
      <c r="F1673">
        <v>188.108</v>
      </c>
      <c r="G1673">
        <v>183.96600000000001</v>
      </c>
      <c r="I1673">
        <v>10.077</v>
      </c>
      <c r="J1673">
        <v>2438.6950000000002</v>
      </c>
      <c r="K1673">
        <v>-5.7629999999999999</v>
      </c>
      <c r="L1673">
        <v>122.063</v>
      </c>
      <c r="M1673">
        <v>1968.606</v>
      </c>
      <c r="N1673">
        <v>-100.946</v>
      </c>
      <c r="O1673">
        <v>-6.4059999999999997</v>
      </c>
      <c r="P1673">
        <v>-10.705</v>
      </c>
      <c r="Q1673">
        <v>-5.4930000000000003</v>
      </c>
      <c r="R1673">
        <v>-0.17100000000000001</v>
      </c>
      <c r="S1673">
        <v>2.5449999999999999</v>
      </c>
      <c r="T1673">
        <v>3.1110000000000002</v>
      </c>
      <c r="U1673">
        <v>3.9129999999999998</v>
      </c>
      <c r="V1673">
        <v>1.8120000000000001</v>
      </c>
      <c r="W1673">
        <v>4109.9989999999998</v>
      </c>
      <c r="X1673">
        <v>1401.2329999999999</v>
      </c>
      <c r="Y1673">
        <v>3432.7310000000002</v>
      </c>
      <c r="Z1673">
        <v>632.096</v>
      </c>
    </row>
    <row r="1674" spans="1:26" x14ac:dyDescent="0.25">
      <c r="A1674">
        <v>1669</v>
      </c>
      <c r="B1674">
        <v>1669</v>
      </c>
      <c r="E1674">
        <v>461.00299999999999</v>
      </c>
      <c r="F1674">
        <v>188.58699999999999</v>
      </c>
      <c r="G1674">
        <v>183.489</v>
      </c>
      <c r="I1674">
        <v>10.077</v>
      </c>
      <c r="J1674">
        <v>2439.6489999999999</v>
      </c>
      <c r="K1674">
        <v>-5.282</v>
      </c>
      <c r="L1674">
        <v>122.54300000000001</v>
      </c>
      <c r="M1674">
        <v>1970.038</v>
      </c>
      <c r="N1674">
        <v>-99.510999999999996</v>
      </c>
      <c r="O1674">
        <v>-6.4109999999999996</v>
      </c>
      <c r="P1674">
        <v>-10.71</v>
      </c>
      <c r="Q1674">
        <v>-5.4889999999999999</v>
      </c>
      <c r="R1674">
        <v>-0.17599999999999999</v>
      </c>
      <c r="S1674">
        <v>2.5449999999999999</v>
      </c>
      <c r="T1674">
        <v>3.1110000000000002</v>
      </c>
      <c r="U1674">
        <v>3.9129999999999998</v>
      </c>
      <c r="V1674">
        <v>1.8120000000000001</v>
      </c>
      <c r="W1674">
        <v>4109.9989999999998</v>
      </c>
      <c r="X1674">
        <v>1401.2329999999999</v>
      </c>
      <c r="Y1674">
        <v>3433.0360000000001</v>
      </c>
      <c r="Z1674">
        <v>632.096</v>
      </c>
    </row>
    <row r="1675" spans="1:26" x14ac:dyDescent="0.25">
      <c r="A1675">
        <v>1670</v>
      </c>
      <c r="B1675">
        <v>1670</v>
      </c>
      <c r="E1675">
        <v>460.04399999999998</v>
      </c>
      <c r="F1675">
        <v>187.62799999999999</v>
      </c>
      <c r="G1675">
        <v>183.489</v>
      </c>
      <c r="I1675">
        <v>10.555999999999999</v>
      </c>
      <c r="J1675">
        <v>2437.7420000000002</v>
      </c>
      <c r="K1675">
        <v>-6.2430000000000003</v>
      </c>
      <c r="L1675">
        <v>121.101</v>
      </c>
      <c r="M1675">
        <v>1960.9659999999999</v>
      </c>
      <c r="N1675">
        <v>-101.90300000000001</v>
      </c>
      <c r="O1675">
        <v>-6.4059999999999997</v>
      </c>
      <c r="P1675">
        <v>-10.701000000000001</v>
      </c>
      <c r="Q1675">
        <v>-5.4930000000000003</v>
      </c>
      <c r="R1675">
        <v>-0.17599999999999999</v>
      </c>
      <c r="S1675">
        <v>2.5539999999999998</v>
      </c>
      <c r="T1675">
        <v>3.1160000000000001</v>
      </c>
      <c r="U1675">
        <v>3.9129999999999998</v>
      </c>
      <c r="V1675">
        <v>1.8120000000000001</v>
      </c>
      <c r="W1675">
        <v>4101.1480000000001</v>
      </c>
      <c r="X1675">
        <v>1392.077</v>
      </c>
      <c r="Y1675">
        <v>3432.7310000000002</v>
      </c>
      <c r="Z1675">
        <v>632.096</v>
      </c>
    </row>
    <row r="1676" spans="1:26" x14ac:dyDescent="0.25">
      <c r="A1676">
        <v>1671</v>
      </c>
      <c r="B1676">
        <v>1671</v>
      </c>
      <c r="E1676">
        <v>458.60599999999999</v>
      </c>
      <c r="F1676">
        <v>187.62799999999999</v>
      </c>
      <c r="G1676">
        <v>184.44300000000001</v>
      </c>
      <c r="I1676">
        <v>10.077</v>
      </c>
      <c r="J1676">
        <v>2440.125</v>
      </c>
      <c r="K1676">
        <v>-5.282</v>
      </c>
      <c r="L1676">
        <v>122.063</v>
      </c>
      <c r="M1676">
        <v>1971.471</v>
      </c>
      <c r="N1676">
        <v>-99.510999999999996</v>
      </c>
      <c r="O1676">
        <v>-6.4109999999999996</v>
      </c>
      <c r="P1676">
        <v>-10.701000000000001</v>
      </c>
      <c r="Q1676">
        <v>-5.4980000000000002</v>
      </c>
      <c r="R1676">
        <v>-0.17599999999999999</v>
      </c>
      <c r="S1676">
        <v>2.5449999999999999</v>
      </c>
      <c r="T1676">
        <v>3.1110000000000002</v>
      </c>
      <c r="U1676">
        <v>3.9169999999999998</v>
      </c>
      <c r="V1676">
        <v>1.8160000000000001</v>
      </c>
      <c r="W1676">
        <v>4099.9269999999997</v>
      </c>
      <c r="X1676">
        <v>1391.1610000000001</v>
      </c>
      <c r="Y1676">
        <v>3427.848</v>
      </c>
      <c r="Z1676">
        <v>632.40099999999995</v>
      </c>
    </row>
    <row r="1677" spans="1:26" x14ac:dyDescent="0.25">
      <c r="A1677">
        <v>1672</v>
      </c>
      <c r="B1677">
        <v>1672</v>
      </c>
      <c r="E1677">
        <v>458.60599999999999</v>
      </c>
      <c r="F1677">
        <v>186.18799999999999</v>
      </c>
      <c r="G1677">
        <v>184.44300000000001</v>
      </c>
      <c r="I1677">
        <v>9.5969999999999995</v>
      </c>
      <c r="J1677">
        <v>2439.6489999999999</v>
      </c>
      <c r="K1677">
        <v>-4.8019999999999996</v>
      </c>
      <c r="L1677">
        <v>121.58199999999999</v>
      </c>
      <c r="M1677">
        <v>1970.9929999999999</v>
      </c>
      <c r="N1677">
        <v>-99.510999999999996</v>
      </c>
      <c r="O1677">
        <v>-6.4059999999999997</v>
      </c>
      <c r="P1677">
        <v>-10.701000000000001</v>
      </c>
      <c r="Q1677">
        <v>-5.4980000000000002</v>
      </c>
      <c r="R1677">
        <v>-0.17599999999999999</v>
      </c>
      <c r="S1677">
        <v>2.5489999999999999</v>
      </c>
      <c r="T1677">
        <v>3.1110000000000002</v>
      </c>
      <c r="U1677">
        <v>3.91</v>
      </c>
      <c r="V1677">
        <v>1.8160000000000001</v>
      </c>
      <c r="W1677">
        <v>4099.3159999999998</v>
      </c>
      <c r="X1677">
        <v>1391.1610000000001</v>
      </c>
      <c r="Y1677">
        <v>3422.6590000000001</v>
      </c>
      <c r="Z1677">
        <v>632.096</v>
      </c>
    </row>
    <row r="1678" spans="1:26" x14ac:dyDescent="0.25">
      <c r="A1678">
        <v>1673</v>
      </c>
      <c r="B1678">
        <v>1673</v>
      </c>
      <c r="E1678">
        <v>457.64699999999999</v>
      </c>
      <c r="F1678">
        <v>186.66800000000001</v>
      </c>
      <c r="G1678">
        <v>183.96600000000001</v>
      </c>
      <c r="I1678">
        <v>9.5969999999999995</v>
      </c>
      <c r="J1678">
        <v>2440.125</v>
      </c>
      <c r="K1678">
        <v>-4.8019999999999996</v>
      </c>
      <c r="L1678">
        <v>121.58199999999999</v>
      </c>
      <c r="M1678">
        <v>1970.9929999999999</v>
      </c>
      <c r="N1678">
        <v>-99.510999999999996</v>
      </c>
      <c r="O1678">
        <v>-6.4009999999999998</v>
      </c>
      <c r="P1678">
        <v>-10.71</v>
      </c>
      <c r="Q1678">
        <v>-5.4930000000000003</v>
      </c>
      <c r="R1678">
        <v>-0.17599999999999999</v>
      </c>
      <c r="S1678">
        <v>2.5489999999999999</v>
      </c>
      <c r="T1678">
        <v>3.1110000000000002</v>
      </c>
      <c r="U1678">
        <v>3.9129999999999998</v>
      </c>
      <c r="V1678">
        <v>1.82</v>
      </c>
      <c r="W1678">
        <v>4100.232</v>
      </c>
      <c r="X1678">
        <v>1391.1610000000001</v>
      </c>
      <c r="Y1678">
        <v>3422.9639999999999</v>
      </c>
      <c r="Z1678">
        <v>632.096</v>
      </c>
    </row>
    <row r="1679" spans="1:26" x14ac:dyDescent="0.25">
      <c r="A1679">
        <v>1674</v>
      </c>
      <c r="B1679">
        <v>1674</v>
      </c>
      <c r="E1679">
        <v>457.16699999999997</v>
      </c>
      <c r="F1679">
        <v>186.18799999999999</v>
      </c>
      <c r="G1679">
        <v>184.92</v>
      </c>
      <c r="I1679">
        <v>10.077</v>
      </c>
      <c r="J1679">
        <v>2439.172</v>
      </c>
      <c r="K1679">
        <v>-5.282</v>
      </c>
      <c r="L1679">
        <v>121.101</v>
      </c>
      <c r="M1679">
        <v>1970.9929999999999</v>
      </c>
      <c r="N1679">
        <v>-99.031999999999996</v>
      </c>
      <c r="O1679">
        <v>-6.4160000000000004</v>
      </c>
      <c r="P1679">
        <v>-10.71</v>
      </c>
      <c r="Q1679">
        <v>-5.4980000000000002</v>
      </c>
      <c r="R1679">
        <v>-0.16600000000000001</v>
      </c>
      <c r="S1679">
        <v>2.5449999999999999</v>
      </c>
      <c r="T1679">
        <v>3.1160000000000001</v>
      </c>
      <c r="U1679">
        <v>3.9169999999999998</v>
      </c>
      <c r="V1679">
        <v>1.8160000000000001</v>
      </c>
      <c r="W1679">
        <v>4100.232</v>
      </c>
      <c r="X1679">
        <v>1391.4659999999999</v>
      </c>
      <c r="Y1679">
        <v>3422.9639999999999</v>
      </c>
      <c r="Z1679">
        <v>631.79100000000005</v>
      </c>
    </row>
    <row r="1680" spans="1:26" x14ac:dyDescent="0.25">
      <c r="A1680">
        <v>1675</v>
      </c>
      <c r="B1680">
        <v>1675</v>
      </c>
      <c r="E1680">
        <v>455.72899999999998</v>
      </c>
      <c r="F1680">
        <v>185.22800000000001</v>
      </c>
      <c r="G1680">
        <v>184.44300000000001</v>
      </c>
      <c r="I1680">
        <v>9.5969999999999995</v>
      </c>
      <c r="J1680">
        <v>2440.125</v>
      </c>
      <c r="K1680">
        <v>-5.282</v>
      </c>
      <c r="L1680">
        <v>121.101</v>
      </c>
      <c r="M1680">
        <v>1971.471</v>
      </c>
      <c r="N1680">
        <v>-99.031999999999996</v>
      </c>
      <c r="O1680">
        <v>-6.4059999999999997</v>
      </c>
      <c r="P1680">
        <v>-10.701000000000001</v>
      </c>
      <c r="Q1680">
        <v>-5.4980000000000002</v>
      </c>
      <c r="R1680">
        <v>-0.17599999999999999</v>
      </c>
      <c r="S1680">
        <v>2.5489999999999999</v>
      </c>
      <c r="T1680">
        <v>3.1160000000000001</v>
      </c>
      <c r="U1680">
        <v>3.9169999999999998</v>
      </c>
      <c r="V1680">
        <v>1.8120000000000001</v>
      </c>
      <c r="W1680">
        <v>4100.232</v>
      </c>
      <c r="X1680">
        <v>1391.1610000000001</v>
      </c>
      <c r="Y1680">
        <v>3422.9639999999999</v>
      </c>
      <c r="Z1680">
        <v>632.096</v>
      </c>
    </row>
    <row r="1681" spans="1:26" x14ac:dyDescent="0.25">
      <c r="A1681">
        <v>1676</v>
      </c>
      <c r="B1681">
        <v>1676</v>
      </c>
      <c r="E1681">
        <v>455.72899999999998</v>
      </c>
      <c r="F1681">
        <v>185.708</v>
      </c>
      <c r="G1681">
        <v>184.92</v>
      </c>
      <c r="I1681">
        <v>10.077</v>
      </c>
      <c r="J1681">
        <v>2441.0790000000002</v>
      </c>
      <c r="K1681">
        <v>-5.282</v>
      </c>
      <c r="L1681">
        <v>122.063</v>
      </c>
      <c r="M1681">
        <v>1972.4259999999999</v>
      </c>
      <c r="N1681">
        <v>-98.554000000000002</v>
      </c>
      <c r="O1681">
        <v>-6.4109999999999996</v>
      </c>
      <c r="P1681">
        <v>-10.701000000000001</v>
      </c>
      <c r="Q1681">
        <v>-5.5030000000000001</v>
      </c>
      <c r="R1681">
        <v>-0.17599999999999999</v>
      </c>
      <c r="S1681">
        <v>2.5489999999999999</v>
      </c>
      <c r="T1681">
        <v>3.1160000000000001</v>
      </c>
      <c r="U1681">
        <v>3.91</v>
      </c>
      <c r="V1681">
        <v>1.8120000000000001</v>
      </c>
      <c r="W1681">
        <v>4093.5169999999998</v>
      </c>
      <c r="X1681">
        <v>1391.4659999999999</v>
      </c>
      <c r="Y1681">
        <v>3422.9639999999999</v>
      </c>
      <c r="Z1681">
        <v>632.096</v>
      </c>
    </row>
    <row r="1682" spans="1:26" x14ac:dyDescent="0.25">
      <c r="A1682">
        <v>1677</v>
      </c>
      <c r="B1682">
        <v>1677</v>
      </c>
      <c r="E1682">
        <v>454.77</v>
      </c>
      <c r="F1682">
        <v>185.22800000000001</v>
      </c>
      <c r="G1682">
        <v>184.92</v>
      </c>
      <c r="I1682">
        <v>10.077</v>
      </c>
      <c r="J1682">
        <v>2441.0790000000002</v>
      </c>
      <c r="K1682">
        <v>-5.282</v>
      </c>
      <c r="L1682">
        <v>120.621</v>
      </c>
      <c r="M1682">
        <v>1971.9480000000001</v>
      </c>
      <c r="N1682">
        <v>-98.075999999999993</v>
      </c>
      <c r="O1682">
        <v>-6.4109999999999996</v>
      </c>
      <c r="P1682">
        <v>-10.705</v>
      </c>
      <c r="Q1682">
        <v>-5.4930000000000003</v>
      </c>
      <c r="R1682">
        <v>-0.17100000000000001</v>
      </c>
      <c r="S1682">
        <v>2.5489999999999999</v>
      </c>
      <c r="T1682">
        <v>3.1110000000000002</v>
      </c>
      <c r="U1682">
        <v>3.91</v>
      </c>
      <c r="V1682">
        <v>1.8120000000000001</v>
      </c>
      <c r="W1682">
        <v>4095.0430000000001</v>
      </c>
      <c r="X1682">
        <v>1391.4659999999999</v>
      </c>
      <c r="Y1682">
        <v>3423.2689999999998</v>
      </c>
      <c r="Z1682">
        <v>632.096</v>
      </c>
    </row>
    <row r="1683" spans="1:26" x14ac:dyDescent="0.25">
      <c r="A1683">
        <v>1678</v>
      </c>
      <c r="B1683">
        <v>1678</v>
      </c>
      <c r="E1683">
        <v>454.291</v>
      </c>
      <c r="F1683">
        <v>184.74799999999999</v>
      </c>
      <c r="G1683">
        <v>184.92</v>
      </c>
      <c r="I1683">
        <v>9.1170000000000009</v>
      </c>
      <c r="J1683">
        <v>2441.0790000000002</v>
      </c>
      <c r="K1683">
        <v>-5.282</v>
      </c>
      <c r="L1683">
        <v>122.063</v>
      </c>
      <c r="M1683">
        <v>1972.903</v>
      </c>
      <c r="N1683">
        <v>-98.554000000000002</v>
      </c>
      <c r="O1683">
        <v>-6.4059999999999997</v>
      </c>
      <c r="P1683">
        <v>-10.71</v>
      </c>
      <c r="Q1683">
        <v>-5.4980000000000002</v>
      </c>
      <c r="R1683">
        <v>-0.17599999999999999</v>
      </c>
      <c r="S1683">
        <v>2.5489999999999999</v>
      </c>
      <c r="T1683">
        <v>3.1110000000000002</v>
      </c>
      <c r="U1683">
        <v>3.91</v>
      </c>
      <c r="V1683">
        <v>1.8160000000000001</v>
      </c>
      <c r="W1683">
        <v>4089.855</v>
      </c>
      <c r="X1683">
        <v>1391.1610000000001</v>
      </c>
      <c r="Y1683">
        <v>3422.6590000000001</v>
      </c>
      <c r="Z1683">
        <v>631.79100000000005</v>
      </c>
    </row>
    <row r="1684" spans="1:26" x14ac:dyDescent="0.25">
      <c r="A1684">
        <v>1679</v>
      </c>
      <c r="B1684">
        <v>1679</v>
      </c>
      <c r="E1684">
        <v>453.81099999999998</v>
      </c>
      <c r="F1684">
        <v>184.268</v>
      </c>
      <c r="G1684">
        <v>184.44300000000001</v>
      </c>
      <c r="I1684">
        <v>9.5969999999999995</v>
      </c>
      <c r="J1684">
        <v>2441.0790000000002</v>
      </c>
      <c r="K1684">
        <v>-5.7629999999999999</v>
      </c>
      <c r="L1684">
        <v>120.14</v>
      </c>
      <c r="M1684">
        <v>1972.4259999999999</v>
      </c>
      <c r="N1684">
        <v>-97.596999999999994</v>
      </c>
      <c r="O1684">
        <v>-6.4109999999999996</v>
      </c>
      <c r="P1684">
        <v>-10.715</v>
      </c>
      <c r="Q1684">
        <v>-5.4980000000000002</v>
      </c>
      <c r="R1684">
        <v>-0.17100000000000001</v>
      </c>
      <c r="S1684">
        <v>2.5489999999999999</v>
      </c>
      <c r="T1684">
        <v>3.1110000000000002</v>
      </c>
      <c r="U1684">
        <v>3.9129999999999998</v>
      </c>
      <c r="V1684">
        <v>1.8120000000000001</v>
      </c>
      <c r="W1684">
        <v>4089.855</v>
      </c>
      <c r="X1684">
        <v>1391.1610000000001</v>
      </c>
      <c r="Y1684">
        <v>3423.2689999999998</v>
      </c>
      <c r="Z1684">
        <v>632.096</v>
      </c>
    </row>
    <row r="1685" spans="1:26" x14ac:dyDescent="0.25">
      <c r="A1685">
        <v>1680</v>
      </c>
      <c r="B1685">
        <v>1680</v>
      </c>
      <c r="E1685">
        <v>454.291</v>
      </c>
      <c r="F1685">
        <v>184.74799999999999</v>
      </c>
      <c r="G1685">
        <v>185.39599999999999</v>
      </c>
      <c r="I1685">
        <v>10.077</v>
      </c>
      <c r="J1685">
        <v>2440.6019999999999</v>
      </c>
      <c r="K1685">
        <v>-4.8019999999999996</v>
      </c>
      <c r="L1685">
        <v>120.621</v>
      </c>
      <c r="M1685">
        <v>1972.903</v>
      </c>
      <c r="N1685">
        <v>-98.075999999999993</v>
      </c>
      <c r="O1685">
        <v>-6.4059999999999997</v>
      </c>
      <c r="P1685">
        <v>-10.71</v>
      </c>
      <c r="Q1685">
        <v>-5.4930000000000003</v>
      </c>
      <c r="R1685">
        <v>-0.17599999999999999</v>
      </c>
      <c r="S1685">
        <v>2.5489999999999999</v>
      </c>
      <c r="T1685">
        <v>3.105</v>
      </c>
      <c r="U1685">
        <v>3.9169999999999998</v>
      </c>
      <c r="V1685">
        <v>1.8120000000000001</v>
      </c>
      <c r="W1685">
        <v>4089.855</v>
      </c>
      <c r="X1685">
        <v>1391.1610000000001</v>
      </c>
      <c r="Y1685">
        <v>3413.5030000000002</v>
      </c>
      <c r="Z1685">
        <v>632.096</v>
      </c>
    </row>
    <row r="1686" spans="1:26" x14ac:dyDescent="0.25">
      <c r="A1686">
        <v>1681</v>
      </c>
      <c r="B1686">
        <v>1681</v>
      </c>
      <c r="E1686">
        <v>452.85199999999998</v>
      </c>
      <c r="F1686">
        <v>183.30799999999999</v>
      </c>
      <c r="G1686">
        <v>185.87299999999999</v>
      </c>
      <c r="I1686">
        <v>10.555999999999999</v>
      </c>
      <c r="J1686">
        <v>2440.6019999999999</v>
      </c>
      <c r="K1686">
        <v>-4.3220000000000001</v>
      </c>
      <c r="L1686">
        <v>121.101</v>
      </c>
      <c r="M1686">
        <v>1972.4259999999999</v>
      </c>
      <c r="N1686">
        <v>-97.596999999999994</v>
      </c>
      <c r="O1686">
        <v>-6.4059999999999997</v>
      </c>
      <c r="P1686">
        <v>-10.71</v>
      </c>
      <c r="Q1686">
        <v>-5.4930000000000003</v>
      </c>
      <c r="R1686">
        <v>-0.17599999999999999</v>
      </c>
      <c r="S1686">
        <v>2.5489999999999999</v>
      </c>
      <c r="T1686">
        <v>3.1160000000000001</v>
      </c>
      <c r="U1686">
        <v>3.91</v>
      </c>
      <c r="V1686">
        <v>1.8120000000000001</v>
      </c>
      <c r="W1686">
        <v>4089.55</v>
      </c>
      <c r="X1686">
        <v>1390.856</v>
      </c>
      <c r="Y1686">
        <v>3412.8919999999998</v>
      </c>
      <c r="Z1686">
        <v>632.096</v>
      </c>
    </row>
    <row r="1687" spans="1:26" x14ac:dyDescent="0.25">
      <c r="A1687">
        <v>1682</v>
      </c>
      <c r="B1687">
        <v>1682</v>
      </c>
      <c r="E1687">
        <v>452.85199999999998</v>
      </c>
      <c r="F1687">
        <v>182.828</v>
      </c>
      <c r="G1687">
        <v>184.92</v>
      </c>
      <c r="I1687">
        <v>9.5969999999999995</v>
      </c>
      <c r="J1687">
        <v>2441.0790000000002</v>
      </c>
      <c r="K1687">
        <v>-5.282</v>
      </c>
      <c r="L1687">
        <v>120.621</v>
      </c>
      <c r="M1687">
        <v>1973.8579999999999</v>
      </c>
      <c r="N1687">
        <v>-98.554000000000002</v>
      </c>
      <c r="O1687">
        <v>-6.4059999999999997</v>
      </c>
      <c r="P1687">
        <v>-10.701000000000001</v>
      </c>
      <c r="Q1687">
        <v>-5.4980000000000002</v>
      </c>
      <c r="R1687">
        <v>-0.17100000000000001</v>
      </c>
      <c r="S1687">
        <v>2.5539999999999998</v>
      </c>
      <c r="T1687">
        <v>3.1160000000000001</v>
      </c>
      <c r="U1687">
        <v>3.9129999999999998</v>
      </c>
      <c r="V1687">
        <v>1.8160000000000001</v>
      </c>
      <c r="W1687">
        <v>4088.3290000000002</v>
      </c>
      <c r="X1687">
        <v>1390.856</v>
      </c>
      <c r="Y1687">
        <v>3413.1970000000001</v>
      </c>
      <c r="Z1687">
        <v>632.40099999999995</v>
      </c>
    </row>
    <row r="1688" spans="1:26" x14ac:dyDescent="0.25">
      <c r="A1688">
        <v>1683</v>
      </c>
      <c r="B1688">
        <v>1683</v>
      </c>
      <c r="E1688">
        <v>452.85199999999998</v>
      </c>
      <c r="F1688">
        <v>183.30799999999999</v>
      </c>
      <c r="G1688">
        <v>185.39599999999999</v>
      </c>
      <c r="I1688">
        <v>9.5969999999999995</v>
      </c>
      <c r="J1688">
        <v>2441.556</v>
      </c>
      <c r="K1688">
        <v>-5.282</v>
      </c>
      <c r="L1688">
        <v>120.621</v>
      </c>
      <c r="M1688">
        <v>1979.1110000000001</v>
      </c>
      <c r="N1688">
        <v>-96.641000000000005</v>
      </c>
      <c r="O1688">
        <v>-6.4109999999999996</v>
      </c>
      <c r="P1688">
        <v>-10.701000000000001</v>
      </c>
      <c r="Q1688">
        <v>-5.4980000000000002</v>
      </c>
      <c r="R1688">
        <v>-0.17100000000000001</v>
      </c>
      <c r="S1688">
        <v>2.5539999999999998</v>
      </c>
      <c r="T1688">
        <v>3.1110000000000002</v>
      </c>
      <c r="U1688">
        <v>3.9169999999999998</v>
      </c>
      <c r="V1688">
        <v>1.8120000000000001</v>
      </c>
      <c r="W1688">
        <v>4079.4769999999999</v>
      </c>
      <c r="X1688">
        <v>1390.856</v>
      </c>
      <c r="Y1688">
        <v>3413.5030000000002</v>
      </c>
      <c r="Z1688">
        <v>631.79100000000005</v>
      </c>
    </row>
    <row r="1689" spans="1:26" x14ac:dyDescent="0.25">
      <c r="A1689">
        <v>1684</v>
      </c>
      <c r="B1689">
        <v>1684</v>
      </c>
      <c r="E1689">
        <v>451.41399999999999</v>
      </c>
      <c r="F1689">
        <v>183.78800000000001</v>
      </c>
      <c r="G1689">
        <v>185.39599999999999</v>
      </c>
      <c r="I1689">
        <v>10.077</v>
      </c>
      <c r="J1689">
        <v>2441.556</v>
      </c>
      <c r="K1689">
        <v>-4.8019999999999996</v>
      </c>
      <c r="L1689">
        <v>120.14</v>
      </c>
      <c r="M1689">
        <v>1976.723</v>
      </c>
      <c r="N1689">
        <v>-96.641000000000005</v>
      </c>
      <c r="O1689">
        <v>-6.4009999999999998</v>
      </c>
      <c r="P1689">
        <v>-10.71</v>
      </c>
      <c r="Q1689">
        <v>-5.4980000000000002</v>
      </c>
      <c r="R1689">
        <v>-0.17100000000000001</v>
      </c>
      <c r="S1689">
        <v>2.5489999999999999</v>
      </c>
      <c r="T1689">
        <v>3.105</v>
      </c>
      <c r="U1689">
        <v>3.91</v>
      </c>
      <c r="V1689">
        <v>1.8160000000000001</v>
      </c>
      <c r="W1689">
        <v>4080.0880000000002</v>
      </c>
      <c r="X1689">
        <v>1391.1610000000001</v>
      </c>
      <c r="Y1689">
        <v>3412.8919999999998</v>
      </c>
      <c r="Z1689">
        <v>632.40099999999995</v>
      </c>
    </row>
    <row r="1690" spans="1:26" x14ac:dyDescent="0.25">
      <c r="A1690">
        <v>1685</v>
      </c>
      <c r="B1690">
        <v>1685</v>
      </c>
      <c r="E1690">
        <v>451.89400000000001</v>
      </c>
      <c r="F1690">
        <v>182.828</v>
      </c>
      <c r="G1690">
        <v>185.39599999999999</v>
      </c>
      <c r="I1690">
        <v>10.077</v>
      </c>
      <c r="J1690">
        <v>2438.6950000000002</v>
      </c>
      <c r="K1690">
        <v>-5.7629999999999999</v>
      </c>
      <c r="L1690">
        <v>120.621</v>
      </c>
      <c r="M1690">
        <v>1970.5160000000001</v>
      </c>
      <c r="N1690">
        <v>-97.596999999999994</v>
      </c>
      <c r="O1690">
        <v>-6.4059999999999997</v>
      </c>
      <c r="P1690">
        <v>-10.715</v>
      </c>
      <c r="Q1690">
        <v>-5.4980000000000002</v>
      </c>
      <c r="R1690">
        <v>-0.16600000000000001</v>
      </c>
      <c r="S1690">
        <v>2.5489999999999999</v>
      </c>
      <c r="T1690">
        <v>3.1110000000000002</v>
      </c>
      <c r="U1690">
        <v>3.91</v>
      </c>
      <c r="V1690">
        <v>1.8120000000000001</v>
      </c>
      <c r="W1690">
        <v>4079.4769999999999</v>
      </c>
      <c r="X1690">
        <v>1390.856</v>
      </c>
      <c r="Y1690">
        <v>3412.587</v>
      </c>
      <c r="Z1690">
        <v>632.096</v>
      </c>
    </row>
    <row r="1691" spans="1:26" x14ac:dyDescent="0.25">
      <c r="A1691">
        <v>1686</v>
      </c>
      <c r="B1691">
        <v>1686</v>
      </c>
      <c r="E1691">
        <v>450.935</v>
      </c>
      <c r="F1691">
        <v>182.828</v>
      </c>
      <c r="G1691">
        <v>186.35</v>
      </c>
      <c r="I1691">
        <v>10.077</v>
      </c>
      <c r="J1691">
        <v>2440.6019999999999</v>
      </c>
      <c r="K1691">
        <v>-4.3220000000000001</v>
      </c>
      <c r="L1691">
        <v>120.621</v>
      </c>
      <c r="M1691">
        <v>1972.903</v>
      </c>
      <c r="N1691">
        <v>-97.119</v>
      </c>
      <c r="O1691">
        <v>-6.4109999999999996</v>
      </c>
      <c r="P1691">
        <v>-10.705</v>
      </c>
      <c r="Q1691">
        <v>-5.4980000000000002</v>
      </c>
      <c r="R1691">
        <v>-0.17599999999999999</v>
      </c>
      <c r="S1691">
        <v>2.5539999999999998</v>
      </c>
      <c r="T1691">
        <v>3.105</v>
      </c>
      <c r="U1691">
        <v>3.9129999999999998</v>
      </c>
      <c r="V1691">
        <v>1.8120000000000001</v>
      </c>
      <c r="W1691">
        <v>4079.7829999999999</v>
      </c>
      <c r="X1691">
        <v>1384.752</v>
      </c>
      <c r="Y1691">
        <v>3412.2820000000002</v>
      </c>
      <c r="Z1691">
        <v>632.40099999999995</v>
      </c>
    </row>
    <row r="1692" spans="1:26" x14ac:dyDescent="0.25">
      <c r="A1692">
        <v>1687</v>
      </c>
      <c r="B1692">
        <v>1687</v>
      </c>
      <c r="E1692">
        <v>449.976</v>
      </c>
      <c r="F1692">
        <v>183.30799999999999</v>
      </c>
      <c r="G1692">
        <v>185.39599999999999</v>
      </c>
      <c r="I1692">
        <v>10.077</v>
      </c>
      <c r="J1692">
        <v>2442.0320000000002</v>
      </c>
      <c r="K1692">
        <v>-5.282</v>
      </c>
      <c r="L1692">
        <v>120.14</v>
      </c>
      <c r="M1692">
        <v>1976.2460000000001</v>
      </c>
      <c r="N1692">
        <v>-96.162000000000006</v>
      </c>
      <c r="O1692">
        <v>-6.4109999999999996</v>
      </c>
      <c r="P1692">
        <v>-10.701000000000001</v>
      </c>
      <c r="Q1692">
        <v>-5.5030000000000001</v>
      </c>
      <c r="R1692">
        <v>-0.17100000000000001</v>
      </c>
      <c r="S1692">
        <v>2.5489999999999999</v>
      </c>
      <c r="T1692">
        <v>3.105</v>
      </c>
      <c r="U1692">
        <v>3.91</v>
      </c>
      <c r="V1692">
        <v>1.8120000000000001</v>
      </c>
      <c r="W1692">
        <v>4070.9319999999998</v>
      </c>
      <c r="X1692">
        <v>1381.6990000000001</v>
      </c>
      <c r="Y1692">
        <v>3403.125</v>
      </c>
      <c r="Z1692">
        <v>632.096</v>
      </c>
    </row>
    <row r="1693" spans="1:26" x14ac:dyDescent="0.25">
      <c r="A1693">
        <v>1688</v>
      </c>
      <c r="B1693">
        <v>1688</v>
      </c>
      <c r="E1693">
        <v>450.45499999999998</v>
      </c>
      <c r="F1693">
        <v>182.34800000000001</v>
      </c>
      <c r="G1693">
        <v>185.39599999999999</v>
      </c>
      <c r="I1693">
        <v>9.5969999999999995</v>
      </c>
      <c r="J1693">
        <v>2443.9389999999999</v>
      </c>
      <c r="K1693">
        <v>-5.7629999999999999</v>
      </c>
      <c r="L1693">
        <v>120.14</v>
      </c>
      <c r="M1693">
        <v>1979.588</v>
      </c>
      <c r="N1693">
        <v>-95.683999999999997</v>
      </c>
      <c r="O1693">
        <v>-6.4059999999999997</v>
      </c>
      <c r="P1693">
        <v>-10.705</v>
      </c>
      <c r="Q1693">
        <v>-5.4980000000000002</v>
      </c>
      <c r="R1693">
        <v>-0.17599999999999999</v>
      </c>
      <c r="S1693">
        <v>2.5539999999999998</v>
      </c>
      <c r="T1693">
        <v>3.1160000000000001</v>
      </c>
      <c r="U1693">
        <v>3.91</v>
      </c>
      <c r="V1693">
        <v>1.8120000000000001</v>
      </c>
      <c r="W1693">
        <v>4068.7950000000001</v>
      </c>
      <c r="X1693">
        <v>1381.394</v>
      </c>
      <c r="Y1693">
        <v>3403.431</v>
      </c>
      <c r="Z1693">
        <v>629.96</v>
      </c>
    </row>
    <row r="1694" spans="1:26" x14ac:dyDescent="0.25">
      <c r="A1694">
        <v>1689</v>
      </c>
      <c r="B1694">
        <v>1689</v>
      </c>
      <c r="E1694">
        <v>449.976</v>
      </c>
      <c r="F1694">
        <v>182.828</v>
      </c>
      <c r="G1694">
        <v>185.39599999999999</v>
      </c>
      <c r="I1694">
        <v>10.077</v>
      </c>
      <c r="J1694">
        <v>2448.23</v>
      </c>
      <c r="K1694">
        <v>-5.282</v>
      </c>
      <c r="L1694">
        <v>121.101</v>
      </c>
      <c r="M1694">
        <v>1992.0029999999999</v>
      </c>
      <c r="N1694">
        <v>-93.292000000000002</v>
      </c>
      <c r="O1694">
        <v>-6.4059999999999997</v>
      </c>
      <c r="P1694">
        <v>-10.701000000000001</v>
      </c>
      <c r="Q1694">
        <v>-5.4980000000000002</v>
      </c>
      <c r="R1694">
        <v>-0.18099999999999999</v>
      </c>
      <c r="S1694">
        <v>2.5489999999999999</v>
      </c>
      <c r="T1694">
        <v>3.1110000000000002</v>
      </c>
      <c r="U1694">
        <v>3.91</v>
      </c>
      <c r="V1694">
        <v>1.8120000000000001</v>
      </c>
      <c r="W1694">
        <v>4069.7109999999998</v>
      </c>
      <c r="X1694">
        <v>1381.6990000000001</v>
      </c>
      <c r="Y1694">
        <v>3402.82</v>
      </c>
      <c r="Z1694">
        <v>625.38199999999995</v>
      </c>
    </row>
    <row r="1695" spans="1:26" x14ac:dyDescent="0.25">
      <c r="A1695">
        <v>1690</v>
      </c>
      <c r="B1695">
        <v>1690</v>
      </c>
      <c r="E1695">
        <v>449.49700000000001</v>
      </c>
      <c r="F1695">
        <v>182.828</v>
      </c>
      <c r="G1695">
        <v>186.35</v>
      </c>
      <c r="I1695">
        <v>9.5969999999999995</v>
      </c>
      <c r="J1695">
        <v>2448.23</v>
      </c>
      <c r="K1695">
        <v>-4.8019999999999996</v>
      </c>
      <c r="L1695">
        <v>120.14</v>
      </c>
      <c r="M1695">
        <v>2000.1210000000001</v>
      </c>
      <c r="N1695">
        <v>-90.9</v>
      </c>
      <c r="O1695">
        <v>-6.4109999999999996</v>
      </c>
      <c r="P1695">
        <v>-10.705</v>
      </c>
      <c r="Q1695">
        <v>-5.4930000000000003</v>
      </c>
      <c r="R1695">
        <v>-0.17599999999999999</v>
      </c>
      <c r="S1695">
        <v>2.5449999999999999</v>
      </c>
      <c r="T1695">
        <v>3.1110000000000002</v>
      </c>
      <c r="U1695">
        <v>3.903</v>
      </c>
      <c r="V1695">
        <v>1.8120000000000001</v>
      </c>
      <c r="W1695">
        <v>4069.7109999999998</v>
      </c>
      <c r="X1695">
        <v>1381.394</v>
      </c>
      <c r="Y1695">
        <v>3403.125</v>
      </c>
      <c r="Z1695">
        <v>632.096</v>
      </c>
    </row>
    <row r="1696" spans="1:26" x14ac:dyDescent="0.25">
      <c r="A1696">
        <v>1691</v>
      </c>
      <c r="B1696">
        <v>1691</v>
      </c>
      <c r="E1696">
        <v>449.49700000000001</v>
      </c>
      <c r="F1696">
        <v>181.86799999999999</v>
      </c>
      <c r="G1696">
        <v>186.35</v>
      </c>
      <c r="I1696">
        <v>9.5969999999999995</v>
      </c>
      <c r="J1696">
        <v>2442.9859999999999</v>
      </c>
      <c r="K1696">
        <v>-4.8019999999999996</v>
      </c>
      <c r="L1696">
        <v>120.621</v>
      </c>
      <c r="M1696">
        <v>1989.1379999999999</v>
      </c>
      <c r="N1696">
        <v>-92.813999999999993</v>
      </c>
      <c r="O1696">
        <v>-6.4059999999999997</v>
      </c>
      <c r="P1696">
        <v>-10.705</v>
      </c>
      <c r="Q1696">
        <v>-5.4980000000000002</v>
      </c>
      <c r="R1696">
        <v>-0.17599999999999999</v>
      </c>
      <c r="S1696">
        <v>2.5449999999999999</v>
      </c>
      <c r="T1696">
        <v>3.1110000000000002</v>
      </c>
      <c r="U1696">
        <v>3.91</v>
      </c>
      <c r="V1696">
        <v>1.8089999999999999</v>
      </c>
      <c r="W1696">
        <v>4066.6590000000001</v>
      </c>
      <c r="X1696">
        <v>1381.6990000000001</v>
      </c>
      <c r="Y1696">
        <v>3402.82</v>
      </c>
      <c r="Z1696">
        <v>626.29700000000003</v>
      </c>
    </row>
    <row r="1697" spans="1:26" x14ac:dyDescent="0.25">
      <c r="A1697">
        <v>1692</v>
      </c>
      <c r="B1697">
        <v>1692</v>
      </c>
      <c r="E1697">
        <v>449.017</v>
      </c>
      <c r="F1697">
        <v>182.34800000000001</v>
      </c>
      <c r="G1697">
        <v>186.35</v>
      </c>
      <c r="I1697">
        <v>10.077</v>
      </c>
      <c r="J1697">
        <v>2444.4160000000002</v>
      </c>
      <c r="K1697">
        <v>-5.282</v>
      </c>
      <c r="L1697">
        <v>120.14</v>
      </c>
      <c r="M1697">
        <v>1993.913</v>
      </c>
      <c r="N1697">
        <v>-92.813999999999993</v>
      </c>
      <c r="O1697">
        <v>-6.4009999999999998</v>
      </c>
      <c r="P1697">
        <v>-10.705</v>
      </c>
      <c r="Q1697">
        <v>-5.4980000000000002</v>
      </c>
      <c r="R1697">
        <v>-0.17100000000000001</v>
      </c>
      <c r="S1697">
        <v>2.5489999999999999</v>
      </c>
      <c r="T1697">
        <v>3.105</v>
      </c>
      <c r="U1697">
        <v>3.9060000000000001</v>
      </c>
      <c r="V1697">
        <v>1.8160000000000001</v>
      </c>
      <c r="W1697">
        <v>4059.6390000000001</v>
      </c>
      <c r="X1697">
        <v>1381.394</v>
      </c>
      <c r="Y1697">
        <v>3396.7159999999999</v>
      </c>
      <c r="Z1697">
        <v>623.85500000000002</v>
      </c>
    </row>
    <row r="1698" spans="1:26" x14ac:dyDescent="0.25">
      <c r="A1698">
        <v>1693</v>
      </c>
      <c r="B1698">
        <v>1693</v>
      </c>
      <c r="E1698">
        <v>447.57900000000001</v>
      </c>
      <c r="F1698">
        <v>182.34800000000001</v>
      </c>
      <c r="G1698">
        <v>186.35</v>
      </c>
      <c r="I1698">
        <v>10.555999999999999</v>
      </c>
      <c r="J1698">
        <v>2446.3229999999999</v>
      </c>
      <c r="K1698">
        <v>-4.8019999999999996</v>
      </c>
      <c r="L1698">
        <v>121.101</v>
      </c>
      <c r="M1698">
        <v>2001.076</v>
      </c>
      <c r="N1698">
        <v>-89.942999999999998</v>
      </c>
      <c r="O1698">
        <v>-6.4109999999999996</v>
      </c>
      <c r="P1698">
        <v>-10.705</v>
      </c>
      <c r="Q1698">
        <v>-5.508</v>
      </c>
      <c r="R1698">
        <v>-0.18099999999999999</v>
      </c>
      <c r="S1698">
        <v>2.5449999999999999</v>
      </c>
      <c r="T1698">
        <v>3.1110000000000002</v>
      </c>
      <c r="U1698">
        <v>3.91</v>
      </c>
      <c r="V1698">
        <v>1.8160000000000001</v>
      </c>
      <c r="W1698">
        <v>4059.6390000000001</v>
      </c>
      <c r="X1698">
        <v>1381.394</v>
      </c>
      <c r="Y1698">
        <v>3392.748</v>
      </c>
      <c r="Z1698">
        <v>628.73900000000003</v>
      </c>
    </row>
    <row r="1699" spans="1:26" x14ac:dyDescent="0.25">
      <c r="A1699">
        <v>1694</v>
      </c>
      <c r="B1699">
        <v>1694</v>
      </c>
      <c r="E1699">
        <v>448.53800000000001</v>
      </c>
      <c r="F1699">
        <v>181.86799999999999</v>
      </c>
      <c r="G1699">
        <v>185.87299999999999</v>
      </c>
      <c r="I1699">
        <v>10.555999999999999</v>
      </c>
      <c r="J1699">
        <v>2444.893</v>
      </c>
      <c r="K1699">
        <v>-4.3220000000000001</v>
      </c>
      <c r="L1699">
        <v>120.621</v>
      </c>
      <c r="M1699">
        <v>2001.5530000000001</v>
      </c>
      <c r="N1699">
        <v>-90.421999999999997</v>
      </c>
      <c r="O1699">
        <v>-6.4059999999999997</v>
      </c>
      <c r="P1699">
        <v>-10.71</v>
      </c>
      <c r="Q1699">
        <v>-5.4980000000000002</v>
      </c>
      <c r="R1699">
        <v>-0.17100000000000001</v>
      </c>
      <c r="S1699">
        <v>2.5489999999999999</v>
      </c>
      <c r="T1699">
        <v>3.105</v>
      </c>
      <c r="U1699">
        <v>3.91</v>
      </c>
      <c r="V1699">
        <v>1.8120000000000001</v>
      </c>
      <c r="W1699">
        <v>4059.6390000000001</v>
      </c>
      <c r="X1699">
        <v>1381.394</v>
      </c>
      <c r="Y1699">
        <v>3393.0529999999999</v>
      </c>
      <c r="Z1699">
        <v>622.32899999999995</v>
      </c>
    </row>
    <row r="1700" spans="1:26" x14ac:dyDescent="0.25">
      <c r="A1700">
        <v>1695</v>
      </c>
      <c r="B1700">
        <v>1695</v>
      </c>
      <c r="E1700">
        <v>448.05799999999999</v>
      </c>
      <c r="F1700">
        <v>182.34800000000001</v>
      </c>
      <c r="G1700">
        <v>186.35</v>
      </c>
      <c r="I1700">
        <v>11.036</v>
      </c>
      <c r="J1700">
        <v>2444.4160000000002</v>
      </c>
      <c r="K1700">
        <v>-4.8019999999999996</v>
      </c>
      <c r="L1700">
        <v>120.621</v>
      </c>
      <c r="M1700">
        <v>2003.463</v>
      </c>
      <c r="N1700">
        <v>-90.9</v>
      </c>
      <c r="O1700">
        <v>-6.4109999999999996</v>
      </c>
      <c r="P1700">
        <v>-10.705</v>
      </c>
      <c r="Q1700">
        <v>-5.5030000000000001</v>
      </c>
      <c r="R1700">
        <v>-0.17599999999999999</v>
      </c>
      <c r="S1700">
        <v>2.5539999999999998</v>
      </c>
      <c r="T1700">
        <v>3.1160000000000001</v>
      </c>
      <c r="U1700">
        <v>3.9060000000000001</v>
      </c>
      <c r="V1700">
        <v>1.8120000000000001</v>
      </c>
      <c r="W1700">
        <v>4052.0079999999998</v>
      </c>
      <c r="X1700">
        <v>1381.0889999999999</v>
      </c>
      <c r="Y1700">
        <v>3392.748</v>
      </c>
      <c r="Z1700">
        <v>622.63499999999999</v>
      </c>
    </row>
    <row r="1701" spans="1:26" x14ac:dyDescent="0.25">
      <c r="A1701">
        <v>1696</v>
      </c>
      <c r="B1701">
        <v>1696</v>
      </c>
      <c r="E1701">
        <v>448.05799999999999</v>
      </c>
      <c r="F1701">
        <v>181.86799999999999</v>
      </c>
      <c r="G1701">
        <v>186.82599999999999</v>
      </c>
      <c r="I1701">
        <v>10.077</v>
      </c>
      <c r="J1701">
        <v>2444.4160000000002</v>
      </c>
      <c r="K1701">
        <v>-4.8019999999999996</v>
      </c>
      <c r="L1701">
        <v>124.46599999999999</v>
      </c>
      <c r="M1701">
        <v>2003.463</v>
      </c>
      <c r="N1701">
        <v>-90.421999999999997</v>
      </c>
      <c r="O1701">
        <v>-6.4109999999999996</v>
      </c>
      <c r="P1701">
        <v>-10.705</v>
      </c>
      <c r="Q1701">
        <v>-5.4980000000000002</v>
      </c>
      <c r="R1701">
        <v>-0.17599999999999999</v>
      </c>
      <c r="S1701">
        <v>2.5489999999999999</v>
      </c>
      <c r="T1701">
        <v>3.1160000000000001</v>
      </c>
      <c r="U1701">
        <v>3.9060000000000001</v>
      </c>
      <c r="V1701">
        <v>1.8160000000000001</v>
      </c>
      <c r="W1701">
        <v>4049.567</v>
      </c>
      <c r="X1701">
        <v>1376.816</v>
      </c>
      <c r="Y1701">
        <v>3385.7280000000001</v>
      </c>
      <c r="Z1701">
        <v>622.024</v>
      </c>
    </row>
    <row r="1702" spans="1:26" x14ac:dyDescent="0.25">
      <c r="A1702">
        <v>1697</v>
      </c>
      <c r="B1702">
        <v>1697</v>
      </c>
      <c r="E1702">
        <v>447.09899999999999</v>
      </c>
      <c r="F1702">
        <v>182.828</v>
      </c>
      <c r="G1702">
        <v>187.303</v>
      </c>
      <c r="I1702">
        <v>9.5969999999999995</v>
      </c>
      <c r="J1702">
        <v>2445.846</v>
      </c>
      <c r="K1702">
        <v>-6.2430000000000003</v>
      </c>
      <c r="L1702">
        <v>123.985</v>
      </c>
      <c r="M1702">
        <v>2004.4190000000001</v>
      </c>
      <c r="N1702">
        <v>-89.465000000000003</v>
      </c>
      <c r="O1702">
        <v>-6.4160000000000004</v>
      </c>
      <c r="P1702">
        <v>-10.705</v>
      </c>
      <c r="Q1702">
        <v>-5.5030000000000001</v>
      </c>
      <c r="R1702">
        <v>-0.17100000000000001</v>
      </c>
      <c r="S1702">
        <v>2.5489999999999999</v>
      </c>
      <c r="T1702">
        <v>3.105</v>
      </c>
      <c r="U1702">
        <v>3.9060000000000001</v>
      </c>
      <c r="V1702">
        <v>1.8089999999999999</v>
      </c>
      <c r="W1702">
        <v>4049.567</v>
      </c>
      <c r="X1702">
        <v>1371.3219999999999</v>
      </c>
      <c r="Y1702">
        <v>3383.2869999999998</v>
      </c>
      <c r="Z1702">
        <v>621.41399999999999</v>
      </c>
    </row>
    <row r="1703" spans="1:26" x14ac:dyDescent="0.25">
      <c r="A1703">
        <v>1698</v>
      </c>
      <c r="B1703">
        <v>1698</v>
      </c>
      <c r="E1703">
        <v>447.57900000000001</v>
      </c>
      <c r="F1703">
        <v>182.34800000000001</v>
      </c>
      <c r="G1703">
        <v>186.82599999999999</v>
      </c>
      <c r="I1703">
        <v>11.516</v>
      </c>
      <c r="J1703">
        <v>2444.893</v>
      </c>
      <c r="K1703">
        <v>-5.282</v>
      </c>
      <c r="L1703">
        <v>129.27199999999999</v>
      </c>
      <c r="M1703">
        <v>2006.329</v>
      </c>
      <c r="N1703">
        <v>-90.421999999999997</v>
      </c>
      <c r="O1703">
        <v>-6.4059999999999997</v>
      </c>
      <c r="P1703">
        <v>-10.71</v>
      </c>
      <c r="Q1703">
        <v>-5.4980000000000002</v>
      </c>
      <c r="R1703">
        <v>-0.18099999999999999</v>
      </c>
      <c r="S1703">
        <v>2.5449999999999999</v>
      </c>
      <c r="T1703">
        <v>3.1160000000000001</v>
      </c>
      <c r="U1703">
        <v>3.903</v>
      </c>
      <c r="V1703">
        <v>1.8089999999999999</v>
      </c>
      <c r="W1703">
        <v>4050.1770000000001</v>
      </c>
      <c r="X1703">
        <v>1371.933</v>
      </c>
      <c r="Y1703">
        <v>3382.6759999999999</v>
      </c>
      <c r="Z1703">
        <v>622.024</v>
      </c>
    </row>
    <row r="1704" spans="1:26" x14ac:dyDescent="0.25">
      <c r="A1704">
        <v>1699</v>
      </c>
      <c r="B1704">
        <v>1699</v>
      </c>
      <c r="E1704">
        <v>447.09899999999999</v>
      </c>
      <c r="F1704">
        <v>182.34800000000001</v>
      </c>
      <c r="G1704">
        <v>186.82599999999999</v>
      </c>
      <c r="I1704">
        <v>11.996</v>
      </c>
      <c r="J1704">
        <v>2445.846</v>
      </c>
      <c r="K1704">
        <v>-4.8019999999999996</v>
      </c>
      <c r="L1704">
        <v>128.791</v>
      </c>
      <c r="M1704">
        <v>2008.239</v>
      </c>
      <c r="N1704">
        <v>-88.986999999999995</v>
      </c>
      <c r="O1704">
        <v>-6.4059999999999997</v>
      </c>
      <c r="P1704">
        <v>-10.705</v>
      </c>
      <c r="Q1704">
        <v>-5.508</v>
      </c>
      <c r="R1704">
        <v>-0.18099999999999999</v>
      </c>
      <c r="S1704">
        <v>2.5489999999999999</v>
      </c>
      <c r="T1704">
        <v>3.105</v>
      </c>
      <c r="U1704">
        <v>3.9060000000000001</v>
      </c>
      <c r="V1704">
        <v>1.8120000000000001</v>
      </c>
      <c r="W1704">
        <v>4048.6509999999998</v>
      </c>
      <c r="X1704">
        <v>1371.627</v>
      </c>
      <c r="Y1704">
        <v>3382.6759999999999</v>
      </c>
      <c r="Z1704">
        <v>621.71900000000005</v>
      </c>
    </row>
    <row r="1705" spans="1:26" x14ac:dyDescent="0.25">
      <c r="A1705">
        <v>1700</v>
      </c>
      <c r="B1705">
        <v>1700</v>
      </c>
      <c r="E1705">
        <v>447.57900000000001</v>
      </c>
      <c r="F1705">
        <v>181.86799999999999</v>
      </c>
      <c r="G1705">
        <v>187.303</v>
      </c>
      <c r="I1705">
        <v>11.516</v>
      </c>
      <c r="J1705">
        <v>2446.8000000000002</v>
      </c>
      <c r="K1705">
        <v>-4.8019999999999996</v>
      </c>
      <c r="L1705">
        <v>128.31100000000001</v>
      </c>
      <c r="M1705">
        <v>2008.239</v>
      </c>
      <c r="N1705">
        <v>-88.986999999999995</v>
      </c>
      <c r="O1705">
        <v>-6.4059999999999997</v>
      </c>
      <c r="P1705">
        <v>-10.705</v>
      </c>
      <c r="Q1705">
        <v>-5.5030000000000001</v>
      </c>
      <c r="R1705">
        <v>-0.17599999999999999</v>
      </c>
      <c r="S1705">
        <v>2.5539999999999998</v>
      </c>
      <c r="T1705">
        <v>3.105</v>
      </c>
      <c r="U1705">
        <v>3.9060000000000001</v>
      </c>
      <c r="V1705">
        <v>1.8120000000000001</v>
      </c>
      <c r="W1705">
        <v>4040.105</v>
      </c>
      <c r="X1705">
        <v>1371.3219999999999</v>
      </c>
      <c r="Y1705">
        <v>3382.6759999999999</v>
      </c>
      <c r="Z1705">
        <v>622.32899999999995</v>
      </c>
    </row>
    <row r="1706" spans="1:26" x14ac:dyDescent="0.25">
      <c r="A1706">
        <v>1701</v>
      </c>
      <c r="B1706">
        <v>1701</v>
      </c>
      <c r="E1706">
        <v>446.62</v>
      </c>
      <c r="F1706">
        <v>181.86799999999999</v>
      </c>
      <c r="G1706">
        <v>186.35</v>
      </c>
      <c r="I1706">
        <v>11.996</v>
      </c>
      <c r="J1706">
        <v>2445.846</v>
      </c>
      <c r="K1706">
        <v>-4.8019999999999996</v>
      </c>
      <c r="L1706">
        <v>126.869</v>
      </c>
      <c r="M1706">
        <v>2007.761</v>
      </c>
      <c r="N1706">
        <v>-89.465000000000003</v>
      </c>
      <c r="O1706">
        <v>-6.4059999999999997</v>
      </c>
      <c r="P1706">
        <v>-10.705</v>
      </c>
      <c r="Q1706">
        <v>-5.4980000000000002</v>
      </c>
      <c r="R1706">
        <v>-0.17599999999999999</v>
      </c>
      <c r="S1706">
        <v>2.5489999999999999</v>
      </c>
      <c r="T1706">
        <v>3.1110000000000002</v>
      </c>
      <c r="U1706">
        <v>3.903</v>
      </c>
      <c r="V1706">
        <v>1.8120000000000001</v>
      </c>
      <c r="W1706">
        <v>4039.8</v>
      </c>
      <c r="X1706">
        <v>1371.0170000000001</v>
      </c>
      <c r="Y1706">
        <v>3382.9810000000002</v>
      </c>
      <c r="Z1706">
        <v>622.32899999999995</v>
      </c>
    </row>
    <row r="1707" spans="1:26" x14ac:dyDescent="0.25">
      <c r="A1707">
        <v>1702</v>
      </c>
      <c r="B1707">
        <v>1702</v>
      </c>
      <c r="E1707">
        <v>447.09899999999999</v>
      </c>
      <c r="F1707">
        <v>181.86799999999999</v>
      </c>
      <c r="G1707">
        <v>187.303</v>
      </c>
      <c r="I1707">
        <v>12.476000000000001</v>
      </c>
      <c r="J1707">
        <v>2446.3229999999999</v>
      </c>
      <c r="K1707">
        <v>-4.3220000000000001</v>
      </c>
      <c r="L1707">
        <v>127.349</v>
      </c>
      <c r="M1707">
        <v>2006.806</v>
      </c>
      <c r="N1707">
        <v>-90.421999999999997</v>
      </c>
      <c r="O1707">
        <v>-6.4109999999999996</v>
      </c>
      <c r="P1707">
        <v>-10.701000000000001</v>
      </c>
      <c r="Q1707">
        <v>-5.4889999999999999</v>
      </c>
      <c r="R1707">
        <v>-0.18099999999999999</v>
      </c>
      <c r="S1707">
        <v>2.5489999999999999</v>
      </c>
      <c r="T1707">
        <v>3.1110000000000002</v>
      </c>
      <c r="U1707">
        <v>3.9060000000000001</v>
      </c>
      <c r="V1707">
        <v>1.8089999999999999</v>
      </c>
      <c r="W1707">
        <v>4039.8</v>
      </c>
      <c r="X1707">
        <v>1371.3219999999999</v>
      </c>
      <c r="Y1707">
        <v>3381.76</v>
      </c>
      <c r="Z1707">
        <v>622.024</v>
      </c>
    </row>
    <row r="1708" spans="1:26" x14ac:dyDescent="0.25">
      <c r="A1708">
        <v>1703</v>
      </c>
      <c r="B1708">
        <v>1703</v>
      </c>
      <c r="E1708">
        <v>445.661</v>
      </c>
      <c r="F1708">
        <v>181.38800000000001</v>
      </c>
      <c r="G1708">
        <v>187.78</v>
      </c>
      <c r="I1708">
        <v>12.476000000000001</v>
      </c>
      <c r="J1708">
        <v>2443.4630000000002</v>
      </c>
      <c r="K1708">
        <v>-4.3220000000000001</v>
      </c>
      <c r="L1708">
        <v>126.869</v>
      </c>
      <c r="M1708">
        <v>2004.896</v>
      </c>
      <c r="N1708">
        <v>-89.465000000000003</v>
      </c>
      <c r="O1708">
        <v>-6.4160000000000004</v>
      </c>
      <c r="P1708">
        <v>-10.705</v>
      </c>
      <c r="Q1708">
        <v>-5.5030000000000001</v>
      </c>
      <c r="R1708">
        <v>-0.17100000000000001</v>
      </c>
      <c r="S1708">
        <v>2.5489999999999999</v>
      </c>
      <c r="T1708">
        <v>3.105</v>
      </c>
      <c r="U1708">
        <v>3.9060000000000001</v>
      </c>
      <c r="V1708">
        <v>1.8160000000000001</v>
      </c>
      <c r="W1708">
        <v>4033.085</v>
      </c>
      <c r="X1708">
        <v>1371.0170000000001</v>
      </c>
      <c r="Y1708">
        <v>3373.52</v>
      </c>
      <c r="Z1708">
        <v>622.024</v>
      </c>
    </row>
    <row r="1709" spans="1:26" x14ac:dyDescent="0.25">
      <c r="A1709">
        <v>1704</v>
      </c>
      <c r="B1709">
        <v>1704</v>
      </c>
      <c r="E1709">
        <v>445.661</v>
      </c>
      <c r="F1709">
        <v>181.38800000000001</v>
      </c>
      <c r="G1709">
        <v>186.82599999999999</v>
      </c>
      <c r="I1709">
        <v>19.673999999999999</v>
      </c>
      <c r="J1709">
        <v>2444.893</v>
      </c>
      <c r="K1709">
        <v>-5.7629999999999999</v>
      </c>
      <c r="L1709">
        <v>119.66</v>
      </c>
      <c r="M1709">
        <v>2002.508</v>
      </c>
      <c r="N1709">
        <v>-89.942999999999998</v>
      </c>
      <c r="O1709">
        <v>-6.4059999999999997</v>
      </c>
      <c r="P1709">
        <v>-10.705</v>
      </c>
      <c r="Q1709">
        <v>-5.508</v>
      </c>
      <c r="R1709">
        <v>-0.17100000000000001</v>
      </c>
      <c r="S1709">
        <v>2.5489999999999999</v>
      </c>
      <c r="T1709">
        <v>3.1110000000000002</v>
      </c>
      <c r="U1709">
        <v>3.903</v>
      </c>
      <c r="V1709">
        <v>1.8120000000000001</v>
      </c>
      <c r="W1709">
        <v>4029.4229999999998</v>
      </c>
      <c r="X1709">
        <v>1371.627</v>
      </c>
      <c r="Y1709">
        <v>3372.9090000000001</v>
      </c>
      <c r="Z1709">
        <v>622.32899999999995</v>
      </c>
    </row>
    <row r="1710" spans="1:26" x14ac:dyDescent="0.25">
      <c r="A1710">
        <v>1705</v>
      </c>
      <c r="B1710">
        <v>1705</v>
      </c>
      <c r="E1710">
        <v>445.661</v>
      </c>
      <c r="F1710">
        <v>181.86799999999999</v>
      </c>
      <c r="G1710">
        <v>188.256</v>
      </c>
      <c r="I1710">
        <v>18.713999999999999</v>
      </c>
      <c r="J1710">
        <v>2450.1370000000002</v>
      </c>
      <c r="K1710">
        <v>-5.282</v>
      </c>
      <c r="L1710">
        <v>120.14</v>
      </c>
      <c r="M1710">
        <v>2014.4459999999999</v>
      </c>
      <c r="N1710">
        <v>-88.03</v>
      </c>
      <c r="O1710">
        <v>-6.4059999999999997</v>
      </c>
      <c r="P1710">
        <v>-10.705</v>
      </c>
      <c r="Q1710">
        <v>-5.4930000000000003</v>
      </c>
      <c r="R1710">
        <v>-0.18099999999999999</v>
      </c>
      <c r="S1710">
        <v>2.5539999999999998</v>
      </c>
      <c r="T1710">
        <v>3.1110000000000002</v>
      </c>
      <c r="U1710">
        <v>3.903</v>
      </c>
      <c r="V1710">
        <v>1.82</v>
      </c>
      <c r="W1710">
        <v>4029.4229999999998</v>
      </c>
      <c r="X1710">
        <v>1371.3219999999999</v>
      </c>
      <c r="Y1710">
        <v>3372.6039999999998</v>
      </c>
      <c r="Z1710">
        <v>621.71900000000005</v>
      </c>
    </row>
    <row r="1711" spans="1:26" x14ac:dyDescent="0.25">
      <c r="A1711">
        <v>1706</v>
      </c>
      <c r="B1711">
        <v>1706</v>
      </c>
      <c r="E1711">
        <v>445.661</v>
      </c>
      <c r="F1711">
        <v>180.90799999999999</v>
      </c>
      <c r="G1711">
        <v>189.21</v>
      </c>
      <c r="I1711">
        <v>18.713999999999999</v>
      </c>
      <c r="J1711">
        <v>2447.2759999999998</v>
      </c>
      <c r="K1711">
        <v>-4.8019999999999996</v>
      </c>
      <c r="L1711">
        <v>119.66</v>
      </c>
      <c r="M1711">
        <v>2013.9690000000001</v>
      </c>
      <c r="N1711">
        <v>-88.03</v>
      </c>
      <c r="O1711">
        <v>-6.4109999999999996</v>
      </c>
      <c r="P1711">
        <v>-10.705</v>
      </c>
      <c r="Q1711">
        <v>-5.4930000000000003</v>
      </c>
      <c r="R1711">
        <v>-0.17100000000000001</v>
      </c>
      <c r="S1711">
        <v>2.5489999999999999</v>
      </c>
      <c r="T1711">
        <v>3.1110000000000002</v>
      </c>
      <c r="U1711">
        <v>3.903</v>
      </c>
      <c r="V1711">
        <v>1.8089999999999999</v>
      </c>
      <c r="W1711">
        <v>4029.4229999999998</v>
      </c>
      <c r="X1711">
        <v>1371.0170000000001</v>
      </c>
      <c r="Y1711">
        <v>3372.9090000000001</v>
      </c>
      <c r="Z1711">
        <v>622.32899999999995</v>
      </c>
    </row>
    <row r="1712" spans="1:26" x14ac:dyDescent="0.25">
      <c r="A1712">
        <v>1707</v>
      </c>
      <c r="B1712">
        <v>1707</v>
      </c>
      <c r="E1712">
        <v>444.702</v>
      </c>
      <c r="F1712">
        <v>181.86799999999999</v>
      </c>
      <c r="G1712">
        <v>188.733</v>
      </c>
      <c r="I1712">
        <v>17.754000000000001</v>
      </c>
      <c r="J1712">
        <v>2449.183</v>
      </c>
      <c r="K1712">
        <v>-4.8019999999999996</v>
      </c>
      <c r="L1712">
        <v>119.66</v>
      </c>
      <c r="M1712">
        <v>2018.2670000000001</v>
      </c>
      <c r="N1712">
        <v>-87.072999999999993</v>
      </c>
      <c r="O1712">
        <v>-6.4160000000000004</v>
      </c>
      <c r="P1712">
        <v>-10.701000000000001</v>
      </c>
      <c r="Q1712">
        <v>-5.4930000000000003</v>
      </c>
      <c r="R1712">
        <v>-0.18099999999999999</v>
      </c>
      <c r="S1712">
        <v>2.5489999999999999</v>
      </c>
      <c r="T1712">
        <v>3.105</v>
      </c>
      <c r="U1712">
        <v>3.9060000000000001</v>
      </c>
      <c r="V1712">
        <v>1.8160000000000001</v>
      </c>
      <c r="W1712">
        <v>4020.877</v>
      </c>
      <c r="X1712">
        <v>1364.3019999999999</v>
      </c>
      <c r="Y1712">
        <v>3373.2150000000001</v>
      </c>
      <c r="Z1712">
        <v>622.024</v>
      </c>
    </row>
    <row r="1713" spans="1:26" x14ac:dyDescent="0.25">
      <c r="A1713">
        <v>1708</v>
      </c>
      <c r="B1713">
        <v>1708</v>
      </c>
      <c r="E1713">
        <v>444.702</v>
      </c>
      <c r="F1713">
        <v>181.86799999999999</v>
      </c>
      <c r="G1713">
        <v>188.256</v>
      </c>
      <c r="I1713">
        <v>16.794</v>
      </c>
      <c r="J1713">
        <v>2448.7069999999999</v>
      </c>
      <c r="K1713">
        <v>-5.282</v>
      </c>
      <c r="L1713">
        <v>123.504</v>
      </c>
      <c r="M1713">
        <v>2016.357</v>
      </c>
      <c r="N1713">
        <v>-88.03</v>
      </c>
      <c r="O1713">
        <v>-6.4109999999999996</v>
      </c>
      <c r="P1713">
        <v>-10.701000000000001</v>
      </c>
      <c r="Q1713">
        <v>-5.4930000000000003</v>
      </c>
      <c r="R1713">
        <v>-0.17100000000000001</v>
      </c>
      <c r="S1713">
        <v>2.5539999999999998</v>
      </c>
      <c r="T1713">
        <v>3.105</v>
      </c>
      <c r="U1713">
        <v>3.899</v>
      </c>
      <c r="V1713">
        <v>1.8120000000000001</v>
      </c>
      <c r="W1713">
        <v>4019.3510000000001</v>
      </c>
      <c r="X1713">
        <v>1361.25</v>
      </c>
      <c r="Y1713">
        <v>3366.5</v>
      </c>
      <c r="Z1713">
        <v>622.024</v>
      </c>
    </row>
    <row r="1714" spans="1:26" x14ac:dyDescent="0.25">
      <c r="A1714">
        <v>1709</v>
      </c>
      <c r="B1714">
        <v>1709</v>
      </c>
      <c r="E1714">
        <v>444.702</v>
      </c>
      <c r="F1714">
        <v>181.86799999999999</v>
      </c>
      <c r="G1714">
        <v>188.256</v>
      </c>
      <c r="I1714">
        <v>16.794</v>
      </c>
      <c r="J1714">
        <v>2442.9859999999999</v>
      </c>
      <c r="K1714">
        <v>-4.8019999999999996</v>
      </c>
      <c r="L1714">
        <v>125.42700000000001</v>
      </c>
      <c r="M1714">
        <v>2003.463</v>
      </c>
      <c r="N1714">
        <v>-89.942999999999998</v>
      </c>
      <c r="O1714">
        <v>-6.4059999999999997</v>
      </c>
      <c r="P1714">
        <v>-10.71</v>
      </c>
      <c r="Q1714">
        <v>-5.4980000000000002</v>
      </c>
      <c r="R1714">
        <v>-0.17599999999999999</v>
      </c>
      <c r="S1714">
        <v>2.5489999999999999</v>
      </c>
      <c r="T1714">
        <v>3.105</v>
      </c>
      <c r="U1714">
        <v>3.903</v>
      </c>
      <c r="V1714">
        <v>1.8160000000000001</v>
      </c>
      <c r="W1714">
        <v>4019.0450000000001</v>
      </c>
      <c r="X1714">
        <v>1362.1659999999999</v>
      </c>
      <c r="Y1714">
        <v>3363.1419999999998</v>
      </c>
      <c r="Z1714">
        <v>622.024</v>
      </c>
    </row>
    <row r="1715" spans="1:26" x14ac:dyDescent="0.25">
      <c r="A1715">
        <v>1710</v>
      </c>
      <c r="B1715">
        <v>1710</v>
      </c>
      <c r="E1715">
        <v>444.22300000000001</v>
      </c>
      <c r="F1715">
        <v>181.86799999999999</v>
      </c>
      <c r="G1715">
        <v>189.21</v>
      </c>
      <c r="I1715">
        <v>16.794</v>
      </c>
      <c r="J1715">
        <v>2449.66</v>
      </c>
      <c r="K1715">
        <v>-4.8019999999999996</v>
      </c>
      <c r="L1715">
        <v>126.869</v>
      </c>
      <c r="M1715">
        <v>2019.222</v>
      </c>
      <c r="N1715">
        <v>-87.072999999999993</v>
      </c>
      <c r="O1715">
        <v>-6.4059999999999997</v>
      </c>
      <c r="P1715">
        <v>-10.705</v>
      </c>
      <c r="Q1715">
        <v>-5.4930000000000003</v>
      </c>
      <c r="R1715">
        <v>-0.17100000000000001</v>
      </c>
      <c r="S1715">
        <v>2.5489999999999999</v>
      </c>
      <c r="T1715">
        <v>3.1110000000000002</v>
      </c>
      <c r="U1715">
        <v>3.899</v>
      </c>
      <c r="V1715">
        <v>1.8160000000000001</v>
      </c>
      <c r="W1715">
        <v>4019.3510000000001</v>
      </c>
      <c r="X1715">
        <v>1361.5550000000001</v>
      </c>
      <c r="Y1715">
        <v>3362.837</v>
      </c>
      <c r="Z1715">
        <v>622.024</v>
      </c>
    </row>
    <row r="1716" spans="1:26" x14ac:dyDescent="0.25">
      <c r="A1716">
        <v>1711</v>
      </c>
      <c r="B1716">
        <v>1711</v>
      </c>
      <c r="E1716">
        <v>443.74299999999999</v>
      </c>
      <c r="F1716">
        <v>181.38800000000001</v>
      </c>
      <c r="G1716">
        <v>188.256</v>
      </c>
      <c r="I1716">
        <v>15.835000000000001</v>
      </c>
      <c r="J1716">
        <v>2441.0790000000002</v>
      </c>
      <c r="K1716">
        <v>-4.8019999999999996</v>
      </c>
      <c r="L1716">
        <v>126.38800000000001</v>
      </c>
      <c r="M1716">
        <v>2001.076</v>
      </c>
      <c r="N1716">
        <v>-90.9</v>
      </c>
      <c r="O1716">
        <v>-6.4059999999999997</v>
      </c>
      <c r="P1716">
        <v>-10.701000000000001</v>
      </c>
      <c r="Q1716">
        <v>-5.5030000000000001</v>
      </c>
      <c r="R1716">
        <v>-0.17100000000000001</v>
      </c>
      <c r="S1716">
        <v>2.5539999999999998</v>
      </c>
      <c r="T1716">
        <v>3.105</v>
      </c>
      <c r="U1716">
        <v>3.903</v>
      </c>
      <c r="V1716">
        <v>1.8160000000000001</v>
      </c>
      <c r="W1716">
        <v>4014.1619999999998</v>
      </c>
      <c r="X1716">
        <v>1361.5550000000001</v>
      </c>
      <c r="Y1716">
        <v>3363.1419999999998</v>
      </c>
      <c r="Z1716">
        <v>622.024</v>
      </c>
    </row>
    <row r="1717" spans="1:26" x14ac:dyDescent="0.25">
      <c r="A1717">
        <v>1712</v>
      </c>
      <c r="B1717">
        <v>1712</v>
      </c>
      <c r="E1717">
        <v>444.702</v>
      </c>
      <c r="F1717">
        <v>181.38800000000001</v>
      </c>
      <c r="G1717">
        <v>189.68600000000001</v>
      </c>
      <c r="I1717">
        <v>16.315000000000001</v>
      </c>
      <c r="J1717">
        <v>2451.09</v>
      </c>
      <c r="K1717">
        <v>-5.282</v>
      </c>
      <c r="L1717">
        <v>125.42700000000001</v>
      </c>
      <c r="M1717">
        <v>2018.2670000000001</v>
      </c>
      <c r="N1717">
        <v>-86.594999999999999</v>
      </c>
      <c r="O1717">
        <v>-6.4059999999999997</v>
      </c>
      <c r="P1717">
        <v>-10.71</v>
      </c>
      <c r="Q1717">
        <v>-5.4930000000000003</v>
      </c>
      <c r="R1717">
        <v>-0.17599999999999999</v>
      </c>
      <c r="S1717">
        <v>2.5539999999999998</v>
      </c>
      <c r="T1717">
        <v>3.1</v>
      </c>
      <c r="U1717">
        <v>3.8959999999999999</v>
      </c>
      <c r="V1717">
        <v>1.8160000000000001</v>
      </c>
      <c r="W1717">
        <v>4009.5839999999998</v>
      </c>
      <c r="X1717">
        <v>1362.1659999999999</v>
      </c>
      <c r="Y1717">
        <v>3362.837</v>
      </c>
      <c r="Z1717">
        <v>622.32899999999995</v>
      </c>
    </row>
    <row r="1718" spans="1:26" x14ac:dyDescent="0.25">
      <c r="A1718">
        <v>1713</v>
      </c>
      <c r="B1718">
        <v>1713</v>
      </c>
      <c r="E1718">
        <v>444.22300000000001</v>
      </c>
      <c r="F1718">
        <v>181.86799999999999</v>
      </c>
      <c r="G1718">
        <v>189.68600000000001</v>
      </c>
      <c r="I1718">
        <v>15.835000000000001</v>
      </c>
      <c r="J1718">
        <v>2449.66</v>
      </c>
      <c r="K1718">
        <v>-4.3220000000000001</v>
      </c>
      <c r="L1718">
        <v>125.908</v>
      </c>
      <c r="M1718">
        <v>2020.1769999999999</v>
      </c>
      <c r="N1718">
        <v>-86.116</v>
      </c>
      <c r="O1718">
        <v>-6.4160000000000004</v>
      </c>
      <c r="P1718">
        <v>-10.71</v>
      </c>
      <c r="Q1718">
        <v>-5.4930000000000003</v>
      </c>
      <c r="R1718">
        <v>-0.17599999999999999</v>
      </c>
      <c r="S1718">
        <v>2.5590000000000002</v>
      </c>
      <c r="T1718">
        <v>3.1110000000000002</v>
      </c>
      <c r="U1718">
        <v>3.899</v>
      </c>
      <c r="V1718">
        <v>1.8120000000000001</v>
      </c>
      <c r="W1718">
        <v>4009.8890000000001</v>
      </c>
      <c r="X1718">
        <v>1361.5550000000001</v>
      </c>
      <c r="Y1718">
        <v>3363.1419999999998</v>
      </c>
      <c r="Z1718">
        <v>622.024</v>
      </c>
    </row>
    <row r="1719" spans="1:26" x14ac:dyDescent="0.25">
      <c r="A1719">
        <v>1714</v>
      </c>
      <c r="B1719">
        <v>1714</v>
      </c>
      <c r="E1719">
        <v>444.22300000000001</v>
      </c>
      <c r="F1719">
        <v>181.86799999999999</v>
      </c>
      <c r="G1719">
        <v>190.64</v>
      </c>
      <c r="I1719">
        <v>16.794</v>
      </c>
      <c r="J1719">
        <v>2444.4160000000002</v>
      </c>
      <c r="K1719">
        <v>-5.282</v>
      </c>
      <c r="L1719">
        <v>118.69799999999999</v>
      </c>
      <c r="M1719">
        <v>2004.896</v>
      </c>
      <c r="N1719">
        <v>-89.942999999999998</v>
      </c>
      <c r="O1719">
        <v>-6.4109999999999996</v>
      </c>
      <c r="P1719">
        <v>-10.705</v>
      </c>
      <c r="Q1719">
        <v>-5.5030000000000001</v>
      </c>
      <c r="R1719">
        <v>-0.17100000000000001</v>
      </c>
      <c r="S1719">
        <v>2.5489999999999999</v>
      </c>
      <c r="T1719">
        <v>3.1110000000000002</v>
      </c>
      <c r="U1719">
        <v>3.8959999999999999</v>
      </c>
      <c r="V1719">
        <v>1.8160000000000001</v>
      </c>
      <c r="W1719">
        <v>4009.8890000000001</v>
      </c>
      <c r="X1719">
        <v>1361.5550000000001</v>
      </c>
      <c r="Y1719">
        <v>3354.2910000000002</v>
      </c>
      <c r="Z1719">
        <v>621.71900000000005</v>
      </c>
    </row>
    <row r="1720" spans="1:26" x14ac:dyDescent="0.25">
      <c r="A1720">
        <v>1715</v>
      </c>
      <c r="B1720">
        <v>1715</v>
      </c>
      <c r="E1720">
        <v>443.26400000000001</v>
      </c>
      <c r="F1720">
        <v>181.86799999999999</v>
      </c>
      <c r="G1720">
        <v>191.11600000000001</v>
      </c>
      <c r="I1720">
        <v>16.315000000000001</v>
      </c>
      <c r="J1720">
        <v>2450.1370000000002</v>
      </c>
      <c r="K1720">
        <v>-5.282</v>
      </c>
      <c r="L1720">
        <v>113.41200000000001</v>
      </c>
      <c r="M1720">
        <v>2018.2670000000001</v>
      </c>
      <c r="N1720">
        <v>-87.072999999999993</v>
      </c>
      <c r="O1720">
        <v>-6.4160000000000004</v>
      </c>
      <c r="P1720">
        <v>-10.71</v>
      </c>
      <c r="Q1720">
        <v>-5.4930000000000003</v>
      </c>
      <c r="R1720">
        <v>-0.17100000000000001</v>
      </c>
      <c r="S1720">
        <v>2.5539999999999998</v>
      </c>
      <c r="T1720">
        <v>3.1110000000000002</v>
      </c>
      <c r="U1720">
        <v>3.8959999999999999</v>
      </c>
      <c r="V1720">
        <v>1.8120000000000001</v>
      </c>
      <c r="W1720">
        <v>4001.953</v>
      </c>
      <c r="X1720">
        <v>1361.25</v>
      </c>
      <c r="Y1720">
        <v>3352.7649999999999</v>
      </c>
      <c r="Z1720">
        <v>622.024</v>
      </c>
    </row>
    <row r="1721" spans="1:26" x14ac:dyDescent="0.25">
      <c r="A1721">
        <v>1716</v>
      </c>
      <c r="B1721">
        <v>1716</v>
      </c>
      <c r="E1721">
        <v>443.74299999999999</v>
      </c>
      <c r="F1721">
        <v>181.38800000000001</v>
      </c>
      <c r="G1721">
        <v>191.11600000000001</v>
      </c>
      <c r="I1721">
        <v>13.914999999999999</v>
      </c>
      <c r="J1721">
        <v>2448.23</v>
      </c>
      <c r="K1721">
        <v>-5.282</v>
      </c>
      <c r="L1721">
        <v>120.621</v>
      </c>
      <c r="M1721">
        <v>2021.6089999999999</v>
      </c>
      <c r="N1721">
        <v>-87.072999999999993</v>
      </c>
      <c r="O1721">
        <v>-6.4059999999999997</v>
      </c>
      <c r="P1721">
        <v>-10.705</v>
      </c>
      <c r="Q1721">
        <v>-5.4930000000000003</v>
      </c>
      <c r="R1721">
        <v>-0.17100000000000001</v>
      </c>
      <c r="S1721">
        <v>2.5590000000000002</v>
      </c>
      <c r="T1721">
        <v>3.1269999999999998</v>
      </c>
      <c r="U1721">
        <v>3.8959999999999999</v>
      </c>
      <c r="V1721">
        <v>1.8120000000000001</v>
      </c>
      <c r="W1721">
        <v>3999.817</v>
      </c>
      <c r="X1721">
        <v>1360.9449999999999</v>
      </c>
      <c r="Y1721">
        <v>3353.07</v>
      </c>
      <c r="Z1721">
        <v>622.32899999999995</v>
      </c>
    </row>
    <row r="1722" spans="1:26" x14ac:dyDescent="0.25">
      <c r="A1722">
        <v>1717</v>
      </c>
      <c r="B1722">
        <v>1717</v>
      </c>
      <c r="E1722">
        <v>443.26400000000001</v>
      </c>
      <c r="F1722">
        <v>180.90799999999999</v>
      </c>
      <c r="G1722">
        <v>190.64</v>
      </c>
      <c r="I1722">
        <v>14.875</v>
      </c>
      <c r="J1722">
        <v>2441.0790000000002</v>
      </c>
      <c r="K1722">
        <v>-5.282</v>
      </c>
      <c r="L1722">
        <v>117.73699999999999</v>
      </c>
      <c r="M1722">
        <v>2005.8510000000001</v>
      </c>
      <c r="N1722">
        <v>-89.465000000000003</v>
      </c>
      <c r="O1722">
        <v>-6.4160000000000004</v>
      </c>
      <c r="P1722">
        <v>-10.71</v>
      </c>
      <c r="Q1722">
        <v>-5.4980000000000002</v>
      </c>
      <c r="R1722">
        <v>-0.17100000000000001</v>
      </c>
      <c r="S1722">
        <v>2.5590000000000002</v>
      </c>
      <c r="T1722">
        <v>3.1110000000000002</v>
      </c>
      <c r="U1722">
        <v>3.8929999999999998</v>
      </c>
      <c r="V1722">
        <v>1.8049999999999999</v>
      </c>
      <c r="W1722">
        <v>3999.5120000000002</v>
      </c>
      <c r="X1722">
        <v>1351.789</v>
      </c>
      <c r="Y1722">
        <v>3353.681</v>
      </c>
      <c r="Z1722">
        <v>622.32899999999995</v>
      </c>
    </row>
    <row r="1723" spans="1:26" x14ac:dyDescent="0.25">
      <c r="A1723">
        <v>1718</v>
      </c>
      <c r="B1723">
        <v>1718</v>
      </c>
      <c r="E1723">
        <v>444.22300000000001</v>
      </c>
      <c r="F1723">
        <v>181.38800000000001</v>
      </c>
      <c r="G1723">
        <v>191.11600000000001</v>
      </c>
      <c r="I1723">
        <v>14.395</v>
      </c>
      <c r="J1723">
        <v>2453.4740000000002</v>
      </c>
      <c r="K1723">
        <v>-5.282</v>
      </c>
      <c r="L1723">
        <v>115.815</v>
      </c>
      <c r="M1723">
        <v>2024.4749999999999</v>
      </c>
      <c r="N1723">
        <v>-85.638000000000005</v>
      </c>
      <c r="O1723">
        <v>-6.4160000000000004</v>
      </c>
      <c r="P1723">
        <v>-10.71</v>
      </c>
      <c r="Q1723">
        <v>-5.4980000000000002</v>
      </c>
      <c r="R1723">
        <v>-0.17100000000000001</v>
      </c>
      <c r="S1723">
        <v>2.5539999999999998</v>
      </c>
      <c r="T1723">
        <v>3.1160000000000001</v>
      </c>
      <c r="U1723">
        <v>3.8889999999999998</v>
      </c>
      <c r="V1723">
        <v>1.8160000000000001</v>
      </c>
      <c r="W1723">
        <v>3998.9009999999998</v>
      </c>
      <c r="X1723">
        <v>1351.789</v>
      </c>
      <c r="Y1723">
        <v>3353.07</v>
      </c>
      <c r="Z1723">
        <v>622.024</v>
      </c>
    </row>
    <row r="1724" spans="1:26" x14ac:dyDescent="0.25">
      <c r="A1724">
        <v>1719</v>
      </c>
      <c r="B1724">
        <v>1719</v>
      </c>
      <c r="E1724">
        <v>444.22300000000001</v>
      </c>
      <c r="F1724">
        <v>181.86799999999999</v>
      </c>
      <c r="G1724">
        <v>191.11600000000001</v>
      </c>
      <c r="I1724">
        <v>13.914999999999999</v>
      </c>
      <c r="J1724">
        <v>2450.1370000000002</v>
      </c>
      <c r="K1724">
        <v>-6.2430000000000003</v>
      </c>
      <c r="L1724">
        <v>119.66</v>
      </c>
      <c r="M1724">
        <v>2022.087</v>
      </c>
      <c r="N1724">
        <v>-86.116</v>
      </c>
      <c r="O1724">
        <v>-6.4109999999999996</v>
      </c>
      <c r="P1724">
        <v>-10.705</v>
      </c>
      <c r="Q1724">
        <v>-5.4980000000000002</v>
      </c>
      <c r="R1724">
        <v>-0.17599999999999999</v>
      </c>
      <c r="S1724">
        <v>2.5489999999999999</v>
      </c>
      <c r="T1724">
        <v>3.105</v>
      </c>
      <c r="U1724">
        <v>3.8959999999999999</v>
      </c>
      <c r="V1724">
        <v>1.8160000000000001</v>
      </c>
      <c r="W1724">
        <v>3992.4920000000002</v>
      </c>
      <c r="X1724">
        <v>1351.1780000000001</v>
      </c>
      <c r="Y1724">
        <v>3344.5239999999999</v>
      </c>
      <c r="Z1724">
        <v>621.71900000000005</v>
      </c>
    </row>
    <row r="1725" spans="1:26" x14ac:dyDescent="0.25">
      <c r="A1725">
        <v>1720</v>
      </c>
      <c r="B1725">
        <v>1720</v>
      </c>
      <c r="E1725">
        <v>442.78500000000003</v>
      </c>
      <c r="F1725">
        <v>181.86799999999999</v>
      </c>
      <c r="G1725">
        <v>191.59299999999999</v>
      </c>
      <c r="I1725">
        <v>13.914999999999999</v>
      </c>
      <c r="J1725">
        <v>2449.66</v>
      </c>
      <c r="K1725">
        <v>-5.7629999999999999</v>
      </c>
      <c r="L1725">
        <v>117.73699999999999</v>
      </c>
      <c r="M1725">
        <v>2021.1320000000001</v>
      </c>
      <c r="N1725">
        <v>-86.594999999999999</v>
      </c>
      <c r="O1725">
        <v>-6.4109999999999996</v>
      </c>
      <c r="P1725">
        <v>-10.71</v>
      </c>
      <c r="Q1725">
        <v>-5.5030000000000001</v>
      </c>
      <c r="R1725">
        <v>-0.17599999999999999</v>
      </c>
      <c r="S1725">
        <v>2.5539999999999998</v>
      </c>
      <c r="T1725">
        <v>3.105</v>
      </c>
      <c r="U1725">
        <v>3.8959999999999999</v>
      </c>
      <c r="V1725">
        <v>1.82</v>
      </c>
      <c r="W1725">
        <v>3989.134</v>
      </c>
      <c r="X1725">
        <v>1351.789</v>
      </c>
      <c r="Y1725">
        <v>3342.998</v>
      </c>
      <c r="Z1725">
        <v>622.63499999999999</v>
      </c>
    </row>
    <row r="1726" spans="1:26" x14ac:dyDescent="0.25">
      <c r="A1726">
        <v>1721</v>
      </c>
      <c r="B1726">
        <v>1721</v>
      </c>
      <c r="E1726">
        <v>443.74299999999999</v>
      </c>
      <c r="F1726">
        <v>181.86799999999999</v>
      </c>
      <c r="G1726">
        <v>191.59299999999999</v>
      </c>
      <c r="I1726">
        <v>13.914999999999999</v>
      </c>
      <c r="J1726">
        <v>2448.23</v>
      </c>
      <c r="K1726">
        <v>-5.282</v>
      </c>
      <c r="L1726">
        <v>116.776</v>
      </c>
      <c r="M1726">
        <v>2020.1769999999999</v>
      </c>
      <c r="N1726">
        <v>-85.638000000000005</v>
      </c>
      <c r="O1726">
        <v>-6.4109999999999996</v>
      </c>
      <c r="P1726">
        <v>-10.705</v>
      </c>
      <c r="Q1726">
        <v>-5.4930000000000003</v>
      </c>
      <c r="R1726">
        <v>-0.17100000000000001</v>
      </c>
      <c r="S1726">
        <v>2.5489999999999999</v>
      </c>
      <c r="T1726">
        <v>3.1160000000000001</v>
      </c>
      <c r="U1726">
        <v>3.899</v>
      </c>
      <c r="V1726">
        <v>1.8120000000000001</v>
      </c>
      <c r="W1726">
        <v>3989.44</v>
      </c>
      <c r="X1726">
        <v>1351.1780000000001</v>
      </c>
      <c r="Y1726">
        <v>3342.6930000000002</v>
      </c>
      <c r="Z1726">
        <v>622.024</v>
      </c>
    </row>
    <row r="1727" spans="1:26" x14ac:dyDescent="0.25">
      <c r="A1727">
        <v>1722</v>
      </c>
      <c r="B1727">
        <v>1722</v>
      </c>
      <c r="E1727">
        <v>442.78500000000003</v>
      </c>
      <c r="F1727">
        <v>181.38800000000001</v>
      </c>
      <c r="G1727">
        <v>191.59299999999999</v>
      </c>
      <c r="I1727">
        <v>14.875</v>
      </c>
      <c r="J1727">
        <v>2448.7069999999999</v>
      </c>
      <c r="K1727">
        <v>-4.8019999999999996</v>
      </c>
      <c r="L1727">
        <v>116.295</v>
      </c>
      <c r="M1727">
        <v>2018.2670000000001</v>
      </c>
      <c r="N1727">
        <v>-86.594999999999999</v>
      </c>
      <c r="O1727">
        <v>-6.4059999999999997</v>
      </c>
      <c r="P1727">
        <v>-10.701000000000001</v>
      </c>
      <c r="Q1727">
        <v>-5.508</v>
      </c>
      <c r="R1727">
        <v>-0.18099999999999999</v>
      </c>
      <c r="S1727">
        <v>2.5489999999999999</v>
      </c>
      <c r="T1727">
        <v>3.1110000000000002</v>
      </c>
      <c r="U1727">
        <v>3.8929999999999998</v>
      </c>
      <c r="V1727">
        <v>1.8160000000000001</v>
      </c>
      <c r="W1727">
        <v>3989.7449999999999</v>
      </c>
      <c r="X1727">
        <v>1351.4829999999999</v>
      </c>
      <c r="Y1727">
        <v>3342.998</v>
      </c>
      <c r="Z1727">
        <v>622.32899999999995</v>
      </c>
    </row>
    <row r="1728" spans="1:26" x14ac:dyDescent="0.25">
      <c r="A1728">
        <v>1723</v>
      </c>
      <c r="B1728">
        <v>1723</v>
      </c>
      <c r="E1728">
        <v>443.26400000000001</v>
      </c>
      <c r="F1728">
        <v>181.86799999999999</v>
      </c>
      <c r="G1728">
        <v>191.11600000000001</v>
      </c>
      <c r="I1728">
        <v>13.436</v>
      </c>
      <c r="J1728">
        <v>2448.7069999999999</v>
      </c>
      <c r="K1728">
        <v>-4.8019999999999996</v>
      </c>
      <c r="L1728">
        <v>222.041</v>
      </c>
      <c r="M1728">
        <v>2019.6990000000001</v>
      </c>
      <c r="N1728">
        <v>-86.116</v>
      </c>
      <c r="O1728">
        <v>-6.4109999999999996</v>
      </c>
      <c r="P1728">
        <v>-10.71</v>
      </c>
      <c r="Q1728">
        <v>-5.508</v>
      </c>
      <c r="R1728">
        <v>-0.17599999999999999</v>
      </c>
      <c r="S1728">
        <v>2.5539999999999998</v>
      </c>
      <c r="T1728">
        <v>3.1110000000000002</v>
      </c>
      <c r="U1728">
        <v>3.8889999999999998</v>
      </c>
      <c r="V1728">
        <v>1.8120000000000001</v>
      </c>
      <c r="W1728">
        <v>3983.03</v>
      </c>
      <c r="X1728">
        <v>1351.1780000000001</v>
      </c>
      <c r="Y1728">
        <v>3342.998</v>
      </c>
      <c r="Z1728">
        <v>621.71900000000005</v>
      </c>
    </row>
    <row r="1729" spans="1:26" x14ac:dyDescent="0.25">
      <c r="A1729">
        <v>1724</v>
      </c>
      <c r="B1729">
        <v>1724</v>
      </c>
      <c r="E1729">
        <v>443.26400000000001</v>
      </c>
      <c r="F1729">
        <v>181.86799999999999</v>
      </c>
      <c r="G1729">
        <v>192.07</v>
      </c>
      <c r="I1729">
        <v>14.875</v>
      </c>
      <c r="J1729">
        <v>2449.66</v>
      </c>
      <c r="K1729">
        <v>-4.8019999999999996</v>
      </c>
      <c r="L1729">
        <v>160.51400000000001</v>
      </c>
      <c r="M1729">
        <v>2014.924</v>
      </c>
      <c r="N1729">
        <v>-87.072999999999993</v>
      </c>
      <c r="O1729">
        <v>-6.4059999999999997</v>
      </c>
      <c r="P1729">
        <v>-10.705</v>
      </c>
      <c r="Q1729">
        <v>-5.4930000000000003</v>
      </c>
      <c r="R1729">
        <v>-0.17599999999999999</v>
      </c>
      <c r="S1729">
        <v>2.5489999999999999</v>
      </c>
      <c r="T1729">
        <v>3.105</v>
      </c>
      <c r="U1729">
        <v>3.8929999999999998</v>
      </c>
      <c r="V1729">
        <v>1.8160000000000001</v>
      </c>
      <c r="W1729">
        <v>3979.6729999999998</v>
      </c>
      <c r="X1729">
        <v>1351.789</v>
      </c>
      <c r="Y1729">
        <v>3333.5369999999998</v>
      </c>
      <c r="Z1729">
        <v>622.024</v>
      </c>
    </row>
    <row r="1730" spans="1:26" x14ac:dyDescent="0.25">
      <c r="A1730">
        <v>1725</v>
      </c>
      <c r="B1730">
        <v>1725</v>
      </c>
      <c r="E1730">
        <v>442.30500000000001</v>
      </c>
      <c r="F1730">
        <v>182.34800000000001</v>
      </c>
      <c r="G1730">
        <v>192.07</v>
      </c>
      <c r="I1730">
        <v>13.914999999999999</v>
      </c>
      <c r="J1730">
        <v>2451.567</v>
      </c>
      <c r="K1730">
        <v>-5.282</v>
      </c>
      <c r="L1730">
        <v>148.017</v>
      </c>
      <c r="M1730">
        <v>2014.924</v>
      </c>
      <c r="N1730">
        <v>-86.116</v>
      </c>
      <c r="O1730">
        <v>-6.4009999999999998</v>
      </c>
      <c r="P1730">
        <v>-10.715</v>
      </c>
      <c r="Q1730">
        <v>-5.5030000000000001</v>
      </c>
      <c r="R1730">
        <v>-0.18099999999999999</v>
      </c>
      <c r="S1730">
        <v>2.5539999999999998</v>
      </c>
      <c r="T1730">
        <v>3.1110000000000002</v>
      </c>
      <c r="U1730">
        <v>3.8889999999999998</v>
      </c>
      <c r="V1730">
        <v>1.8120000000000001</v>
      </c>
      <c r="W1730">
        <v>3979.3679999999999</v>
      </c>
      <c r="X1730">
        <v>1351.1780000000001</v>
      </c>
      <c r="Y1730">
        <v>3332.9259999999999</v>
      </c>
      <c r="Z1730">
        <v>620.803</v>
      </c>
    </row>
    <row r="1731" spans="1:26" x14ac:dyDescent="0.25">
      <c r="A1731">
        <v>1726</v>
      </c>
      <c r="B1731">
        <v>1726</v>
      </c>
      <c r="E1731">
        <v>442.30500000000001</v>
      </c>
      <c r="F1731">
        <v>182.828</v>
      </c>
      <c r="G1731">
        <v>192.07</v>
      </c>
      <c r="I1731">
        <v>15.355</v>
      </c>
      <c r="J1731">
        <v>2449.183</v>
      </c>
      <c r="K1731">
        <v>-5.282</v>
      </c>
      <c r="L1731">
        <v>718.38499999999999</v>
      </c>
      <c r="M1731">
        <v>2015.402</v>
      </c>
      <c r="N1731">
        <v>-87.551000000000002</v>
      </c>
      <c r="O1731">
        <v>-6.4109999999999996</v>
      </c>
      <c r="P1731">
        <v>-10.701000000000001</v>
      </c>
      <c r="Q1731">
        <v>-5.4980000000000002</v>
      </c>
      <c r="R1731">
        <v>-0.17599999999999999</v>
      </c>
      <c r="S1731">
        <v>2.5590000000000002</v>
      </c>
      <c r="T1731">
        <v>3.1110000000000002</v>
      </c>
      <c r="U1731">
        <v>3.8860000000000001</v>
      </c>
      <c r="V1731">
        <v>1.8089999999999999</v>
      </c>
      <c r="W1731">
        <v>3979.6729999999998</v>
      </c>
      <c r="X1731">
        <v>1342.327</v>
      </c>
      <c r="Y1731">
        <v>3332.6210000000001</v>
      </c>
      <c r="Z1731">
        <v>616.83600000000001</v>
      </c>
    </row>
    <row r="1732" spans="1:26" x14ac:dyDescent="0.25">
      <c r="A1732">
        <v>1727</v>
      </c>
      <c r="B1732">
        <v>1727</v>
      </c>
      <c r="E1732">
        <v>443.26400000000001</v>
      </c>
      <c r="F1732">
        <v>182.828</v>
      </c>
      <c r="G1732">
        <v>194.453</v>
      </c>
      <c r="I1732">
        <v>16.794</v>
      </c>
      <c r="J1732">
        <v>2472.5439999999999</v>
      </c>
      <c r="K1732">
        <v>-4.8019999999999996</v>
      </c>
      <c r="L1732">
        <v>206.178</v>
      </c>
      <c r="M1732">
        <v>2016.8340000000001</v>
      </c>
      <c r="N1732">
        <v>-86.116</v>
      </c>
      <c r="O1732">
        <v>-6.4109999999999996</v>
      </c>
      <c r="P1732">
        <v>-10.701000000000001</v>
      </c>
      <c r="Q1732">
        <v>-5.4889999999999999</v>
      </c>
      <c r="R1732">
        <v>-0.17599999999999999</v>
      </c>
      <c r="S1732">
        <v>2.5539999999999998</v>
      </c>
      <c r="T1732">
        <v>3.1219999999999999</v>
      </c>
      <c r="U1732">
        <v>3.8889999999999998</v>
      </c>
      <c r="V1732">
        <v>1.8120000000000001</v>
      </c>
      <c r="W1732">
        <v>3970.2109999999998</v>
      </c>
      <c r="X1732">
        <v>1341.4110000000001</v>
      </c>
      <c r="Y1732">
        <v>3332.9259999999999</v>
      </c>
      <c r="Z1732">
        <v>612.56299999999999</v>
      </c>
    </row>
    <row r="1733" spans="1:26" x14ac:dyDescent="0.25">
      <c r="A1733">
        <v>1728</v>
      </c>
      <c r="B1733">
        <v>1728</v>
      </c>
      <c r="E1733">
        <v>442.78500000000003</v>
      </c>
      <c r="F1733">
        <v>181.38800000000001</v>
      </c>
      <c r="G1733">
        <v>194.93</v>
      </c>
      <c r="I1733">
        <v>17.274000000000001</v>
      </c>
      <c r="J1733">
        <v>2473.4969999999998</v>
      </c>
      <c r="K1733">
        <v>-5.7629999999999999</v>
      </c>
      <c r="L1733">
        <v>480.733</v>
      </c>
      <c r="M1733">
        <v>2017.3119999999999</v>
      </c>
      <c r="N1733">
        <v>-86.594999999999999</v>
      </c>
      <c r="O1733">
        <v>-6.4160000000000004</v>
      </c>
      <c r="P1733">
        <v>-10.705</v>
      </c>
      <c r="Q1733">
        <v>-5.4889999999999999</v>
      </c>
      <c r="R1733">
        <v>-0.17100000000000001</v>
      </c>
      <c r="S1733">
        <v>2.5539999999999998</v>
      </c>
      <c r="T1733">
        <v>3.1110000000000002</v>
      </c>
      <c r="U1733">
        <v>3.8860000000000001</v>
      </c>
      <c r="V1733">
        <v>1.8089999999999999</v>
      </c>
      <c r="W1733">
        <v>3969.2959999999998</v>
      </c>
      <c r="X1733">
        <v>1341.106</v>
      </c>
      <c r="Y1733">
        <v>3333.232</v>
      </c>
      <c r="Z1733">
        <v>612.86800000000005</v>
      </c>
    </row>
    <row r="1734" spans="1:26" x14ac:dyDescent="0.25">
      <c r="A1734">
        <v>1729</v>
      </c>
      <c r="B1734">
        <v>1729</v>
      </c>
      <c r="E1734">
        <v>442.78500000000003</v>
      </c>
      <c r="F1734">
        <v>181.86799999999999</v>
      </c>
      <c r="G1734">
        <v>194.453</v>
      </c>
      <c r="I1734">
        <v>16.794</v>
      </c>
      <c r="J1734">
        <v>2517.8380000000002</v>
      </c>
      <c r="K1734">
        <v>-5.282</v>
      </c>
      <c r="L1734">
        <v>1522.616</v>
      </c>
      <c r="M1734">
        <v>2020.1769999999999</v>
      </c>
      <c r="N1734">
        <v>-87.072999999999993</v>
      </c>
      <c r="O1734">
        <v>-6.4160000000000004</v>
      </c>
      <c r="P1734">
        <v>-10.701000000000001</v>
      </c>
      <c r="Q1734">
        <v>-5.4980000000000002</v>
      </c>
      <c r="R1734">
        <v>-0.18099999999999999</v>
      </c>
      <c r="S1734">
        <v>2.5539999999999998</v>
      </c>
      <c r="T1734">
        <v>3.1110000000000002</v>
      </c>
      <c r="U1734">
        <v>3.8820000000000001</v>
      </c>
      <c r="V1734">
        <v>1.8160000000000001</v>
      </c>
      <c r="W1734">
        <v>3969.9059999999999</v>
      </c>
      <c r="X1734">
        <v>1341.4110000000001</v>
      </c>
      <c r="Y1734">
        <v>3331.4</v>
      </c>
      <c r="Z1734">
        <v>612.25699999999995</v>
      </c>
    </row>
    <row r="1735" spans="1:26" x14ac:dyDescent="0.25">
      <c r="A1735">
        <v>1730</v>
      </c>
      <c r="B1735">
        <v>1730</v>
      </c>
      <c r="E1735">
        <v>443.74299999999999</v>
      </c>
      <c r="F1735">
        <v>181.86799999999999</v>
      </c>
      <c r="G1735">
        <v>193.977</v>
      </c>
      <c r="I1735">
        <v>16.315000000000001</v>
      </c>
      <c r="J1735">
        <v>2519.7449999999999</v>
      </c>
      <c r="K1735">
        <v>-5.282</v>
      </c>
      <c r="L1735">
        <v>1430.57</v>
      </c>
      <c r="M1735">
        <v>2020.1769999999999</v>
      </c>
      <c r="N1735">
        <v>-87.072999999999993</v>
      </c>
      <c r="O1735">
        <v>-6.4109999999999996</v>
      </c>
      <c r="P1735">
        <v>-10.696</v>
      </c>
      <c r="Q1735">
        <v>-5.4980000000000002</v>
      </c>
      <c r="R1735">
        <v>-0.17100000000000001</v>
      </c>
      <c r="S1735">
        <v>2.5539999999999998</v>
      </c>
      <c r="T1735">
        <v>3.1160000000000001</v>
      </c>
      <c r="U1735">
        <v>3.8860000000000001</v>
      </c>
      <c r="V1735">
        <v>1.8120000000000001</v>
      </c>
      <c r="W1735">
        <v>3968.99</v>
      </c>
      <c r="X1735">
        <v>1341.4110000000001</v>
      </c>
      <c r="Y1735">
        <v>3323.16</v>
      </c>
      <c r="Z1735">
        <v>611.952</v>
      </c>
    </row>
    <row r="1736" spans="1:26" x14ac:dyDescent="0.25">
      <c r="A1736">
        <v>1731</v>
      </c>
      <c r="B1736">
        <v>1731</v>
      </c>
      <c r="E1736">
        <v>442.30500000000001</v>
      </c>
      <c r="F1736">
        <v>181.86799999999999</v>
      </c>
      <c r="G1736">
        <v>194.93</v>
      </c>
      <c r="I1736">
        <v>15.835000000000001</v>
      </c>
      <c r="J1736">
        <v>2524.9899999999998</v>
      </c>
      <c r="K1736">
        <v>-4.8019999999999996</v>
      </c>
      <c r="L1736">
        <v>955.18600000000004</v>
      </c>
      <c r="M1736">
        <v>2016.357</v>
      </c>
      <c r="N1736">
        <v>-86.594999999999999</v>
      </c>
      <c r="O1736">
        <v>-6.4109999999999996</v>
      </c>
      <c r="P1736">
        <v>-10.696</v>
      </c>
      <c r="Q1736">
        <v>-5.4980000000000002</v>
      </c>
      <c r="R1736">
        <v>-0.17100000000000001</v>
      </c>
      <c r="S1736">
        <v>2.5539999999999998</v>
      </c>
      <c r="T1736">
        <v>3.1110000000000002</v>
      </c>
      <c r="U1736">
        <v>3.8860000000000001</v>
      </c>
      <c r="V1736">
        <v>1.8160000000000001</v>
      </c>
      <c r="W1736">
        <v>3959.529</v>
      </c>
      <c r="X1736">
        <v>1341.106</v>
      </c>
      <c r="Y1736">
        <v>3323.77</v>
      </c>
      <c r="Z1736">
        <v>611.952</v>
      </c>
    </row>
    <row r="1737" spans="1:26" x14ac:dyDescent="0.25">
      <c r="A1737">
        <v>1732</v>
      </c>
      <c r="B1737">
        <v>1732</v>
      </c>
      <c r="E1737">
        <v>443.26400000000001</v>
      </c>
      <c r="F1737">
        <v>182.34800000000001</v>
      </c>
      <c r="G1737">
        <v>194.453</v>
      </c>
      <c r="I1737">
        <v>16.794</v>
      </c>
      <c r="J1737">
        <v>2524.9899999999998</v>
      </c>
      <c r="K1737">
        <v>-5.282</v>
      </c>
      <c r="L1737">
        <v>903.19600000000003</v>
      </c>
      <c r="M1737">
        <v>2014.924</v>
      </c>
      <c r="N1737">
        <v>-87.072999999999993</v>
      </c>
      <c r="O1737">
        <v>-6.4059999999999997</v>
      </c>
      <c r="P1737">
        <v>-10.705</v>
      </c>
      <c r="Q1737">
        <v>-5.4980000000000002</v>
      </c>
      <c r="R1737">
        <v>-0.17100000000000001</v>
      </c>
      <c r="S1737">
        <v>2.5590000000000002</v>
      </c>
      <c r="T1737">
        <v>3.1110000000000002</v>
      </c>
      <c r="U1737">
        <v>3.8889999999999998</v>
      </c>
      <c r="V1737">
        <v>1.8089999999999999</v>
      </c>
      <c r="W1737">
        <v>3959.8339999999998</v>
      </c>
      <c r="X1737">
        <v>1341.4110000000001</v>
      </c>
      <c r="Y1737">
        <v>3322.549</v>
      </c>
      <c r="Z1737">
        <v>612.25699999999995</v>
      </c>
    </row>
    <row r="1738" spans="1:26" x14ac:dyDescent="0.25">
      <c r="A1738">
        <v>1733</v>
      </c>
      <c r="B1738">
        <v>1733</v>
      </c>
      <c r="E1738">
        <v>442.78500000000003</v>
      </c>
      <c r="F1738">
        <v>182.34800000000001</v>
      </c>
      <c r="G1738">
        <v>194.93</v>
      </c>
      <c r="I1738">
        <v>15.835000000000001</v>
      </c>
      <c r="J1738">
        <v>2523.56</v>
      </c>
      <c r="K1738">
        <v>-4.3220000000000001</v>
      </c>
      <c r="L1738">
        <v>867.09500000000003</v>
      </c>
      <c r="M1738">
        <v>2013.0139999999999</v>
      </c>
      <c r="N1738">
        <v>-87.551000000000002</v>
      </c>
      <c r="O1738">
        <v>-6.4109999999999996</v>
      </c>
      <c r="P1738">
        <v>-10.696</v>
      </c>
      <c r="Q1738">
        <v>-5.5030000000000001</v>
      </c>
      <c r="R1738">
        <v>-0.17599999999999999</v>
      </c>
      <c r="S1738">
        <v>2.5489999999999999</v>
      </c>
      <c r="T1738">
        <v>3.1110000000000002</v>
      </c>
      <c r="U1738">
        <v>3.8820000000000001</v>
      </c>
      <c r="V1738">
        <v>1.8120000000000001</v>
      </c>
      <c r="W1738">
        <v>3959.529</v>
      </c>
      <c r="X1738">
        <v>1341.106</v>
      </c>
      <c r="Y1738">
        <v>3322.8539999999998</v>
      </c>
      <c r="Z1738">
        <v>612.25699999999995</v>
      </c>
    </row>
    <row r="1739" spans="1:26" x14ac:dyDescent="0.25">
      <c r="A1739">
        <v>1734</v>
      </c>
      <c r="B1739">
        <v>1734</v>
      </c>
      <c r="E1739">
        <v>442.78500000000003</v>
      </c>
      <c r="F1739">
        <v>181.86799999999999</v>
      </c>
      <c r="G1739">
        <v>194.93</v>
      </c>
      <c r="I1739">
        <v>18.713999999999999</v>
      </c>
      <c r="J1739">
        <v>2526.8969999999999</v>
      </c>
      <c r="K1739">
        <v>-3.3610000000000002</v>
      </c>
      <c r="L1739">
        <v>753.51300000000003</v>
      </c>
      <c r="M1739">
        <v>2009.671</v>
      </c>
      <c r="N1739">
        <v>-87.072999999999993</v>
      </c>
      <c r="O1739">
        <v>-6.4160000000000004</v>
      </c>
      <c r="P1739">
        <v>-10.691000000000001</v>
      </c>
      <c r="Q1739">
        <v>-5.4980000000000002</v>
      </c>
      <c r="R1739">
        <v>-0.17100000000000001</v>
      </c>
      <c r="S1739">
        <v>2.5489999999999999</v>
      </c>
      <c r="T1739">
        <v>3.1110000000000002</v>
      </c>
      <c r="U1739">
        <v>3.8820000000000001</v>
      </c>
      <c r="V1739">
        <v>1.8089999999999999</v>
      </c>
      <c r="W1739">
        <v>3954.34</v>
      </c>
      <c r="X1739">
        <v>1341.4110000000001</v>
      </c>
      <c r="Y1739">
        <v>3322.8539999999998</v>
      </c>
      <c r="Z1739">
        <v>612.56299999999999</v>
      </c>
    </row>
    <row r="1740" spans="1:26" x14ac:dyDescent="0.25">
      <c r="A1740">
        <v>1735</v>
      </c>
      <c r="B1740">
        <v>1735</v>
      </c>
      <c r="E1740">
        <v>442.78500000000003</v>
      </c>
      <c r="F1740">
        <v>182.34800000000001</v>
      </c>
      <c r="G1740">
        <v>194.453</v>
      </c>
      <c r="I1740">
        <v>15.835000000000001</v>
      </c>
      <c r="J1740">
        <v>2527.3739999999998</v>
      </c>
      <c r="K1740">
        <v>-3.8420000000000001</v>
      </c>
      <c r="L1740">
        <v>612.053</v>
      </c>
      <c r="M1740">
        <v>2006.806</v>
      </c>
      <c r="N1740">
        <v>-87.072999999999993</v>
      </c>
      <c r="O1740">
        <v>-6.4059999999999997</v>
      </c>
      <c r="P1740">
        <v>-10.696</v>
      </c>
      <c r="Q1740">
        <v>-5.5030000000000001</v>
      </c>
      <c r="R1740">
        <v>-0.17100000000000001</v>
      </c>
      <c r="S1740">
        <v>2.5539999999999998</v>
      </c>
      <c r="T1740">
        <v>3.1160000000000001</v>
      </c>
      <c r="U1740">
        <v>3.8860000000000001</v>
      </c>
      <c r="V1740">
        <v>1.8120000000000001</v>
      </c>
      <c r="W1740">
        <v>3949.4569999999999</v>
      </c>
      <c r="X1740">
        <v>1341.4110000000001</v>
      </c>
      <c r="Y1740">
        <v>3316.75</v>
      </c>
      <c r="Z1740">
        <v>612.25699999999995</v>
      </c>
    </row>
    <row r="1741" spans="1:26" x14ac:dyDescent="0.25">
      <c r="A1741">
        <v>1736</v>
      </c>
      <c r="B1741">
        <v>1736</v>
      </c>
      <c r="E1741">
        <v>442.78500000000003</v>
      </c>
      <c r="F1741">
        <v>181.86799999999999</v>
      </c>
      <c r="G1741">
        <v>194.93</v>
      </c>
      <c r="I1741">
        <v>14.875</v>
      </c>
      <c r="J1741">
        <v>2524.9899999999998</v>
      </c>
      <c r="K1741">
        <v>-3.3610000000000002</v>
      </c>
      <c r="L1741">
        <v>601.95000000000005</v>
      </c>
      <c r="M1741">
        <v>2000.1210000000001</v>
      </c>
      <c r="N1741">
        <v>-88.03</v>
      </c>
      <c r="O1741">
        <v>-6.4009999999999998</v>
      </c>
      <c r="P1741">
        <v>-10.701000000000001</v>
      </c>
      <c r="Q1741">
        <v>-5.4889999999999999</v>
      </c>
      <c r="R1741">
        <v>-0.17100000000000001</v>
      </c>
      <c r="S1741">
        <v>2.5590000000000002</v>
      </c>
      <c r="T1741">
        <v>3.1110000000000002</v>
      </c>
      <c r="U1741">
        <v>3.879</v>
      </c>
      <c r="V1741">
        <v>1.8089999999999999</v>
      </c>
      <c r="W1741">
        <v>3949.152</v>
      </c>
      <c r="X1741">
        <v>1333.171</v>
      </c>
      <c r="Y1741">
        <v>3312.7820000000002</v>
      </c>
      <c r="Z1741">
        <v>612.25699999999995</v>
      </c>
    </row>
    <row r="1742" spans="1:26" x14ac:dyDescent="0.25">
      <c r="A1742">
        <v>1737</v>
      </c>
      <c r="B1742">
        <v>1737</v>
      </c>
      <c r="E1742">
        <v>442.78500000000003</v>
      </c>
      <c r="F1742">
        <v>182.34800000000001</v>
      </c>
      <c r="G1742">
        <v>194.453</v>
      </c>
      <c r="I1742">
        <v>14.875</v>
      </c>
      <c r="J1742">
        <v>2527.3739999999998</v>
      </c>
      <c r="K1742">
        <v>-4.3220000000000001</v>
      </c>
      <c r="L1742">
        <v>592.80999999999995</v>
      </c>
      <c r="M1742">
        <v>2002.0309999999999</v>
      </c>
      <c r="N1742">
        <v>-87.551000000000002</v>
      </c>
      <c r="O1742">
        <v>-6.4109999999999996</v>
      </c>
      <c r="P1742">
        <v>-10.696</v>
      </c>
      <c r="Q1742">
        <v>-5.4980000000000002</v>
      </c>
      <c r="R1742">
        <v>-0.17599999999999999</v>
      </c>
      <c r="S1742">
        <v>2.5590000000000002</v>
      </c>
      <c r="T1742">
        <v>3.1110000000000002</v>
      </c>
      <c r="U1742">
        <v>3.8820000000000001</v>
      </c>
      <c r="V1742">
        <v>1.8120000000000001</v>
      </c>
      <c r="W1742">
        <v>3949.7620000000002</v>
      </c>
      <c r="X1742">
        <v>1332.2550000000001</v>
      </c>
      <c r="Y1742">
        <v>3312.7820000000002</v>
      </c>
      <c r="Z1742">
        <v>611.952</v>
      </c>
    </row>
    <row r="1743" spans="1:26" x14ac:dyDescent="0.25">
      <c r="A1743">
        <v>1738</v>
      </c>
      <c r="B1743">
        <v>1738</v>
      </c>
      <c r="E1743">
        <v>442.78500000000003</v>
      </c>
      <c r="F1743">
        <v>181.86799999999999</v>
      </c>
      <c r="G1743">
        <v>194.93</v>
      </c>
      <c r="I1743">
        <v>16.794</v>
      </c>
      <c r="J1743">
        <v>2527.3739999999998</v>
      </c>
      <c r="K1743">
        <v>-4.8019999999999996</v>
      </c>
      <c r="L1743">
        <v>581.26400000000001</v>
      </c>
      <c r="M1743">
        <v>2004.4190000000001</v>
      </c>
      <c r="N1743">
        <v>-87.551000000000002</v>
      </c>
      <c r="O1743">
        <v>-6.4009999999999998</v>
      </c>
      <c r="P1743">
        <v>-10.691000000000001</v>
      </c>
      <c r="Q1743">
        <v>-5.4980000000000002</v>
      </c>
      <c r="R1743">
        <v>-0.17100000000000001</v>
      </c>
      <c r="S1743">
        <v>2.5590000000000002</v>
      </c>
      <c r="T1743">
        <v>3.105</v>
      </c>
      <c r="U1743">
        <v>3.8820000000000001</v>
      </c>
      <c r="V1743">
        <v>1.8120000000000001</v>
      </c>
      <c r="W1743">
        <v>3949.152</v>
      </c>
      <c r="X1743">
        <v>1331.644</v>
      </c>
      <c r="Y1743">
        <v>3313.0880000000002</v>
      </c>
      <c r="Z1743">
        <v>611.952</v>
      </c>
    </row>
    <row r="1744" spans="1:26" x14ac:dyDescent="0.25">
      <c r="A1744">
        <v>1739</v>
      </c>
      <c r="B1744">
        <v>1739</v>
      </c>
      <c r="E1744">
        <v>442.78500000000003</v>
      </c>
      <c r="F1744">
        <v>181.86799999999999</v>
      </c>
      <c r="G1744">
        <v>194.93</v>
      </c>
      <c r="I1744">
        <v>15.835000000000001</v>
      </c>
      <c r="J1744">
        <v>2528.328</v>
      </c>
      <c r="K1744">
        <v>-3.3610000000000002</v>
      </c>
      <c r="L1744">
        <v>576.45399999999995</v>
      </c>
      <c r="M1744">
        <v>2004.4190000000001</v>
      </c>
      <c r="N1744">
        <v>-87.072999999999993</v>
      </c>
      <c r="O1744">
        <v>-6.4109999999999996</v>
      </c>
      <c r="P1744">
        <v>-10.691000000000001</v>
      </c>
      <c r="Q1744">
        <v>-5.4930000000000003</v>
      </c>
      <c r="R1744">
        <v>-0.17100000000000001</v>
      </c>
      <c r="S1744">
        <v>2.5590000000000002</v>
      </c>
      <c r="T1744">
        <v>3.105</v>
      </c>
      <c r="U1744">
        <v>3.879</v>
      </c>
      <c r="V1744">
        <v>1.8160000000000001</v>
      </c>
      <c r="W1744">
        <v>3939.69</v>
      </c>
      <c r="X1744">
        <v>1331.3389999999999</v>
      </c>
      <c r="Y1744">
        <v>3313.393</v>
      </c>
      <c r="Z1744">
        <v>611.952</v>
      </c>
    </row>
    <row r="1745" spans="1:26" x14ac:dyDescent="0.25">
      <c r="A1745">
        <v>1740</v>
      </c>
      <c r="B1745">
        <v>1740</v>
      </c>
      <c r="E1745">
        <v>443.26400000000001</v>
      </c>
      <c r="F1745">
        <v>182.828</v>
      </c>
      <c r="G1745">
        <v>196.36</v>
      </c>
      <c r="I1745">
        <v>16.315000000000001</v>
      </c>
      <c r="J1745">
        <v>2527.3739999999998</v>
      </c>
      <c r="K1745">
        <v>-3.3610000000000002</v>
      </c>
      <c r="L1745">
        <v>608.68499999999995</v>
      </c>
      <c r="M1745">
        <v>2003.941</v>
      </c>
      <c r="N1745">
        <v>-87.072999999999993</v>
      </c>
      <c r="O1745">
        <v>-6.4109999999999996</v>
      </c>
      <c r="P1745">
        <v>-10.696</v>
      </c>
      <c r="Q1745">
        <v>-5.4980000000000002</v>
      </c>
      <c r="R1745">
        <v>-0.17599999999999999</v>
      </c>
      <c r="S1745">
        <v>2.5539999999999998</v>
      </c>
      <c r="T1745">
        <v>3.105</v>
      </c>
      <c r="U1745">
        <v>3.875</v>
      </c>
      <c r="V1745">
        <v>1.8160000000000001</v>
      </c>
      <c r="W1745">
        <v>3939.3850000000002</v>
      </c>
      <c r="X1745">
        <v>1331.644</v>
      </c>
      <c r="Y1745">
        <v>3311.8670000000002</v>
      </c>
      <c r="Z1745">
        <v>611.952</v>
      </c>
    </row>
    <row r="1746" spans="1:26" x14ac:dyDescent="0.25">
      <c r="A1746">
        <v>1741</v>
      </c>
      <c r="B1746">
        <v>1741</v>
      </c>
      <c r="E1746">
        <v>441.82600000000002</v>
      </c>
      <c r="F1746">
        <v>181.86799999999999</v>
      </c>
      <c r="G1746">
        <v>195.88300000000001</v>
      </c>
      <c r="I1746">
        <v>15.355</v>
      </c>
      <c r="J1746">
        <v>2528.328</v>
      </c>
      <c r="K1746">
        <v>-4.3220000000000001</v>
      </c>
      <c r="L1746">
        <v>565.39</v>
      </c>
      <c r="M1746">
        <v>2004.4190000000001</v>
      </c>
      <c r="N1746">
        <v>-87.072999999999993</v>
      </c>
      <c r="O1746">
        <v>-6.4009999999999998</v>
      </c>
      <c r="P1746">
        <v>-10.691000000000001</v>
      </c>
      <c r="Q1746">
        <v>-5.5030000000000001</v>
      </c>
      <c r="R1746">
        <v>-0.17599999999999999</v>
      </c>
      <c r="S1746">
        <v>2.5590000000000002</v>
      </c>
      <c r="T1746">
        <v>3.105</v>
      </c>
      <c r="U1746">
        <v>3.875</v>
      </c>
      <c r="V1746">
        <v>1.8160000000000001</v>
      </c>
      <c r="W1746">
        <v>3939.3850000000002</v>
      </c>
      <c r="X1746">
        <v>1331.95</v>
      </c>
      <c r="Y1746">
        <v>3303.0160000000001</v>
      </c>
      <c r="Z1746">
        <v>612.25699999999995</v>
      </c>
    </row>
    <row r="1747" spans="1:26" x14ac:dyDescent="0.25">
      <c r="A1747">
        <v>1742</v>
      </c>
      <c r="B1747">
        <v>1742</v>
      </c>
      <c r="E1747">
        <v>442.30500000000001</v>
      </c>
      <c r="F1747">
        <v>182.34800000000001</v>
      </c>
      <c r="G1747">
        <v>195.40700000000001</v>
      </c>
      <c r="I1747">
        <v>15.355</v>
      </c>
      <c r="J1747">
        <v>2526.8969999999999</v>
      </c>
      <c r="K1747">
        <v>-4.3220000000000001</v>
      </c>
      <c r="L1747">
        <v>555.76900000000001</v>
      </c>
      <c r="M1747">
        <v>2001.076</v>
      </c>
      <c r="N1747">
        <v>-88.03</v>
      </c>
      <c r="O1747">
        <v>-6.4059999999999997</v>
      </c>
      <c r="P1747">
        <v>-10.696</v>
      </c>
      <c r="Q1747">
        <v>-5.4930000000000003</v>
      </c>
      <c r="R1747">
        <v>-0.17599999999999999</v>
      </c>
      <c r="S1747">
        <v>2.5590000000000002</v>
      </c>
      <c r="T1747">
        <v>3.105</v>
      </c>
      <c r="U1747">
        <v>3.875</v>
      </c>
      <c r="V1747">
        <v>1.8120000000000001</v>
      </c>
      <c r="W1747">
        <v>3936.6379999999999</v>
      </c>
      <c r="X1747">
        <v>1331.95</v>
      </c>
      <c r="Y1747">
        <v>3303.3209999999999</v>
      </c>
      <c r="Z1747">
        <v>612.25699999999995</v>
      </c>
    </row>
    <row r="1748" spans="1:26" x14ac:dyDescent="0.25">
      <c r="A1748">
        <v>1743</v>
      </c>
      <c r="B1748">
        <v>1743</v>
      </c>
      <c r="E1748">
        <v>442.30500000000001</v>
      </c>
      <c r="F1748">
        <v>181.86799999999999</v>
      </c>
      <c r="G1748">
        <v>196.36</v>
      </c>
      <c r="I1748">
        <v>15.355</v>
      </c>
      <c r="J1748">
        <v>2527.3739999999998</v>
      </c>
      <c r="K1748">
        <v>-4.3220000000000001</v>
      </c>
      <c r="L1748">
        <v>528.351</v>
      </c>
      <c r="M1748">
        <v>2001.5530000000001</v>
      </c>
      <c r="N1748">
        <v>-88.03</v>
      </c>
      <c r="O1748">
        <v>-6.4059999999999997</v>
      </c>
      <c r="P1748">
        <v>-10.682</v>
      </c>
      <c r="Q1748">
        <v>-5.4980000000000002</v>
      </c>
      <c r="R1748">
        <v>-0.17100000000000001</v>
      </c>
      <c r="S1748">
        <v>2.5590000000000002</v>
      </c>
      <c r="T1748">
        <v>3.105</v>
      </c>
      <c r="U1748">
        <v>3.8820000000000001</v>
      </c>
      <c r="V1748">
        <v>1.8120000000000001</v>
      </c>
      <c r="W1748">
        <v>3929.3130000000001</v>
      </c>
      <c r="X1748">
        <v>1331.644</v>
      </c>
      <c r="Y1748">
        <v>3302.71</v>
      </c>
      <c r="Z1748">
        <v>611.952</v>
      </c>
    </row>
    <row r="1749" spans="1:26" x14ac:dyDescent="0.25">
      <c r="A1749">
        <v>1744</v>
      </c>
      <c r="B1749">
        <v>1744</v>
      </c>
      <c r="E1749">
        <v>442.30500000000001</v>
      </c>
      <c r="F1749">
        <v>182.828</v>
      </c>
      <c r="G1749">
        <v>196.36</v>
      </c>
      <c r="I1749">
        <v>14.395</v>
      </c>
      <c r="J1749">
        <v>2528.8049999999998</v>
      </c>
      <c r="K1749">
        <v>-3.3610000000000002</v>
      </c>
      <c r="L1749">
        <v>521.13599999999997</v>
      </c>
      <c r="M1749">
        <v>2001.5530000000001</v>
      </c>
      <c r="N1749">
        <v>-88.03</v>
      </c>
      <c r="O1749">
        <v>-6.4059999999999997</v>
      </c>
      <c r="P1749">
        <v>-10.691000000000001</v>
      </c>
      <c r="Q1749">
        <v>-5.4980000000000002</v>
      </c>
      <c r="R1749">
        <v>-0.17599999999999999</v>
      </c>
      <c r="S1749">
        <v>2.5590000000000002</v>
      </c>
      <c r="T1749">
        <v>3.1110000000000002</v>
      </c>
      <c r="U1749">
        <v>3.8719999999999999</v>
      </c>
      <c r="V1749">
        <v>1.8120000000000001</v>
      </c>
      <c r="W1749">
        <v>3929.6179999999999</v>
      </c>
      <c r="X1749">
        <v>1331.644</v>
      </c>
      <c r="Y1749">
        <v>3303.0160000000001</v>
      </c>
      <c r="Z1749">
        <v>611.64700000000005</v>
      </c>
    </row>
    <row r="1750" spans="1:26" x14ac:dyDescent="0.25">
      <c r="A1750">
        <v>1745</v>
      </c>
      <c r="B1750">
        <v>1745</v>
      </c>
      <c r="E1750">
        <v>442.78500000000003</v>
      </c>
      <c r="F1750">
        <v>182.828</v>
      </c>
      <c r="G1750">
        <v>195.88300000000001</v>
      </c>
      <c r="I1750">
        <v>15.355</v>
      </c>
      <c r="J1750">
        <v>2527.8510000000001</v>
      </c>
      <c r="K1750">
        <v>-4.3220000000000001</v>
      </c>
      <c r="L1750">
        <v>522.09799999999996</v>
      </c>
      <c r="M1750">
        <v>2001.076</v>
      </c>
      <c r="N1750">
        <v>-87.551000000000002</v>
      </c>
      <c r="O1750">
        <v>-6.4009999999999998</v>
      </c>
      <c r="P1750">
        <v>-10.682</v>
      </c>
      <c r="Q1750">
        <v>-5.4930000000000003</v>
      </c>
      <c r="R1750">
        <v>-0.17599999999999999</v>
      </c>
      <c r="S1750">
        <v>2.5539999999999998</v>
      </c>
      <c r="T1750">
        <v>3.105</v>
      </c>
      <c r="U1750">
        <v>3.879</v>
      </c>
      <c r="V1750">
        <v>1.8120000000000001</v>
      </c>
      <c r="W1750">
        <v>3929.3130000000001</v>
      </c>
      <c r="X1750">
        <v>1331.644</v>
      </c>
      <c r="Y1750">
        <v>3303.0160000000001</v>
      </c>
      <c r="Z1750">
        <v>611.952</v>
      </c>
    </row>
    <row r="1751" spans="1:26" x14ac:dyDescent="0.25">
      <c r="A1751">
        <v>1746</v>
      </c>
      <c r="B1751">
        <v>1746</v>
      </c>
      <c r="E1751">
        <v>443.26400000000001</v>
      </c>
      <c r="F1751">
        <v>182.34800000000001</v>
      </c>
      <c r="G1751">
        <v>195.88300000000001</v>
      </c>
      <c r="I1751">
        <v>14.395</v>
      </c>
      <c r="J1751">
        <v>2528.328</v>
      </c>
      <c r="K1751">
        <v>-3.8420000000000001</v>
      </c>
      <c r="L1751">
        <v>520.65499999999997</v>
      </c>
      <c r="M1751">
        <v>2001.076</v>
      </c>
      <c r="N1751">
        <v>-88.03</v>
      </c>
      <c r="O1751">
        <v>-6.4059999999999997</v>
      </c>
      <c r="P1751">
        <v>-10.682</v>
      </c>
      <c r="Q1751">
        <v>-5.4980000000000002</v>
      </c>
      <c r="R1751">
        <v>-0.17599999999999999</v>
      </c>
      <c r="S1751">
        <v>2.5539999999999998</v>
      </c>
      <c r="T1751">
        <v>3.105</v>
      </c>
      <c r="U1751">
        <v>3.875</v>
      </c>
      <c r="V1751">
        <v>1.8120000000000001</v>
      </c>
      <c r="W1751">
        <v>3929.3130000000001</v>
      </c>
      <c r="X1751">
        <v>1331.644</v>
      </c>
      <c r="Y1751">
        <v>3296.6060000000002</v>
      </c>
      <c r="Z1751">
        <v>611.952</v>
      </c>
    </row>
    <row r="1752" spans="1:26" x14ac:dyDescent="0.25">
      <c r="A1752">
        <v>1747</v>
      </c>
      <c r="B1752">
        <v>1747</v>
      </c>
      <c r="E1752">
        <v>441.82600000000002</v>
      </c>
      <c r="F1752">
        <v>182.34800000000001</v>
      </c>
      <c r="G1752">
        <v>195.88300000000001</v>
      </c>
      <c r="I1752">
        <v>14.395</v>
      </c>
      <c r="J1752">
        <v>2525.944</v>
      </c>
      <c r="K1752">
        <v>-4.3220000000000001</v>
      </c>
      <c r="L1752">
        <v>515.36400000000003</v>
      </c>
      <c r="M1752">
        <v>1996.778</v>
      </c>
      <c r="N1752">
        <v>-88.507999999999996</v>
      </c>
      <c r="O1752">
        <v>-6.4059999999999997</v>
      </c>
      <c r="P1752">
        <v>-10.677</v>
      </c>
      <c r="Q1752">
        <v>-5.4980000000000002</v>
      </c>
      <c r="R1752">
        <v>-0.17599999999999999</v>
      </c>
      <c r="S1752">
        <v>2.5539999999999998</v>
      </c>
      <c r="T1752">
        <v>3.105</v>
      </c>
      <c r="U1752">
        <v>3.8719999999999999</v>
      </c>
      <c r="V1752">
        <v>1.8160000000000001</v>
      </c>
      <c r="W1752">
        <v>3920.4609999999998</v>
      </c>
      <c r="X1752">
        <v>1322.4880000000001</v>
      </c>
      <c r="Y1752">
        <v>3292.9430000000002</v>
      </c>
      <c r="Z1752">
        <v>611.64700000000005</v>
      </c>
    </row>
    <row r="1753" spans="1:26" x14ac:dyDescent="0.25">
      <c r="A1753">
        <v>1748</v>
      </c>
      <c r="B1753">
        <v>1748</v>
      </c>
      <c r="E1753">
        <v>441.346</v>
      </c>
      <c r="F1753">
        <v>183.30799999999999</v>
      </c>
      <c r="G1753">
        <v>195.88300000000001</v>
      </c>
      <c r="I1753">
        <v>15.355</v>
      </c>
      <c r="J1753">
        <v>2527.3739999999998</v>
      </c>
      <c r="K1753">
        <v>-3.8420000000000001</v>
      </c>
      <c r="L1753">
        <v>525.94600000000003</v>
      </c>
      <c r="M1753">
        <v>1998.211</v>
      </c>
      <c r="N1753">
        <v>-88.507999999999996</v>
      </c>
      <c r="O1753">
        <v>-6.4009999999999998</v>
      </c>
      <c r="P1753">
        <v>-10.682</v>
      </c>
      <c r="Q1753">
        <v>-5.4980000000000002</v>
      </c>
      <c r="R1753">
        <v>-0.17100000000000001</v>
      </c>
      <c r="S1753">
        <v>2.5489999999999999</v>
      </c>
      <c r="T1753">
        <v>3.105</v>
      </c>
      <c r="U1753">
        <v>3.8719999999999999</v>
      </c>
      <c r="V1753">
        <v>1.8120000000000001</v>
      </c>
      <c r="W1753">
        <v>3919.5459999999998</v>
      </c>
      <c r="X1753">
        <v>1321.5719999999999</v>
      </c>
      <c r="Y1753">
        <v>3293.2489999999998</v>
      </c>
      <c r="Z1753">
        <v>611.952</v>
      </c>
    </row>
    <row r="1754" spans="1:26" x14ac:dyDescent="0.25">
      <c r="A1754">
        <v>1749</v>
      </c>
      <c r="B1754">
        <v>1749</v>
      </c>
      <c r="E1754">
        <v>442.30500000000001</v>
      </c>
      <c r="F1754">
        <v>183.30799999999999</v>
      </c>
      <c r="G1754">
        <v>196.36</v>
      </c>
      <c r="I1754">
        <v>15.835000000000001</v>
      </c>
      <c r="J1754">
        <v>2526.8969999999999</v>
      </c>
      <c r="K1754">
        <v>-3.8420000000000001</v>
      </c>
      <c r="L1754">
        <v>543.26199999999994</v>
      </c>
      <c r="M1754">
        <v>1998.211</v>
      </c>
      <c r="N1754">
        <v>-88.03</v>
      </c>
      <c r="O1754">
        <v>-6.4059999999999997</v>
      </c>
      <c r="P1754">
        <v>-10.677</v>
      </c>
      <c r="Q1754">
        <v>-5.4980000000000002</v>
      </c>
      <c r="R1754">
        <v>-0.16600000000000001</v>
      </c>
      <c r="S1754">
        <v>2.5590000000000002</v>
      </c>
      <c r="T1754">
        <v>3.1110000000000002</v>
      </c>
      <c r="U1754">
        <v>3.875</v>
      </c>
      <c r="V1754">
        <v>1.8120000000000001</v>
      </c>
      <c r="W1754">
        <v>3919.5459999999998</v>
      </c>
      <c r="X1754">
        <v>1321.2670000000001</v>
      </c>
      <c r="Y1754">
        <v>3293.2489999999998</v>
      </c>
      <c r="Z1754">
        <v>611.952</v>
      </c>
    </row>
    <row r="1755" spans="1:26" x14ac:dyDescent="0.25">
      <c r="A1755">
        <v>1750</v>
      </c>
      <c r="B1755">
        <v>1750</v>
      </c>
      <c r="E1755">
        <v>442.30500000000001</v>
      </c>
      <c r="F1755">
        <v>183.30799999999999</v>
      </c>
      <c r="G1755">
        <v>196.36</v>
      </c>
      <c r="I1755">
        <v>15.355</v>
      </c>
      <c r="J1755">
        <v>2528.8049999999998</v>
      </c>
      <c r="K1755">
        <v>-4.8019999999999996</v>
      </c>
      <c r="L1755">
        <v>539.41399999999999</v>
      </c>
      <c r="M1755">
        <v>1998.211</v>
      </c>
      <c r="N1755">
        <v>-87.551000000000002</v>
      </c>
      <c r="O1755">
        <v>-6.4059999999999997</v>
      </c>
      <c r="P1755">
        <v>-10.677</v>
      </c>
      <c r="Q1755">
        <v>-5.4889999999999999</v>
      </c>
      <c r="R1755">
        <v>-0.17599999999999999</v>
      </c>
      <c r="S1755">
        <v>2.5590000000000002</v>
      </c>
      <c r="T1755">
        <v>3.105</v>
      </c>
      <c r="U1755">
        <v>3.8719999999999999</v>
      </c>
      <c r="V1755">
        <v>1.8160000000000001</v>
      </c>
      <c r="W1755">
        <v>3919.241</v>
      </c>
      <c r="X1755">
        <v>1321.5719999999999</v>
      </c>
      <c r="Y1755">
        <v>3293.2489999999998</v>
      </c>
      <c r="Z1755">
        <v>611.952</v>
      </c>
    </row>
    <row r="1756" spans="1:26" x14ac:dyDescent="0.25">
      <c r="A1756">
        <v>1751</v>
      </c>
      <c r="B1756">
        <v>1751</v>
      </c>
      <c r="E1756">
        <v>442.30500000000001</v>
      </c>
      <c r="F1756">
        <v>182.34800000000001</v>
      </c>
      <c r="G1756">
        <v>196.83699999999999</v>
      </c>
      <c r="I1756">
        <v>14.875</v>
      </c>
      <c r="J1756">
        <v>2527.8510000000001</v>
      </c>
      <c r="K1756">
        <v>-4.3220000000000001</v>
      </c>
      <c r="L1756">
        <v>537.971</v>
      </c>
      <c r="M1756">
        <v>1997.7329999999999</v>
      </c>
      <c r="N1756">
        <v>-87.072999999999993</v>
      </c>
      <c r="O1756">
        <v>-6.4059999999999997</v>
      </c>
      <c r="P1756">
        <v>-10.677</v>
      </c>
      <c r="Q1756">
        <v>-5.4980000000000002</v>
      </c>
      <c r="R1756">
        <v>-0.17599999999999999</v>
      </c>
      <c r="S1756">
        <v>2.5539999999999998</v>
      </c>
      <c r="T1756">
        <v>3.1</v>
      </c>
      <c r="U1756">
        <v>3.8719999999999999</v>
      </c>
      <c r="V1756">
        <v>1.8120000000000001</v>
      </c>
      <c r="W1756">
        <v>3909.779</v>
      </c>
      <c r="X1756">
        <v>1321.5719999999999</v>
      </c>
      <c r="Y1756">
        <v>3292.6379999999999</v>
      </c>
      <c r="Z1756">
        <v>612.25699999999995</v>
      </c>
    </row>
    <row r="1757" spans="1:26" x14ac:dyDescent="0.25">
      <c r="A1757">
        <v>1752</v>
      </c>
      <c r="B1757">
        <v>1752</v>
      </c>
      <c r="E1757">
        <v>441.82600000000002</v>
      </c>
      <c r="F1757">
        <v>182.828</v>
      </c>
      <c r="G1757">
        <v>196.83699999999999</v>
      </c>
      <c r="I1757">
        <v>15.355</v>
      </c>
      <c r="J1757">
        <v>2527.3739999999998</v>
      </c>
      <c r="K1757">
        <v>-3.8420000000000001</v>
      </c>
      <c r="L1757">
        <v>534.60400000000004</v>
      </c>
      <c r="M1757">
        <v>1996.3009999999999</v>
      </c>
      <c r="N1757">
        <v>-88.03</v>
      </c>
      <c r="O1757">
        <v>-6.3959999999999999</v>
      </c>
      <c r="P1757">
        <v>-10.677</v>
      </c>
      <c r="Q1757">
        <v>-5.4980000000000002</v>
      </c>
      <c r="R1757">
        <v>-0.17599999999999999</v>
      </c>
      <c r="S1757">
        <v>2.5539999999999998</v>
      </c>
      <c r="T1757">
        <v>3.105</v>
      </c>
      <c r="U1757">
        <v>3.8679999999999999</v>
      </c>
      <c r="V1757">
        <v>1.8160000000000001</v>
      </c>
      <c r="W1757">
        <v>3909.779</v>
      </c>
      <c r="X1757">
        <v>1321.2670000000001</v>
      </c>
      <c r="Y1757">
        <v>3284.0920000000001</v>
      </c>
      <c r="Z1757">
        <v>611.952</v>
      </c>
    </row>
    <row r="1758" spans="1:26" x14ac:dyDescent="0.25">
      <c r="A1758">
        <v>1753</v>
      </c>
      <c r="B1758">
        <v>1753</v>
      </c>
      <c r="E1758">
        <v>441.82600000000002</v>
      </c>
      <c r="F1758">
        <v>183.30799999999999</v>
      </c>
      <c r="G1758">
        <v>197.31299999999999</v>
      </c>
      <c r="I1758">
        <v>15.355</v>
      </c>
      <c r="J1758">
        <v>2526.4209999999998</v>
      </c>
      <c r="K1758">
        <v>-4.3220000000000001</v>
      </c>
      <c r="L1758">
        <v>533.64200000000005</v>
      </c>
      <c r="M1758">
        <v>1995.346</v>
      </c>
      <c r="N1758">
        <v>-87.551000000000002</v>
      </c>
      <c r="O1758">
        <v>-6.4009999999999998</v>
      </c>
      <c r="P1758">
        <v>-10.672000000000001</v>
      </c>
      <c r="Q1758">
        <v>-5.5030000000000001</v>
      </c>
      <c r="R1758">
        <v>-0.17100000000000001</v>
      </c>
      <c r="S1758">
        <v>2.5539999999999998</v>
      </c>
      <c r="T1758">
        <v>3.105</v>
      </c>
      <c r="U1758">
        <v>3.8719999999999999</v>
      </c>
      <c r="V1758">
        <v>1.8089999999999999</v>
      </c>
      <c r="W1758">
        <v>3909.1689999999999</v>
      </c>
      <c r="X1758">
        <v>1320.962</v>
      </c>
      <c r="Y1758">
        <v>3283.1770000000001</v>
      </c>
      <c r="Z1758">
        <v>612.56299999999999</v>
      </c>
    </row>
    <row r="1759" spans="1:26" x14ac:dyDescent="0.25">
      <c r="A1759">
        <v>1754</v>
      </c>
      <c r="B1759">
        <v>1754</v>
      </c>
      <c r="E1759">
        <v>442.30500000000001</v>
      </c>
      <c r="F1759">
        <v>182.828</v>
      </c>
      <c r="G1759">
        <v>196.83699999999999</v>
      </c>
      <c r="I1759">
        <v>15.355</v>
      </c>
      <c r="J1759">
        <v>2527.8510000000001</v>
      </c>
      <c r="K1759">
        <v>-4.3220000000000001</v>
      </c>
      <c r="L1759">
        <v>531.71799999999996</v>
      </c>
      <c r="M1759">
        <v>1997.2560000000001</v>
      </c>
      <c r="N1759">
        <v>-88.507999999999996</v>
      </c>
      <c r="O1759">
        <v>-6.4059999999999997</v>
      </c>
      <c r="P1759">
        <v>-10.672000000000001</v>
      </c>
      <c r="Q1759">
        <v>-5.4930000000000003</v>
      </c>
      <c r="R1759">
        <v>-0.17100000000000001</v>
      </c>
      <c r="S1759">
        <v>2.5539999999999998</v>
      </c>
      <c r="T1759">
        <v>3.1110000000000002</v>
      </c>
      <c r="U1759">
        <v>3.8679999999999999</v>
      </c>
      <c r="V1759">
        <v>1.8089999999999999</v>
      </c>
      <c r="W1759">
        <v>3909.4740000000002</v>
      </c>
      <c r="X1759">
        <v>1320.962</v>
      </c>
      <c r="Y1759">
        <v>3283.1770000000001</v>
      </c>
      <c r="Z1759">
        <v>611.952</v>
      </c>
    </row>
    <row r="1760" spans="1:26" x14ac:dyDescent="0.25">
      <c r="A1760">
        <v>1755</v>
      </c>
      <c r="B1760">
        <v>1755</v>
      </c>
      <c r="E1760">
        <v>442.30500000000001</v>
      </c>
      <c r="F1760">
        <v>182.828</v>
      </c>
      <c r="G1760">
        <v>196.83699999999999</v>
      </c>
      <c r="I1760">
        <v>15.355</v>
      </c>
      <c r="J1760">
        <v>2526.8969999999999</v>
      </c>
      <c r="K1760">
        <v>-4.8019999999999996</v>
      </c>
      <c r="L1760">
        <v>530.27499999999998</v>
      </c>
      <c r="M1760">
        <v>1996.3009999999999</v>
      </c>
      <c r="N1760">
        <v>-87.551000000000002</v>
      </c>
      <c r="O1760">
        <v>-6.4009999999999998</v>
      </c>
      <c r="P1760">
        <v>-10.672000000000001</v>
      </c>
      <c r="Q1760">
        <v>-5.4930000000000003</v>
      </c>
      <c r="R1760">
        <v>-0.17100000000000001</v>
      </c>
      <c r="S1760">
        <v>2.5489999999999999</v>
      </c>
      <c r="T1760">
        <v>3.1</v>
      </c>
      <c r="U1760">
        <v>3.8650000000000002</v>
      </c>
      <c r="V1760">
        <v>1.8160000000000001</v>
      </c>
      <c r="W1760">
        <v>3899.402</v>
      </c>
      <c r="X1760">
        <v>1321.5719999999999</v>
      </c>
      <c r="Y1760">
        <v>3282.8710000000001</v>
      </c>
      <c r="Z1760">
        <v>611.952</v>
      </c>
    </row>
    <row r="1761" spans="1:26" x14ac:dyDescent="0.25">
      <c r="A1761">
        <v>1756</v>
      </c>
      <c r="B1761">
        <v>1756</v>
      </c>
      <c r="E1761">
        <v>442.30500000000001</v>
      </c>
      <c r="F1761">
        <v>182.828</v>
      </c>
      <c r="G1761">
        <v>196.83699999999999</v>
      </c>
      <c r="I1761">
        <v>15.355</v>
      </c>
      <c r="J1761">
        <v>2526.4209999999998</v>
      </c>
      <c r="K1761">
        <v>-5.282</v>
      </c>
      <c r="L1761">
        <v>528.83199999999999</v>
      </c>
      <c r="M1761">
        <v>1995.346</v>
      </c>
      <c r="N1761">
        <v>-88.03</v>
      </c>
      <c r="O1761">
        <v>-6.3959999999999999</v>
      </c>
      <c r="P1761">
        <v>-10.667999999999999</v>
      </c>
      <c r="Q1761">
        <v>-5.4889999999999999</v>
      </c>
      <c r="R1761">
        <v>-0.17100000000000001</v>
      </c>
      <c r="S1761">
        <v>2.5539999999999998</v>
      </c>
      <c r="T1761">
        <v>3.0939999999999999</v>
      </c>
      <c r="U1761">
        <v>3.8679999999999999</v>
      </c>
      <c r="V1761">
        <v>1.8160000000000001</v>
      </c>
      <c r="W1761">
        <v>3899.0970000000002</v>
      </c>
      <c r="X1761">
        <v>1320.962</v>
      </c>
      <c r="Y1761">
        <v>3282.8710000000001</v>
      </c>
      <c r="Z1761">
        <v>611.952</v>
      </c>
    </row>
    <row r="1762" spans="1:26" x14ac:dyDescent="0.25">
      <c r="A1762">
        <v>1757</v>
      </c>
      <c r="B1762">
        <v>1757</v>
      </c>
      <c r="E1762">
        <v>441.82600000000002</v>
      </c>
      <c r="F1762">
        <v>183.30799999999999</v>
      </c>
      <c r="G1762">
        <v>196.83699999999999</v>
      </c>
      <c r="I1762">
        <v>14.395</v>
      </c>
      <c r="J1762">
        <v>2525.4670000000001</v>
      </c>
      <c r="K1762">
        <v>-4.3220000000000001</v>
      </c>
      <c r="L1762">
        <v>527.87</v>
      </c>
      <c r="M1762">
        <v>1994.3910000000001</v>
      </c>
      <c r="N1762">
        <v>-88.03</v>
      </c>
      <c r="O1762">
        <v>-6.3959999999999999</v>
      </c>
      <c r="P1762">
        <v>-10.667999999999999</v>
      </c>
      <c r="Q1762">
        <v>-5.4980000000000002</v>
      </c>
      <c r="R1762">
        <v>-0.17100000000000001</v>
      </c>
      <c r="S1762">
        <v>2.5489999999999999</v>
      </c>
      <c r="T1762">
        <v>3.105</v>
      </c>
      <c r="U1762">
        <v>3.8650000000000002</v>
      </c>
      <c r="V1762">
        <v>1.8120000000000001</v>
      </c>
      <c r="W1762">
        <v>3899.402</v>
      </c>
      <c r="X1762">
        <v>1313.0260000000001</v>
      </c>
      <c r="Y1762">
        <v>3282.261</v>
      </c>
      <c r="Z1762">
        <v>611.952</v>
      </c>
    </row>
    <row r="1763" spans="1:26" x14ac:dyDescent="0.25">
      <c r="A1763">
        <v>1758</v>
      </c>
      <c r="B1763">
        <v>1758</v>
      </c>
      <c r="E1763">
        <v>442.30500000000001</v>
      </c>
      <c r="F1763">
        <v>183.30799999999999</v>
      </c>
      <c r="G1763">
        <v>196.36</v>
      </c>
      <c r="I1763">
        <v>14.875</v>
      </c>
      <c r="J1763">
        <v>2526.8969999999999</v>
      </c>
      <c r="K1763">
        <v>-4.8019999999999996</v>
      </c>
      <c r="L1763">
        <v>526.42700000000002</v>
      </c>
      <c r="M1763">
        <v>1993.4359999999999</v>
      </c>
      <c r="N1763">
        <v>-88.03</v>
      </c>
      <c r="O1763">
        <v>-6.391</v>
      </c>
      <c r="P1763">
        <v>-10.657999999999999</v>
      </c>
      <c r="Q1763">
        <v>-5.4980000000000002</v>
      </c>
      <c r="R1763">
        <v>-0.17599999999999999</v>
      </c>
      <c r="S1763">
        <v>2.5539999999999998</v>
      </c>
      <c r="T1763">
        <v>3.105</v>
      </c>
      <c r="U1763">
        <v>3.8650000000000002</v>
      </c>
      <c r="V1763">
        <v>1.8089999999999999</v>
      </c>
      <c r="W1763">
        <v>3899.0970000000002</v>
      </c>
      <c r="X1763">
        <v>1311.1949999999999</v>
      </c>
      <c r="Y1763">
        <v>3273.105</v>
      </c>
      <c r="Z1763">
        <v>612.25699999999995</v>
      </c>
    </row>
    <row r="1764" spans="1:26" x14ac:dyDescent="0.25">
      <c r="A1764">
        <v>1759</v>
      </c>
      <c r="B1764">
        <v>1759</v>
      </c>
      <c r="E1764">
        <v>442.78500000000003</v>
      </c>
      <c r="F1764">
        <v>183.78800000000001</v>
      </c>
      <c r="G1764">
        <v>197.79</v>
      </c>
      <c r="I1764">
        <v>14.875</v>
      </c>
      <c r="J1764">
        <v>2525.944</v>
      </c>
      <c r="K1764">
        <v>-5.7629999999999999</v>
      </c>
      <c r="L1764">
        <v>524.50300000000004</v>
      </c>
      <c r="M1764">
        <v>1995.8230000000001</v>
      </c>
      <c r="N1764">
        <v>-87.551000000000002</v>
      </c>
      <c r="O1764">
        <v>-6.3959999999999999</v>
      </c>
      <c r="P1764">
        <v>-10.663</v>
      </c>
      <c r="Q1764">
        <v>-5.4889999999999999</v>
      </c>
      <c r="R1764">
        <v>-0.17100000000000001</v>
      </c>
      <c r="S1764">
        <v>2.5539999999999998</v>
      </c>
      <c r="T1764">
        <v>3.1</v>
      </c>
      <c r="U1764">
        <v>3.8650000000000002</v>
      </c>
      <c r="V1764">
        <v>1.8120000000000001</v>
      </c>
      <c r="W1764">
        <v>3889.94</v>
      </c>
      <c r="X1764">
        <v>1311.1949999999999</v>
      </c>
      <c r="Y1764">
        <v>3273.41</v>
      </c>
      <c r="Z1764">
        <v>611.64700000000005</v>
      </c>
    </row>
    <row r="1765" spans="1:26" x14ac:dyDescent="0.25">
      <c r="A1765">
        <v>1760</v>
      </c>
      <c r="B1765">
        <v>1760</v>
      </c>
      <c r="E1765">
        <v>442.30500000000001</v>
      </c>
      <c r="F1765">
        <v>183.30799999999999</v>
      </c>
      <c r="G1765">
        <v>196.36</v>
      </c>
      <c r="I1765">
        <v>15.835000000000001</v>
      </c>
      <c r="J1765">
        <v>2527.3739999999998</v>
      </c>
      <c r="K1765">
        <v>-5.282</v>
      </c>
      <c r="L1765">
        <v>523.05999999999995</v>
      </c>
      <c r="M1765">
        <v>1994.3910000000001</v>
      </c>
      <c r="N1765">
        <v>-87.072999999999993</v>
      </c>
      <c r="O1765">
        <v>-6.3959999999999999</v>
      </c>
      <c r="P1765">
        <v>-10.657999999999999</v>
      </c>
      <c r="Q1765">
        <v>-5.5030000000000001</v>
      </c>
      <c r="R1765">
        <v>-0.18099999999999999</v>
      </c>
      <c r="S1765">
        <v>2.5590000000000002</v>
      </c>
      <c r="T1765">
        <v>3.1</v>
      </c>
      <c r="U1765">
        <v>3.8610000000000002</v>
      </c>
      <c r="V1765">
        <v>1.8120000000000001</v>
      </c>
      <c r="W1765">
        <v>3889.33</v>
      </c>
      <c r="X1765">
        <v>1311.5</v>
      </c>
      <c r="Y1765">
        <v>3273.105</v>
      </c>
      <c r="Z1765">
        <v>606.15300000000002</v>
      </c>
    </row>
    <row r="1766" spans="1:26" x14ac:dyDescent="0.25">
      <c r="A1766">
        <v>1761</v>
      </c>
      <c r="B1766">
        <v>1761</v>
      </c>
      <c r="E1766">
        <v>442.78500000000003</v>
      </c>
      <c r="F1766">
        <v>183.78800000000001</v>
      </c>
      <c r="G1766">
        <v>197.79</v>
      </c>
      <c r="I1766">
        <v>14.875</v>
      </c>
      <c r="J1766">
        <v>2527.3739999999998</v>
      </c>
      <c r="K1766">
        <v>-4.8019999999999996</v>
      </c>
      <c r="L1766">
        <v>522.09799999999996</v>
      </c>
      <c r="M1766">
        <v>1991.5260000000001</v>
      </c>
      <c r="N1766">
        <v>-88.03</v>
      </c>
      <c r="O1766">
        <v>-6.3959999999999999</v>
      </c>
      <c r="P1766">
        <v>-10.657999999999999</v>
      </c>
      <c r="Q1766">
        <v>-5.4980000000000002</v>
      </c>
      <c r="R1766">
        <v>-0.17599999999999999</v>
      </c>
      <c r="S1766">
        <v>2.5539999999999998</v>
      </c>
      <c r="T1766">
        <v>3.1</v>
      </c>
      <c r="U1766">
        <v>3.8650000000000002</v>
      </c>
      <c r="V1766">
        <v>1.8160000000000001</v>
      </c>
      <c r="W1766">
        <v>3889.0250000000001</v>
      </c>
      <c r="X1766">
        <v>1311.1949999999999</v>
      </c>
      <c r="Y1766">
        <v>3272.799</v>
      </c>
      <c r="Z1766">
        <v>609.20500000000004</v>
      </c>
    </row>
    <row r="1767" spans="1:26" x14ac:dyDescent="0.25">
      <c r="A1767">
        <v>1762</v>
      </c>
      <c r="B1767">
        <v>1762</v>
      </c>
      <c r="E1767">
        <v>441.82600000000002</v>
      </c>
      <c r="F1767">
        <v>183.30799999999999</v>
      </c>
      <c r="G1767">
        <v>197.31299999999999</v>
      </c>
      <c r="I1767">
        <v>15.355</v>
      </c>
      <c r="J1767">
        <v>2527.3739999999998</v>
      </c>
      <c r="K1767">
        <v>-5.282</v>
      </c>
      <c r="L1767">
        <v>520.65499999999997</v>
      </c>
      <c r="M1767">
        <v>1992.0029999999999</v>
      </c>
      <c r="N1767">
        <v>-88.507999999999996</v>
      </c>
      <c r="O1767">
        <v>-6.391</v>
      </c>
      <c r="P1767">
        <v>-10.657999999999999</v>
      </c>
      <c r="Q1767">
        <v>-5.5030000000000001</v>
      </c>
      <c r="R1767">
        <v>-0.17599999999999999</v>
      </c>
      <c r="S1767">
        <v>2.5590000000000002</v>
      </c>
      <c r="T1767">
        <v>3.1</v>
      </c>
      <c r="U1767">
        <v>3.8650000000000002</v>
      </c>
      <c r="V1767">
        <v>1.8089999999999999</v>
      </c>
      <c r="W1767">
        <v>3889.0250000000001</v>
      </c>
      <c r="X1767">
        <v>1311.1949999999999</v>
      </c>
      <c r="Y1767">
        <v>3273.105</v>
      </c>
      <c r="Z1767">
        <v>606.76400000000001</v>
      </c>
    </row>
    <row r="1768" spans="1:26" x14ac:dyDescent="0.25">
      <c r="A1768">
        <v>1763</v>
      </c>
      <c r="B1768">
        <v>1763</v>
      </c>
      <c r="E1768">
        <v>442.30500000000001</v>
      </c>
      <c r="F1768">
        <v>182.34800000000001</v>
      </c>
      <c r="G1768">
        <v>197.31299999999999</v>
      </c>
      <c r="I1768">
        <v>14.395</v>
      </c>
      <c r="J1768">
        <v>2527.3739999999998</v>
      </c>
      <c r="K1768">
        <v>-4.3220000000000001</v>
      </c>
      <c r="L1768">
        <v>519.69299999999998</v>
      </c>
      <c r="M1768">
        <v>1990.5709999999999</v>
      </c>
      <c r="N1768">
        <v>-87.072999999999993</v>
      </c>
      <c r="O1768">
        <v>-6.391</v>
      </c>
      <c r="P1768">
        <v>-10.667999999999999</v>
      </c>
      <c r="Q1768">
        <v>-5.4889999999999999</v>
      </c>
      <c r="R1768">
        <v>-0.17599999999999999</v>
      </c>
      <c r="S1768">
        <v>2.5489999999999999</v>
      </c>
      <c r="T1768">
        <v>3.1</v>
      </c>
      <c r="U1768">
        <v>3.8650000000000002</v>
      </c>
      <c r="V1768">
        <v>1.8120000000000001</v>
      </c>
      <c r="W1768">
        <v>3882.0050000000001</v>
      </c>
      <c r="X1768">
        <v>1311.1949999999999</v>
      </c>
      <c r="Y1768">
        <v>3266.6950000000002</v>
      </c>
      <c r="Z1768">
        <v>601.57500000000005</v>
      </c>
    </row>
    <row r="1769" spans="1:26" x14ac:dyDescent="0.25">
      <c r="A1769">
        <v>1764</v>
      </c>
      <c r="B1769">
        <v>1764</v>
      </c>
      <c r="E1769">
        <v>442.30500000000001</v>
      </c>
      <c r="F1769">
        <v>184.268</v>
      </c>
      <c r="G1769">
        <v>196.36</v>
      </c>
      <c r="I1769">
        <v>14.875</v>
      </c>
      <c r="J1769">
        <v>2528.328</v>
      </c>
      <c r="K1769">
        <v>-5.282</v>
      </c>
      <c r="L1769">
        <v>517.76900000000001</v>
      </c>
      <c r="M1769">
        <v>1992.0029999999999</v>
      </c>
      <c r="N1769">
        <v>-88.03</v>
      </c>
      <c r="O1769">
        <v>-6.391</v>
      </c>
      <c r="P1769">
        <v>-10.648999999999999</v>
      </c>
      <c r="Q1769">
        <v>-5.4930000000000003</v>
      </c>
      <c r="R1769">
        <v>-0.18099999999999999</v>
      </c>
      <c r="S1769">
        <v>2.5539999999999998</v>
      </c>
      <c r="T1769">
        <v>3.0939999999999999</v>
      </c>
      <c r="U1769">
        <v>3.8679999999999999</v>
      </c>
      <c r="V1769">
        <v>1.8089999999999999</v>
      </c>
      <c r="W1769">
        <v>3879.2579999999998</v>
      </c>
      <c r="X1769">
        <v>1311.1949999999999</v>
      </c>
      <c r="Y1769">
        <v>3262.7269999999999</v>
      </c>
      <c r="Z1769">
        <v>601.88</v>
      </c>
    </row>
    <row r="1770" spans="1:26" x14ac:dyDescent="0.25">
      <c r="A1770">
        <v>1765</v>
      </c>
      <c r="B1770">
        <v>1765</v>
      </c>
      <c r="E1770">
        <v>442.78500000000003</v>
      </c>
      <c r="F1770">
        <v>183.78800000000001</v>
      </c>
      <c r="G1770">
        <v>196.83699999999999</v>
      </c>
      <c r="I1770">
        <v>14.395</v>
      </c>
      <c r="J1770">
        <v>2528.328</v>
      </c>
      <c r="K1770">
        <v>-4.8019999999999996</v>
      </c>
      <c r="L1770">
        <v>518.25</v>
      </c>
      <c r="M1770">
        <v>1992.0029999999999</v>
      </c>
      <c r="N1770">
        <v>-87.072999999999993</v>
      </c>
      <c r="O1770">
        <v>-6.391</v>
      </c>
      <c r="P1770">
        <v>-10.648999999999999</v>
      </c>
      <c r="Q1770">
        <v>-5.4930000000000003</v>
      </c>
      <c r="R1770">
        <v>-0.17100000000000001</v>
      </c>
      <c r="S1770">
        <v>2.5539999999999998</v>
      </c>
      <c r="T1770">
        <v>3.0939999999999999</v>
      </c>
      <c r="U1770">
        <v>3.8650000000000002</v>
      </c>
      <c r="V1770">
        <v>1.8160000000000001</v>
      </c>
      <c r="W1770">
        <v>3879.2579999999998</v>
      </c>
      <c r="X1770">
        <v>1311.1949999999999</v>
      </c>
      <c r="Y1770">
        <v>3262.7269999999999</v>
      </c>
      <c r="Z1770">
        <v>601.88</v>
      </c>
    </row>
    <row r="1771" spans="1:26" x14ac:dyDescent="0.25">
      <c r="A1771">
        <v>1766</v>
      </c>
      <c r="B1771">
        <v>1766</v>
      </c>
      <c r="E1771">
        <v>442.30500000000001</v>
      </c>
      <c r="F1771">
        <v>183.78800000000001</v>
      </c>
      <c r="G1771">
        <v>198.267</v>
      </c>
      <c r="I1771">
        <v>14.395</v>
      </c>
      <c r="J1771">
        <v>2528.8049999999998</v>
      </c>
      <c r="K1771">
        <v>-4.8019999999999996</v>
      </c>
      <c r="L1771">
        <v>516.32600000000002</v>
      </c>
      <c r="M1771">
        <v>1991.048</v>
      </c>
      <c r="N1771">
        <v>-87.551000000000002</v>
      </c>
      <c r="O1771">
        <v>-6.3869999999999996</v>
      </c>
      <c r="P1771">
        <v>-10.657999999999999</v>
      </c>
      <c r="Q1771">
        <v>-5.4889999999999999</v>
      </c>
      <c r="R1771">
        <v>-0.17599999999999999</v>
      </c>
      <c r="S1771">
        <v>2.5489999999999999</v>
      </c>
      <c r="T1771">
        <v>3.089</v>
      </c>
      <c r="U1771">
        <v>3.8580000000000001</v>
      </c>
      <c r="V1771">
        <v>1.8120000000000001</v>
      </c>
      <c r="W1771">
        <v>3879.5630000000001</v>
      </c>
      <c r="X1771">
        <v>1311.5</v>
      </c>
      <c r="Y1771">
        <v>3262.7269999999999</v>
      </c>
      <c r="Z1771">
        <v>601.88</v>
      </c>
    </row>
    <row r="1772" spans="1:26" x14ac:dyDescent="0.25">
      <c r="A1772">
        <v>1767</v>
      </c>
      <c r="B1772">
        <v>1767</v>
      </c>
      <c r="E1772">
        <v>442.78500000000003</v>
      </c>
      <c r="F1772">
        <v>183.30799999999999</v>
      </c>
      <c r="G1772">
        <v>198.267</v>
      </c>
      <c r="I1772">
        <v>14.875</v>
      </c>
      <c r="J1772">
        <v>2528.8049999999998</v>
      </c>
      <c r="K1772">
        <v>-4.8019999999999996</v>
      </c>
      <c r="L1772">
        <v>514.88300000000004</v>
      </c>
      <c r="M1772">
        <v>1991.5260000000001</v>
      </c>
      <c r="N1772">
        <v>-87.551000000000002</v>
      </c>
      <c r="O1772">
        <v>-6.3869999999999996</v>
      </c>
      <c r="P1772">
        <v>-10.653</v>
      </c>
      <c r="Q1772">
        <v>-5.4980000000000002</v>
      </c>
      <c r="R1772">
        <v>-0.17599999999999999</v>
      </c>
      <c r="S1772">
        <v>2.5539999999999998</v>
      </c>
      <c r="T1772">
        <v>3.1</v>
      </c>
      <c r="U1772">
        <v>3.8610000000000002</v>
      </c>
      <c r="V1772">
        <v>1.8160000000000001</v>
      </c>
      <c r="W1772">
        <v>3870.1010000000001</v>
      </c>
      <c r="X1772">
        <v>1303.5650000000001</v>
      </c>
      <c r="Y1772">
        <v>3262.422</v>
      </c>
      <c r="Z1772">
        <v>601.88</v>
      </c>
    </row>
    <row r="1773" spans="1:26" x14ac:dyDescent="0.25">
      <c r="A1773">
        <v>1768</v>
      </c>
      <c r="B1773">
        <v>1768</v>
      </c>
      <c r="E1773">
        <v>442.30500000000001</v>
      </c>
      <c r="F1773">
        <v>183.30799999999999</v>
      </c>
      <c r="G1773">
        <v>197.79</v>
      </c>
      <c r="I1773">
        <v>14.395</v>
      </c>
      <c r="J1773">
        <v>2527.8510000000001</v>
      </c>
      <c r="K1773">
        <v>-5.282</v>
      </c>
      <c r="L1773">
        <v>514.40200000000004</v>
      </c>
      <c r="M1773">
        <v>1990.0930000000001</v>
      </c>
      <c r="N1773">
        <v>-87.551000000000002</v>
      </c>
      <c r="O1773">
        <v>-6.391</v>
      </c>
      <c r="P1773">
        <v>-10.653</v>
      </c>
      <c r="Q1773">
        <v>-5.484</v>
      </c>
      <c r="R1773">
        <v>-0.17100000000000001</v>
      </c>
      <c r="S1773">
        <v>2.5539999999999998</v>
      </c>
      <c r="T1773">
        <v>3.0939999999999999</v>
      </c>
      <c r="U1773">
        <v>3.8540000000000001</v>
      </c>
      <c r="V1773">
        <v>1.8089999999999999</v>
      </c>
      <c r="W1773">
        <v>3869.1860000000001</v>
      </c>
      <c r="X1773">
        <v>1301.4280000000001</v>
      </c>
      <c r="Y1773">
        <v>3262.7269999999999</v>
      </c>
      <c r="Z1773">
        <v>602.18499999999995</v>
      </c>
    </row>
    <row r="1774" spans="1:26" x14ac:dyDescent="0.25">
      <c r="A1774">
        <v>1769</v>
      </c>
      <c r="B1774">
        <v>1769</v>
      </c>
      <c r="E1774">
        <v>442.78500000000003</v>
      </c>
      <c r="F1774">
        <v>183.30799999999999</v>
      </c>
      <c r="G1774">
        <v>197.79</v>
      </c>
      <c r="I1774">
        <v>14.395</v>
      </c>
      <c r="J1774">
        <v>2528.328</v>
      </c>
      <c r="K1774">
        <v>-5.282</v>
      </c>
      <c r="L1774">
        <v>513.44000000000005</v>
      </c>
      <c r="M1774">
        <v>1989.1379999999999</v>
      </c>
      <c r="N1774">
        <v>-87.072999999999993</v>
      </c>
      <c r="O1774">
        <v>-6.391</v>
      </c>
      <c r="P1774">
        <v>-10.644</v>
      </c>
      <c r="Q1774">
        <v>-5.4889999999999999</v>
      </c>
      <c r="R1774">
        <v>-0.17599999999999999</v>
      </c>
      <c r="S1774">
        <v>2.5590000000000002</v>
      </c>
      <c r="T1774">
        <v>3.089</v>
      </c>
      <c r="U1774">
        <v>3.8610000000000002</v>
      </c>
      <c r="V1774">
        <v>1.8120000000000001</v>
      </c>
      <c r="W1774">
        <v>3869.7959999999998</v>
      </c>
      <c r="X1774">
        <v>1301.7339999999999</v>
      </c>
      <c r="Y1774">
        <v>3257.2339999999999</v>
      </c>
      <c r="Z1774">
        <v>602.18499999999995</v>
      </c>
    </row>
    <row r="1775" spans="1:26" x14ac:dyDescent="0.25">
      <c r="A1775">
        <v>1770</v>
      </c>
      <c r="B1775">
        <v>1770</v>
      </c>
      <c r="E1775">
        <v>442.78500000000003</v>
      </c>
      <c r="F1775">
        <v>183.78800000000001</v>
      </c>
      <c r="G1775">
        <v>198.744</v>
      </c>
      <c r="I1775">
        <v>14.875</v>
      </c>
      <c r="J1775">
        <v>2528.8049999999998</v>
      </c>
      <c r="K1775">
        <v>-5.7629999999999999</v>
      </c>
      <c r="L1775">
        <v>512.95899999999995</v>
      </c>
      <c r="M1775">
        <v>1991.048</v>
      </c>
      <c r="N1775">
        <v>-87.072999999999993</v>
      </c>
      <c r="O1775">
        <v>-6.3959999999999999</v>
      </c>
      <c r="P1775">
        <v>-10.638999999999999</v>
      </c>
      <c r="Q1775">
        <v>-5.484</v>
      </c>
      <c r="R1775">
        <v>-0.18099999999999999</v>
      </c>
      <c r="S1775">
        <v>2.5539999999999998</v>
      </c>
      <c r="T1775">
        <v>3.1</v>
      </c>
      <c r="U1775">
        <v>3.8540000000000001</v>
      </c>
      <c r="V1775">
        <v>1.8120000000000001</v>
      </c>
      <c r="W1775">
        <v>3869.1860000000001</v>
      </c>
      <c r="X1775">
        <v>1300.818</v>
      </c>
      <c r="Y1775">
        <v>3252.9609999999998</v>
      </c>
      <c r="Z1775">
        <v>602.49099999999999</v>
      </c>
    </row>
    <row r="1776" spans="1:26" x14ac:dyDescent="0.25">
      <c r="A1776">
        <v>1771</v>
      </c>
      <c r="B1776">
        <v>1771</v>
      </c>
      <c r="E1776">
        <v>442.30500000000001</v>
      </c>
      <c r="F1776">
        <v>183.30799999999999</v>
      </c>
      <c r="G1776">
        <v>198.267</v>
      </c>
      <c r="I1776">
        <v>14.875</v>
      </c>
      <c r="J1776">
        <v>2529.2809999999999</v>
      </c>
      <c r="K1776">
        <v>-4.3220000000000001</v>
      </c>
      <c r="L1776">
        <v>511.51600000000002</v>
      </c>
      <c r="M1776">
        <v>1991.5260000000001</v>
      </c>
      <c r="N1776">
        <v>-86.594999999999999</v>
      </c>
      <c r="O1776">
        <v>-6.4009999999999998</v>
      </c>
      <c r="P1776">
        <v>-10.644</v>
      </c>
      <c r="Q1776">
        <v>-5.484</v>
      </c>
      <c r="R1776">
        <v>-0.17100000000000001</v>
      </c>
      <c r="S1776">
        <v>2.5489999999999999</v>
      </c>
      <c r="T1776">
        <v>3.089</v>
      </c>
      <c r="U1776">
        <v>3.8540000000000001</v>
      </c>
      <c r="V1776">
        <v>1.8160000000000001</v>
      </c>
      <c r="W1776">
        <v>3863.9969999999998</v>
      </c>
      <c r="X1776">
        <v>1301.123</v>
      </c>
      <c r="Y1776">
        <v>3252.9609999999998</v>
      </c>
      <c r="Z1776">
        <v>602.18499999999995</v>
      </c>
    </row>
    <row r="1777" spans="1:26" x14ac:dyDescent="0.25">
      <c r="A1777">
        <v>1772</v>
      </c>
      <c r="B1777">
        <v>1772</v>
      </c>
      <c r="E1777">
        <v>442.78500000000003</v>
      </c>
      <c r="F1777">
        <v>183.78800000000001</v>
      </c>
      <c r="G1777">
        <v>199.22</v>
      </c>
      <c r="I1777">
        <v>14.875</v>
      </c>
      <c r="J1777">
        <v>2528.8049999999998</v>
      </c>
      <c r="K1777">
        <v>-4.8019999999999996</v>
      </c>
      <c r="L1777">
        <v>511.51600000000002</v>
      </c>
      <c r="M1777">
        <v>1991.048</v>
      </c>
      <c r="N1777">
        <v>-86.116</v>
      </c>
      <c r="O1777">
        <v>-6.3869999999999996</v>
      </c>
      <c r="P1777">
        <v>-10.644</v>
      </c>
      <c r="Q1777">
        <v>-5.484</v>
      </c>
      <c r="R1777">
        <v>-0.17599999999999999</v>
      </c>
      <c r="S1777">
        <v>2.5539999999999998</v>
      </c>
      <c r="T1777">
        <v>3.089</v>
      </c>
      <c r="U1777">
        <v>3.8540000000000001</v>
      </c>
      <c r="V1777">
        <v>1.8160000000000001</v>
      </c>
      <c r="W1777">
        <v>3859.4189999999999</v>
      </c>
      <c r="X1777">
        <v>1301.123</v>
      </c>
      <c r="Y1777">
        <v>3252.35</v>
      </c>
      <c r="Z1777">
        <v>601.88</v>
      </c>
    </row>
    <row r="1778" spans="1:26" x14ac:dyDescent="0.25">
      <c r="A1778">
        <v>1773</v>
      </c>
      <c r="B1778">
        <v>1773</v>
      </c>
      <c r="E1778">
        <v>443.26400000000001</v>
      </c>
      <c r="F1778">
        <v>183.30799999999999</v>
      </c>
      <c r="G1778">
        <v>198.744</v>
      </c>
      <c r="I1778">
        <v>15.355</v>
      </c>
      <c r="J1778">
        <v>2530.2350000000001</v>
      </c>
      <c r="K1778">
        <v>-4.8019999999999996</v>
      </c>
      <c r="L1778">
        <v>511.03500000000003</v>
      </c>
      <c r="M1778">
        <v>1995.8230000000001</v>
      </c>
      <c r="N1778">
        <v>-84.203000000000003</v>
      </c>
      <c r="O1778">
        <v>-6.3869999999999996</v>
      </c>
      <c r="P1778">
        <v>-10.638999999999999</v>
      </c>
      <c r="Q1778">
        <v>-5.4889999999999999</v>
      </c>
      <c r="R1778">
        <v>-0.17599999999999999</v>
      </c>
      <c r="S1778">
        <v>2.5539999999999998</v>
      </c>
      <c r="T1778">
        <v>3.089</v>
      </c>
      <c r="U1778">
        <v>3.8540000000000001</v>
      </c>
      <c r="V1778">
        <v>1.8120000000000001</v>
      </c>
      <c r="W1778">
        <v>3859.114</v>
      </c>
      <c r="X1778">
        <v>1301.7339999999999</v>
      </c>
      <c r="Y1778">
        <v>3252.6550000000002</v>
      </c>
      <c r="Z1778">
        <v>601.88</v>
      </c>
    </row>
    <row r="1779" spans="1:26" x14ac:dyDescent="0.25">
      <c r="A1779">
        <v>1774</v>
      </c>
      <c r="B1779">
        <v>1774</v>
      </c>
      <c r="E1779">
        <v>443.26400000000001</v>
      </c>
      <c r="F1779">
        <v>182.828</v>
      </c>
      <c r="G1779">
        <v>198.744</v>
      </c>
      <c r="I1779">
        <v>14.875</v>
      </c>
      <c r="J1779">
        <v>2528.328</v>
      </c>
      <c r="K1779">
        <v>-4.8019999999999996</v>
      </c>
      <c r="L1779">
        <v>509.11099999999999</v>
      </c>
      <c r="M1779">
        <v>1989.616</v>
      </c>
      <c r="N1779">
        <v>-86.116</v>
      </c>
      <c r="O1779">
        <v>-6.3819999999999997</v>
      </c>
      <c r="P1779">
        <v>-10.644</v>
      </c>
      <c r="Q1779">
        <v>-5.484</v>
      </c>
      <c r="R1779">
        <v>-0.17599999999999999</v>
      </c>
      <c r="S1779">
        <v>2.5539999999999998</v>
      </c>
      <c r="T1779">
        <v>3.089</v>
      </c>
      <c r="U1779">
        <v>3.8540000000000001</v>
      </c>
      <c r="V1779">
        <v>1.8120000000000001</v>
      </c>
      <c r="W1779">
        <v>3858.808</v>
      </c>
      <c r="X1779">
        <v>1301.7339999999999</v>
      </c>
      <c r="Y1779">
        <v>3252.9609999999998</v>
      </c>
      <c r="Z1779">
        <v>602.18499999999995</v>
      </c>
    </row>
    <row r="1780" spans="1:26" x14ac:dyDescent="0.25">
      <c r="A1780">
        <v>1775</v>
      </c>
      <c r="B1780">
        <v>1775</v>
      </c>
      <c r="E1780">
        <v>442.78500000000003</v>
      </c>
      <c r="F1780">
        <v>183.78800000000001</v>
      </c>
      <c r="G1780">
        <v>199.22</v>
      </c>
      <c r="I1780">
        <v>15.835000000000001</v>
      </c>
      <c r="J1780">
        <v>2528.328</v>
      </c>
      <c r="K1780">
        <v>-5.282</v>
      </c>
      <c r="L1780">
        <v>509.11099999999999</v>
      </c>
      <c r="M1780">
        <v>1988.6610000000001</v>
      </c>
      <c r="N1780">
        <v>-86.116</v>
      </c>
      <c r="O1780">
        <v>-6.3869999999999996</v>
      </c>
      <c r="P1780">
        <v>-10.634</v>
      </c>
      <c r="Q1780">
        <v>-5.4930000000000003</v>
      </c>
      <c r="R1780">
        <v>-0.17599999999999999</v>
      </c>
      <c r="S1780">
        <v>2.5590000000000002</v>
      </c>
      <c r="T1780">
        <v>3.0939999999999999</v>
      </c>
      <c r="U1780">
        <v>3.8540000000000001</v>
      </c>
      <c r="V1780">
        <v>1.8120000000000001</v>
      </c>
      <c r="W1780">
        <v>3859.4189999999999</v>
      </c>
      <c r="X1780">
        <v>1301.7339999999999</v>
      </c>
      <c r="Y1780">
        <v>3244.415</v>
      </c>
      <c r="Z1780">
        <v>601.88</v>
      </c>
    </row>
    <row r="1781" spans="1:26" x14ac:dyDescent="0.25">
      <c r="A1781">
        <v>1776</v>
      </c>
      <c r="B1781">
        <v>1776</v>
      </c>
      <c r="E1781">
        <v>442.78500000000003</v>
      </c>
      <c r="F1781">
        <v>182.828</v>
      </c>
      <c r="G1781">
        <v>198.267</v>
      </c>
      <c r="I1781">
        <v>15.835000000000001</v>
      </c>
      <c r="J1781">
        <v>2527.3739999999998</v>
      </c>
      <c r="K1781">
        <v>-5.282</v>
      </c>
      <c r="L1781">
        <v>507.66800000000001</v>
      </c>
      <c r="M1781">
        <v>1988.183</v>
      </c>
      <c r="N1781">
        <v>-86.594999999999999</v>
      </c>
      <c r="O1781">
        <v>-6.3819999999999997</v>
      </c>
      <c r="P1781">
        <v>-10.644</v>
      </c>
      <c r="Q1781">
        <v>-5.4790000000000001</v>
      </c>
      <c r="R1781">
        <v>-0.17599999999999999</v>
      </c>
      <c r="S1781">
        <v>2.5539999999999998</v>
      </c>
      <c r="T1781">
        <v>3.0939999999999999</v>
      </c>
      <c r="U1781">
        <v>3.847</v>
      </c>
      <c r="V1781">
        <v>1.8120000000000001</v>
      </c>
      <c r="W1781">
        <v>3849.652</v>
      </c>
      <c r="X1781">
        <v>1301.123</v>
      </c>
      <c r="Y1781">
        <v>3243.194</v>
      </c>
      <c r="Z1781">
        <v>601.88</v>
      </c>
    </row>
    <row r="1782" spans="1:26" x14ac:dyDescent="0.25">
      <c r="A1782">
        <v>1777</v>
      </c>
      <c r="B1782">
        <v>1777</v>
      </c>
      <c r="E1782">
        <v>442.78500000000003</v>
      </c>
      <c r="F1782">
        <v>183.78800000000001</v>
      </c>
      <c r="G1782">
        <v>198.744</v>
      </c>
      <c r="I1782">
        <v>14.875</v>
      </c>
      <c r="J1782">
        <v>2528.328</v>
      </c>
      <c r="K1782">
        <v>-5.282</v>
      </c>
      <c r="L1782">
        <v>506.70600000000002</v>
      </c>
      <c r="M1782">
        <v>1988.183</v>
      </c>
      <c r="N1782">
        <v>-86.594999999999999</v>
      </c>
      <c r="O1782">
        <v>-6.3819999999999997</v>
      </c>
      <c r="P1782">
        <v>-10.638999999999999</v>
      </c>
      <c r="Q1782">
        <v>-5.484</v>
      </c>
      <c r="R1782">
        <v>-0.17599999999999999</v>
      </c>
      <c r="S1782">
        <v>2.5539999999999998</v>
      </c>
      <c r="T1782">
        <v>3.089</v>
      </c>
      <c r="U1782">
        <v>3.851</v>
      </c>
      <c r="V1782">
        <v>1.8120000000000001</v>
      </c>
      <c r="W1782">
        <v>3849.0419999999999</v>
      </c>
      <c r="X1782">
        <v>1301.4280000000001</v>
      </c>
      <c r="Y1782">
        <v>3242.2779999999998</v>
      </c>
      <c r="Z1782">
        <v>601.88</v>
      </c>
    </row>
    <row r="1783" spans="1:26" x14ac:dyDescent="0.25">
      <c r="A1783">
        <v>1778</v>
      </c>
      <c r="B1783">
        <v>1778</v>
      </c>
      <c r="E1783">
        <v>442.78500000000003</v>
      </c>
      <c r="F1783">
        <v>183.30799999999999</v>
      </c>
      <c r="G1783">
        <v>198.267</v>
      </c>
      <c r="I1783">
        <v>15.835000000000001</v>
      </c>
      <c r="J1783">
        <v>2528.328</v>
      </c>
      <c r="K1783">
        <v>-5.282</v>
      </c>
      <c r="L1783">
        <v>506.22500000000002</v>
      </c>
      <c r="M1783">
        <v>1987.2280000000001</v>
      </c>
      <c r="N1783">
        <v>-86.116</v>
      </c>
      <c r="O1783">
        <v>-6.3769999999999998</v>
      </c>
      <c r="P1783">
        <v>-10.638999999999999</v>
      </c>
      <c r="Q1783">
        <v>-5.484</v>
      </c>
      <c r="R1783">
        <v>-0.17100000000000001</v>
      </c>
      <c r="S1783">
        <v>2.5590000000000002</v>
      </c>
      <c r="T1783">
        <v>3.0840000000000001</v>
      </c>
      <c r="U1783">
        <v>3.851</v>
      </c>
      <c r="V1783">
        <v>1.8160000000000001</v>
      </c>
      <c r="W1783">
        <v>3849.3470000000002</v>
      </c>
      <c r="X1783">
        <v>1296.24</v>
      </c>
      <c r="Y1783">
        <v>3242.5830000000001</v>
      </c>
      <c r="Z1783">
        <v>602.49099999999999</v>
      </c>
    </row>
    <row r="1784" spans="1:26" x14ac:dyDescent="0.25">
      <c r="A1784">
        <v>1779</v>
      </c>
      <c r="B1784">
        <v>1779</v>
      </c>
      <c r="E1784">
        <v>442.78500000000003</v>
      </c>
      <c r="F1784">
        <v>184.268</v>
      </c>
      <c r="G1784">
        <v>198.744</v>
      </c>
      <c r="I1784">
        <v>14.875</v>
      </c>
      <c r="J1784">
        <v>2527.8510000000001</v>
      </c>
      <c r="K1784">
        <v>-5.282</v>
      </c>
      <c r="L1784">
        <v>505.26299999999998</v>
      </c>
      <c r="M1784">
        <v>1987.7059999999999</v>
      </c>
      <c r="N1784">
        <v>-86.116</v>
      </c>
      <c r="O1784">
        <v>-6.3819999999999997</v>
      </c>
      <c r="P1784">
        <v>-10.63</v>
      </c>
      <c r="Q1784">
        <v>-5.4740000000000002</v>
      </c>
      <c r="R1784">
        <v>-0.18099999999999999</v>
      </c>
      <c r="S1784">
        <v>2.5590000000000002</v>
      </c>
      <c r="T1784">
        <v>3.089</v>
      </c>
      <c r="U1784">
        <v>3.851</v>
      </c>
      <c r="V1784">
        <v>1.8120000000000001</v>
      </c>
      <c r="W1784">
        <v>3849.0419999999999</v>
      </c>
      <c r="X1784">
        <v>1291.356</v>
      </c>
      <c r="Y1784">
        <v>3242.8890000000001</v>
      </c>
      <c r="Z1784">
        <v>602.18499999999995</v>
      </c>
    </row>
    <row r="1785" spans="1:26" x14ac:dyDescent="0.25">
      <c r="A1785">
        <v>1780</v>
      </c>
      <c r="B1785">
        <v>1780</v>
      </c>
      <c r="E1785">
        <v>443.26400000000001</v>
      </c>
      <c r="F1785">
        <v>184.74799999999999</v>
      </c>
      <c r="G1785">
        <v>199.22</v>
      </c>
      <c r="I1785">
        <v>15.835000000000001</v>
      </c>
      <c r="J1785">
        <v>2531.6660000000002</v>
      </c>
      <c r="K1785">
        <v>-5.282</v>
      </c>
      <c r="L1785">
        <v>504.30099999999999</v>
      </c>
      <c r="M1785">
        <v>1994.8679999999999</v>
      </c>
      <c r="N1785">
        <v>-85.638000000000005</v>
      </c>
      <c r="O1785">
        <v>-6.3719999999999999</v>
      </c>
      <c r="P1785">
        <v>-10.63</v>
      </c>
      <c r="Q1785">
        <v>-5.4889999999999999</v>
      </c>
      <c r="R1785">
        <v>-0.17599999999999999</v>
      </c>
      <c r="S1785">
        <v>2.5539999999999998</v>
      </c>
      <c r="T1785">
        <v>3.0939999999999999</v>
      </c>
      <c r="U1785">
        <v>3.851</v>
      </c>
      <c r="V1785">
        <v>1.8089999999999999</v>
      </c>
      <c r="W1785">
        <v>3842.6320000000001</v>
      </c>
      <c r="X1785">
        <v>1291.662</v>
      </c>
      <c r="Y1785">
        <v>3234.0369999999998</v>
      </c>
      <c r="Z1785">
        <v>602.49099999999999</v>
      </c>
    </row>
    <row r="1786" spans="1:26" x14ac:dyDescent="0.25">
      <c r="A1786">
        <v>1781</v>
      </c>
      <c r="B1786">
        <v>1781</v>
      </c>
      <c r="E1786">
        <v>442.30500000000001</v>
      </c>
      <c r="F1786">
        <v>184.268</v>
      </c>
      <c r="G1786">
        <v>197.79</v>
      </c>
      <c r="I1786">
        <v>14.875</v>
      </c>
      <c r="J1786">
        <v>2527.8510000000001</v>
      </c>
      <c r="K1786">
        <v>-4.3220000000000001</v>
      </c>
      <c r="L1786">
        <v>503.339</v>
      </c>
      <c r="M1786">
        <v>1986.2729999999999</v>
      </c>
      <c r="N1786">
        <v>-86.116</v>
      </c>
      <c r="O1786">
        <v>-6.3769999999999998</v>
      </c>
      <c r="P1786">
        <v>-10.625</v>
      </c>
      <c r="Q1786">
        <v>-5.4790000000000001</v>
      </c>
      <c r="R1786">
        <v>-0.17599999999999999</v>
      </c>
      <c r="S1786">
        <v>2.5590000000000002</v>
      </c>
      <c r="T1786">
        <v>3.0939999999999999</v>
      </c>
      <c r="U1786">
        <v>3.8540000000000001</v>
      </c>
      <c r="V1786">
        <v>1.8089999999999999</v>
      </c>
      <c r="W1786">
        <v>3838.97</v>
      </c>
      <c r="X1786">
        <v>1291.356</v>
      </c>
      <c r="Y1786">
        <v>3232.511</v>
      </c>
      <c r="Z1786">
        <v>601.88</v>
      </c>
    </row>
    <row r="1787" spans="1:26" x14ac:dyDescent="0.25">
      <c r="A1787">
        <v>1782</v>
      </c>
      <c r="B1787">
        <v>1782</v>
      </c>
      <c r="E1787">
        <v>442.78500000000003</v>
      </c>
      <c r="F1787">
        <v>184.74799999999999</v>
      </c>
      <c r="G1787">
        <v>198.267</v>
      </c>
      <c r="I1787">
        <v>15.835000000000001</v>
      </c>
      <c r="J1787">
        <v>2528.8049999999998</v>
      </c>
      <c r="K1787">
        <v>-5.7629999999999999</v>
      </c>
      <c r="L1787">
        <v>503.82</v>
      </c>
      <c r="M1787">
        <v>1986.2729999999999</v>
      </c>
      <c r="N1787">
        <v>-86.116</v>
      </c>
      <c r="O1787">
        <v>-6.3719999999999999</v>
      </c>
      <c r="P1787">
        <v>-10.63</v>
      </c>
      <c r="Q1787">
        <v>-5.4740000000000002</v>
      </c>
      <c r="R1787">
        <v>-0.17100000000000001</v>
      </c>
      <c r="S1787">
        <v>2.5590000000000002</v>
      </c>
      <c r="T1787">
        <v>3.089</v>
      </c>
      <c r="U1787">
        <v>3.8439999999999999</v>
      </c>
      <c r="V1787">
        <v>1.82</v>
      </c>
      <c r="W1787">
        <v>3838.97</v>
      </c>
      <c r="X1787">
        <v>1291.0509999999999</v>
      </c>
      <c r="Y1787">
        <v>3233.1219999999998</v>
      </c>
      <c r="Z1787">
        <v>602.49099999999999</v>
      </c>
    </row>
    <row r="1788" spans="1:26" x14ac:dyDescent="0.25">
      <c r="A1788">
        <v>1783</v>
      </c>
      <c r="B1788">
        <v>1783</v>
      </c>
      <c r="E1788">
        <v>442.78500000000003</v>
      </c>
      <c r="F1788">
        <v>183.78800000000001</v>
      </c>
      <c r="G1788">
        <v>198.267</v>
      </c>
      <c r="I1788">
        <v>16.315000000000001</v>
      </c>
      <c r="J1788">
        <v>2527.8510000000001</v>
      </c>
      <c r="K1788">
        <v>-6.2430000000000003</v>
      </c>
      <c r="L1788">
        <v>501.89600000000002</v>
      </c>
      <c r="M1788">
        <v>1986.2729999999999</v>
      </c>
      <c r="N1788">
        <v>-86.594999999999999</v>
      </c>
      <c r="O1788">
        <v>-6.3769999999999998</v>
      </c>
      <c r="P1788">
        <v>-10.615</v>
      </c>
      <c r="Q1788">
        <v>-5.484</v>
      </c>
      <c r="R1788">
        <v>-0.17599999999999999</v>
      </c>
      <c r="S1788">
        <v>2.5539999999999998</v>
      </c>
      <c r="T1788">
        <v>3.0840000000000001</v>
      </c>
      <c r="U1788">
        <v>3.851</v>
      </c>
      <c r="V1788">
        <v>1.8120000000000001</v>
      </c>
      <c r="W1788">
        <v>3839.2750000000001</v>
      </c>
      <c r="X1788">
        <v>1291.356</v>
      </c>
      <c r="Y1788">
        <v>3232.817</v>
      </c>
      <c r="Z1788">
        <v>602.18499999999995</v>
      </c>
    </row>
    <row r="1789" spans="1:26" x14ac:dyDescent="0.25">
      <c r="A1789">
        <v>1784</v>
      </c>
      <c r="B1789">
        <v>1784</v>
      </c>
      <c r="E1789">
        <v>442.30500000000001</v>
      </c>
      <c r="F1789">
        <v>184.268</v>
      </c>
      <c r="G1789">
        <v>198.744</v>
      </c>
      <c r="I1789">
        <v>15.835000000000001</v>
      </c>
      <c r="J1789">
        <v>2528.8049999999998</v>
      </c>
      <c r="K1789">
        <v>-5.282</v>
      </c>
      <c r="L1789">
        <v>502.37700000000001</v>
      </c>
      <c r="M1789">
        <v>1985.796</v>
      </c>
      <c r="N1789">
        <v>-86.116</v>
      </c>
      <c r="O1789">
        <v>-6.367</v>
      </c>
      <c r="P1789">
        <v>-10.634</v>
      </c>
      <c r="Q1789">
        <v>-5.4690000000000003</v>
      </c>
      <c r="R1789">
        <v>-0.17599999999999999</v>
      </c>
      <c r="S1789">
        <v>2.5590000000000002</v>
      </c>
      <c r="T1789">
        <v>3.0779999999999998</v>
      </c>
      <c r="U1789">
        <v>3.847</v>
      </c>
      <c r="V1789">
        <v>1.8120000000000001</v>
      </c>
      <c r="W1789">
        <v>3838.97</v>
      </c>
      <c r="X1789">
        <v>1291.356</v>
      </c>
      <c r="Y1789">
        <v>3232.511</v>
      </c>
      <c r="Z1789">
        <v>602.18499999999995</v>
      </c>
    </row>
    <row r="1790" spans="1:26" x14ac:dyDescent="0.25">
      <c r="A1790">
        <v>1785</v>
      </c>
      <c r="B1790">
        <v>1785</v>
      </c>
      <c r="E1790">
        <v>442.78500000000003</v>
      </c>
      <c r="F1790">
        <v>184.74799999999999</v>
      </c>
      <c r="G1790">
        <v>198.744</v>
      </c>
      <c r="I1790">
        <v>15.835000000000001</v>
      </c>
      <c r="J1790">
        <v>2529.2809999999999</v>
      </c>
      <c r="K1790">
        <v>-5.7629999999999999</v>
      </c>
      <c r="L1790">
        <v>501.41500000000002</v>
      </c>
      <c r="M1790">
        <v>1984.8409999999999</v>
      </c>
      <c r="N1790">
        <v>-86.116</v>
      </c>
      <c r="O1790">
        <v>-6.3769999999999998</v>
      </c>
      <c r="P1790">
        <v>-10.63</v>
      </c>
      <c r="Q1790">
        <v>-5.4790000000000001</v>
      </c>
      <c r="R1790">
        <v>-0.17100000000000001</v>
      </c>
      <c r="S1790">
        <v>2.5590000000000002</v>
      </c>
      <c r="T1790">
        <v>3.0939999999999999</v>
      </c>
      <c r="U1790">
        <v>3.84</v>
      </c>
      <c r="V1790">
        <v>1.8089999999999999</v>
      </c>
      <c r="W1790">
        <v>3829.5079999999998</v>
      </c>
      <c r="X1790">
        <v>1291.0509999999999</v>
      </c>
      <c r="Y1790">
        <v>3232.2060000000001</v>
      </c>
      <c r="Z1790">
        <v>601.88</v>
      </c>
    </row>
    <row r="1791" spans="1:26" x14ac:dyDescent="0.25">
      <c r="A1791">
        <v>1786</v>
      </c>
      <c r="B1791">
        <v>1786</v>
      </c>
      <c r="E1791">
        <v>442.78500000000003</v>
      </c>
      <c r="F1791">
        <v>183.78800000000001</v>
      </c>
      <c r="G1791">
        <v>200.17400000000001</v>
      </c>
      <c r="I1791">
        <v>15.355</v>
      </c>
      <c r="J1791">
        <v>2527.8510000000001</v>
      </c>
      <c r="K1791">
        <v>-5.7629999999999999</v>
      </c>
      <c r="L1791">
        <v>500.45299999999997</v>
      </c>
      <c r="M1791">
        <v>1984.3630000000001</v>
      </c>
      <c r="N1791">
        <v>-85.638000000000005</v>
      </c>
      <c r="O1791">
        <v>-6.3769999999999998</v>
      </c>
      <c r="P1791">
        <v>-10.611000000000001</v>
      </c>
      <c r="Q1791">
        <v>-5.4740000000000002</v>
      </c>
      <c r="R1791">
        <v>-0.17100000000000001</v>
      </c>
      <c r="S1791">
        <v>2.5590000000000002</v>
      </c>
      <c r="T1791">
        <v>3.0939999999999999</v>
      </c>
      <c r="U1791">
        <v>3.847</v>
      </c>
      <c r="V1791">
        <v>1.8160000000000001</v>
      </c>
      <c r="W1791">
        <v>3829.5079999999998</v>
      </c>
      <c r="X1791">
        <v>1291.0509999999999</v>
      </c>
      <c r="Y1791">
        <v>3232.817</v>
      </c>
      <c r="Z1791">
        <v>601.57500000000005</v>
      </c>
    </row>
    <row r="1792" spans="1:26" x14ac:dyDescent="0.25">
      <c r="A1792">
        <v>1787</v>
      </c>
      <c r="B1792">
        <v>1787</v>
      </c>
      <c r="E1792">
        <v>442.30500000000001</v>
      </c>
      <c r="F1792">
        <v>184.74799999999999</v>
      </c>
      <c r="G1792">
        <v>198.744</v>
      </c>
      <c r="I1792">
        <v>15.835000000000001</v>
      </c>
      <c r="J1792">
        <v>2529.7579999999998</v>
      </c>
      <c r="K1792">
        <v>-5.7629999999999999</v>
      </c>
      <c r="L1792">
        <v>499.49099999999999</v>
      </c>
      <c r="M1792">
        <v>1984.8409999999999</v>
      </c>
      <c r="N1792">
        <v>-85.159000000000006</v>
      </c>
      <c r="O1792">
        <v>-6.3769999999999998</v>
      </c>
      <c r="P1792">
        <v>-10.625</v>
      </c>
      <c r="Q1792">
        <v>-5.4740000000000002</v>
      </c>
      <c r="R1792">
        <v>-0.17100000000000001</v>
      </c>
      <c r="S1792">
        <v>2.5590000000000002</v>
      </c>
      <c r="T1792">
        <v>3.0779999999999998</v>
      </c>
      <c r="U1792">
        <v>3.847</v>
      </c>
      <c r="V1792">
        <v>1.8120000000000001</v>
      </c>
      <c r="W1792">
        <v>3829.5079999999998</v>
      </c>
      <c r="X1792">
        <v>1291.356</v>
      </c>
      <c r="Y1792">
        <v>3224.8809999999999</v>
      </c>
      <c r="Z1792">
        <v>601.88</v>
      </c>
    </row>
    <row r="1793" spans="1:26" x14ac:dyDescent="0.25">
      <c r="A1793">
        <v>1788</v>
      </c>
      <c r="B1793">
        <v>1788</v>
      </c>
      <c r="E1793">
        <v>443.26400000000001</v>
      </c>
      <c r="F1793">
        <v>183.78800000000001</v>
      </c>
      <c r="G1793">
        <v>199.22</v>
      </c>
      <c r="I1793">
        <v>15.355</v>
      </c>
      <c r="J1793">
        <v>2529.2809999999999</v>
      </c>
      <c r="K1793">
        <v>-5.282</v>
      </c>
      <c r="L1793">
        <v>499.49099999999999</v>
      </c>
      <c r="M1793">
        <v>1984.3630000000001</v>
      </c>
      <c r="N1793">
        <v>-86.116</v>
      </c>
      <c r="O1793">
        <v>-6.3719999999999999</v>
      </c>
      <c r="P1793">
        <v>-10.615</v>
      </c>
      <c r="Q1793">
        <v>-5.4740000000000002</v>
      </c>
      <c r="R1793">
        <v>-0.17100000000000001</v>
      </c>
      <c r="S1793">
        <v>2.569</v>
      </c>
      <c r="T1793">
        <v>3.0840000000000001</v>
      </c>
      <c r="U1793">
        <v>3.8439999999999999</v>
      </c>
      <c r="V1793">
        <v>1.8120000000000001</v>
      </c>
      <c r="W1793">
        <v>3828.8980000000001</v>
      </c>
      <c r="X1793">
        <v>1291.0509999999999</v>
      </c>
      <c r="Y1793">
        <v>3223.05</v>
      </c>
      <c r="Z1793">
        <v>602.18499999999995</v>
      </c>
    </row>
    <row r="1794" spans="1:26" x14ac:dyDescent="0.25">
      <c r="A1794">
        <v>1789</v>
      </c>
      <c r="B1794">
        <v>1789</v>
      </c>
      <c r="E1794">
        <v>442.30500000000001</v>
      </c>
      <c r="F1794">
        <v>184.74799999999999</v>
      </c>
      <c r="G1794">
        <v>199.22</v>
      </c>
      <c r="I1794">
        <v>15.355</v>
      </c>
      <c r="J1794">
        <v>2529.2809999999999</v>
      </c>
      <c r="K1794">
        <v>-5.282</v>
      </c>
      <c r="L1794">
        <v>499.01</v>
      </c>
      <c r="M1794">
        <v>1984.3630000000001</v>
      </c>
      <c r="N1794">
        <v>-86.594999999999999</v>
      </c>
      <c r="O1794">
        <v>-6.367</v>
      </c>
      <c r="P1794">
        <v>-10.615</v>
      </c>
      <c r="Q1794">
        <v>-5.4740000000000002</v>
      </c>
      <c r="R1794">
        <v>-0.16600000000000001</v>
      </c>
      <c r="S1794">
        <v>2.5489999999999999</v>
      </c>
      <c r="T1794">
        <v>3.089</v>
      </c>
      <c r="U1794">
        <v>3.8370000000000002</v>
      </c>
      <c r="V1794">
        <v>1.8089999999999999</v>
      </c>
      <c r="W1794">
        <v>3819.4360000000001</v>
      </c>
      <c r="X1794">
        <v>1281.895</v>
      </c>
      <c r="Y1794">
        <v>3222.7440000000001</v>
      </c>
      <c r="Z1794">
        <v>601.88</v>
      </c>
    </row>
    <row r="1795" spans="1:26" x14ac:dyDescent="0.25">
      <c r="A1795">
        <v>1790</v>
      </c>
      <c r="B1795">
        <v>1790</v>
      </c>
      <c r="E1795">
        <v>443.26400000000001</v>
      </c>
      <c r="F1795">
        <v>184.268</v>
      </c>
      <c r="G1795">
        <v>199.697</v>
      </c>
      <c r="I1795">
        <v>15.835000000000001</v>
      </c>
      <c r="J1795">
        <v>2529.2809999999999</v>
      </c>
      <c r="K1795">
        <v>-4.8019999999999996</v>
      </c>
      <c r="L1795">
        <v>498.529</v>
      </c>
      <c r="M1795">
        <v>1984.3630000000001</v>
      </c>
      <c r="N1795">
        <v>-86.594999999999999</v>
      </c>
      <c r="O1795">
        <v>-6.367</v>
      </c>
      <c r="P1795">
        <v>-10.62</v>
      </c>
      <c r="Q1795">
        <v>-5.4690000000000003</v>
      </c>
      <c r="R1795">
        <v>-0.17100000000000001</v>
      </c>
      <c r="S1795">
        <v>2.5590000000000002</v>
      </c>
      <c r="T1795">
        <v>3.0779999999999998</v>
      </c>
      <c r="U1795">
        <v>3.8370000000000002</v>
      </c>
      <c r="V1795">
        <v>1.8089999999999999</v>
      </c>
      <c r="W1795">
        <v>3819.4360000000001</v>
      </c>
      <c r="X1795">
        <v>1280.979</v>
      </c>
      <c r="Y1795">
        <v>3223.05</v>
      </c>
      <c r="Z1795">
        <v>602.18499999999995</v>
      </c>
    </row>
    <row r="1796" spans="1:26" x14ac:dyDescent="0.25">
      <c r="A1796">
        <v>1791</v>
      </c>
      <c r="B1796">
        <v>1791</v>
      </c>
      <c r="E1796">
        <v>442.78500000000003</v>
      </c>
      <c r="F1796">
        <v>184.74799999999999</v>
      </c>
      <c r="G1796">
        <v>199.697</v>
      </c>
      <c r="I1796">
        <v>14.875</v>
      </c>
      <c r="J1796">
        <v>2531.1889999999999</v>
      </c>
      <c r="K1796">
        <v>-5.282</v>
      </c>
      <c r="L1796">
        <v>497.08600000000001</v>
      </c>
      <c r="M1796">
        <v>1988.183</v>
      </c>
      <c r="N1796">
        <v>-85.159000000000006</v>
      </c>
      <c r="O1796">
        <v>-6.3620000000000001</v>
      </c>
      <c r="P1796">
        <v>-10.611000000000001</v>
      </c>
      <c r="Q1796">
        <v>-5.4740000000000002</v>
      </c>
      <c r="R1796">
        <v>-0.18099999999999999</v>
      </c>
      <c r="S1796">
        <v>2.5590000000000002</v>
      </c>
      <c r="T1796">
        <v>3.0840000000000001</v>
      </c>
      <c r="U1796">
        <v>3.8439999999999999</v>
      </c>
      <c r="V1796">
        <v>1.8160000000000001</v>
      </c>
      <c r="W1796">
        <v>3819.4360000000001</v>
      </c>
      <c r="X1796">
        <v>1281.5899999999999</v>
      </c>
      <c r="Y1796">
        <v>3223.05</v>
      </c>
      <c r="Z1796">
        <v>601.88</v>
      </c>
    </row>
    <row r="1797" spans="1:26" x14ac:dyDescent="0.25">
      <c r="A1797">
        <v>1792</v>
      </c>
      <c r="B1797">
        <v>1792</v>
      </c>
      <c r="E1797">
        <v>443.26400000000001</v>
      </c>
      <c r="F1797">
        <v>184.268</v>
      </c>
      <c r="G1797">
        <v>199.697</v>
      </c>
      <c r="I1797">
        <v>15.355</v>
      </c>
      <c r="J1797">
        <v>2529.7579999999998</v>
      </c>
      <c r="K1797">
        <v>-5.282</v>
      </c>
      <c r="L1797">
        <v>497.08600000000001</v>
      </c>
      <c r="M1797">
        <v>1983.886</v>
      </c>
      <c r="N1797">
        <v>-86.116</v>
      </c>
      <c r="O1797">
        <v>-6.367</v>
      </c>
      <c r="P1797">
        <v>-10.615</v>
      </c>
      <c r="Q1797">
        <v>-5.46</v>
      </c>
      <c r="R1797">
        <v>-0.17599999999999999</v>
      </c>
      <c r="S1797">
        <v>2.5539999999999998</v>
      </c>
      <c r="T1797">
        <v>3.0840000000000001</v>
      </c>
      <c r="U1797">
        <v>3.8370000000000002</v>
      </c>
      <c r="V1797">
        <v>1.8089999999999999</v>
      </c>
      <c r="W1797">
        <v>3818.826</v>
      </c>
      <c r="X1797">
        <v>1280.979</v>
      </c>
      <c r="Y1797">
        <v>3222.4389999999999</v>
      </c>
      <c r="Z1797">
        <v>601.88</v>
      </c>
    </row>
    <row r="1798" spans="1:26" x14ac:dyDescent="0.25">
      <c r="A1798">
        <v>1793</v>
      </c>
      <c r="B1798">
        <v>1793</v>
      </c>
      <c r="E1798">
        <v>442.30500000000001</v>
      </c>
      <c r="F1798">
        <v>184.74799999999999</v>
      </c>
      <c r="G1798">
        <v>199.697</v>
      </c>
      <c r="I1798">
        <v>14.875</v>
      </c>
      <c r="J1798">
        <v>2529.2809999999999</v>
      </c>
      <c r="K1798">
        <v>-5.7629999999999999</v>
      </c>
      <c r="L1798">
        <v>497.08600000000001</v>
      </c>
      <c r="M1798">
        <v>1983.4079999999999</v>
      </c>
      <c r="N1798">
        <v>-86.116</v>
      </c>
      <c r="O1798">
        <v>-6.367</v>
      </c>
      <c r="P1798">
        <v>-10.611000000000001</v>
      </c>
      <c r="Q1798">
        <v>-5.4690000000000003</v>
      </c>
      <c r="R1798">
        <v>-0.17100000000000001</v>
      </c>
      <c r="S1798">
        <v>2.5640000000000001</v>
      </c>
      <c r="T1798">
        <v>3.089</v>
      </c>
      <c r="U1798">
        <v>3.8370000000000002</v>
      </c>
      <c r="V1798">
        <v>1.8120000000000001</v>
      </c>
      <c r="W1798">
        <v>3817.605</v>
      </c>
      <c r="X1798">
        <v>1280.979</v>
      </c>
      <c r="Y1798">
        <v>3213.5880000000002</v>
      </c>
      <c r="Z1798">
        <v>601.88</v>
      </c>
    </row>
    <row r="1799" spans="1:26" x14ac:dyDescent="0.25">
      <c r="A1799">
        <v>1794</v>
      </c>
      <c r="B1799">
        <v>1794</v>
      </c>
      <c r="E1799">
        <v>442.78500000000003</v>
      </c>
      <c r="F1799">
        <v>185.22800000000001</v>
      </c>
      <c r="G1799">
        <v>198.744</v>
      </c>
      <c r="I1799">
        <v>15.355</v>
      </c>
      <c r="J1799">
        <v>2529.7579999999998</v>
      </c>
      <c r="K1799">
        <v>-6.2430000000000003</v>
      </c>
      <c r="L1799">
        <v>496.12400000000002</v>
      </c>
      <c r="M1799">
        <v>1982.453</v>
      </c>
      <c r="N1799">
        <v>-85.638000000000005</v>
      </c>
      <c r="O1799">
        <v>-6.367</v>
      </c>
      <c r="P1799">
        <v>-10.611000000000001</v>
      </c>
      <c r="Q1799">
        <v>-5.4690000000000003</v>
      </c>
      <c r="R1799">
        <v>-0.17100000000000001</v>
      </c>
      <c r="S1799">
        <v>2.5590000000000002</v>
      </c>
      <c r="T1799">
        <v>3.0840000000000001</v>
      </c>
      <c r="U1799">
        <v>3.8370000000000002</v>
      </c>
      <c r="V1799">
        <v>1.8160000000000001</v>
      </c>
      <c r="W1799">
        <v>3809.0590000000002</v>
      </c>
      <c r="X1799">
        <v>1281.2840000000001</v>
      </c>
      <c r="Y1799">
        <v>3212.672</v>
      </c>
      <c r="Z1799">
        <v>601.88</v>
      </c>
    </row>
    <row r="1800" spans="1:26" x14ac:dyDescent="0.25">
      <c r="A1800">
        <v>1795</v>
      </c>
      <c r="B1800">
        <v>1795</v>
      </c>
      <c r="E1800">
        <v>443.26400000000001</v>
      </c>
      <c r="F1800">
        <v>185.22800000000001</v>
      </c>
      <c r="G1800">
        <v>199.697</v>
      </c>
      <c r="I1800">
        <v>15.355</v>
      </c>
      <c r="J1800">
        <v>2529.7579999999998</v>
      </c>
      <c r="K1800">
        <v>-5.282</v>
      </c>
      <c r="L1800">
        <v>496.12400000000002</v>
      </c>
      <c r="M1800">
        <v>1983.4079999999999</v>
      </c>
      <c r="N1800">
        <v>-86.116</v>
      </c>
      <c r="O1800">
        <v>-6.367</v>
      </c>
      <c r="P1800">
        <v>-10.606</v>
      </c>
      <c r="Q1800">
        <v>-5.4740000000000002</v>
      </c>
      <c r="R1800">
        <v>-0.17100000000000001</v>
      </c>
      <c r="S1800">
        <v>2.5590000000000002</v>
      </c>
      <c r="T1800">
        <v>3.0840000000000001</v>
      </c>
      <c r="U1800">
        <v>3.8370000000000002</v>
      </c>
      <c r="V1800">
        <v>1.8160000000000001</v>
      </c>
      <c r="W1800">
        <v>3809.0590000000002</v>
      </c>
      <c r="X1800">
        <v>1281.2840000000001</v>
      </c>
      <c r="Y1800">
        <v>3212.9780000000001</v>
      </c>
      <c r="Z1800">
        <v>602.18499999999995</v>
      </c>
    </row>
    <row r="1801" spans="1:26" x14ac:dyDescent="0.25">
      <c r="A1801">
        <v>1796</v>
      </c>
      <c r="B1801">
        <v>1796</v>
      </c>
      <c r="E1801">
        <v>443.74299999999999</v>
      </c>
      <c r="F1801">
        <v>185.22800000000001</v>
      </c>
      <c r="G1801">
        <v>199.697</v>
      </c>
      <c r="I1801">
        <v>15.835000000000001</v>
      </c>
      <c r="J1801">
        <v>2529.7579999999998</v>
      </c>
      <c r="K1801">
        <v>-5.282</v>
      </c>
      <c r="L1801">
        <v>495.64299999999997</v>
      </c>
      <c r="M1801">
        <v>1982.453</v>
      </c>
      <c r="N1801">
        <v>-86.116</v>
      </c>
      <c r="O1801">
        <v>-6.367</v>
      </c>
      <c r="P1801">
        <v>-10.601000000000001</v>
      </c>
      <c r="Q1801">
        <v>-5.46</v>
      </c>
      <c r="R1801">
        <v>-0.16600000000000001</v>
      </c>
      <c r="S1801">
        <v>2.5590000000000002</v>
      </c>
      <c r="T1801">
        <v>3.0840000000000001</v>
      </c>
      <c r="U1801">
        <v>3.8370000000000002</v>
      </c>
      <c r="V1801">
        <v>1.8160000000000001</v>
      </c>
      <c r="W1801">
        <v>3809.364</v>
      </c>
      <c r="X1801">
        <v>1280.979</v>
      </c>
      <c r="Y1801">
        <v>3212.9780000000001</v>
      </c>
      <c r="Z1801">
        <v>602.18499999999995</v>
      </c>
    </row>
    <row r="1802" spans="1:26" x14ac:dyDescent="0.25">
      <c r="A1802">
        <v>1797</v>
      </c>
      <c r="B1802">
        <v>1797</v>
      </c>
      <c r="E1802">
        <v>443.26400000000001</v>
      </c>
      <c r="F1802">
        <v>184.74799999999999</v>
      </c>
      <c r="G1802">
        <v>199.697</v>
      </c>
      <c r="I1802">
        <v>15.835000000000001</v>
      </c>
      <c r="J1802">
        <v>2528.8049999999998</v>
      </c>
      <c r="K1802">
        <v>-5.282</v>
      </c>
      <c r="L1802">
        <v>494.68099999999998</v>
      </c>
      <c r="M1802">
        <v>1980.5429999999999</v>
      </c>
      <c r="N1802">
        <v>-85.638000000000005</v>
      </c>
      <c r="O1802">
        <v>-6.3620000000000001</v>
      </c>
      <c r="P1802">
        <v>-10.596</v>
      </c>
      <c r="Q1802">
        <v>-5.4740000000000002</v>
      </c>
      <c r="R1802">
        <v>-0.17599999999999999</v>
      </c>
      <c r="S1802">
        <v>2.5640000000000001</v>
      </c>
      <c r="T1802">
        <v>3.0779999999999998</v>
      </c>
      <c r="U1802">
        <v>3.8370000000000002</v>
      </c>
      <c r="V1802">
        <v>1.8120000000000001</v>
      </c>
      <c r="W1802">
        <v>3809.0590000000002</v>
      </c>
      <c r="X1802">
        <v>1280.979</v>
      </c>
      <c r="Y1802">
        <v>3212.672</v>
      </c>
      <c r="Z1802">
        <v>601.88</v>
      </c>
    </row>
    <row r="1803" spans="1:26" x14ac:dyDescent="0.25">
      <c r="A1803">
        <v>1798</v>
      </c>
      <c r="B1803">
        <v>1798</v>
      </c>
      <c r="E1803">
        <v>444.22300000000001</v>
      </c>
      <c r="F1803">
        <v>184.74799999999999</v>
      </c>
      <c r="G1803">
        <v>201.12700000000001</v>
      </c>
      <c r="I1803">
        <v>16.315000000000001</v>
      </c>
      <c r="J1803">
        <v>2530.2350000000001</v>
      </c>
      <c r="K1803">
        <v>-5.7629999999999999</v>
      </c>
      <c r="L1803">
        <v>486.505</v>
      </c>
      <c r="M1803">
        <v>1982.931</v>
      </c>
      <c r="N1803">
        <v>-85.638000000000005</v>
      </c>
      <c r="O1803">
        <v>-6.367</v>
      </c>
      <c r="P1803">
        <v>-10.596</v>
      </c>
      <c r="Q1803">
        <v>-5.46</v>
      </c>
      <c r="R1803">
        <v>-0.17599999999999999</v>
      </c>
      <c r="S1803">
        <v>2.5590000000000002</v>
      </c>
      <c r="T1803">
        <v>3.0840000000000001</v>
      </c>
      <c r="U1803">
        <v>3.8370000000000002</v>
      </c>
      <c r="V1803">
        <v>1.8120000000000001</v>
      </c>
      <c r="W1803">
        <v>3799.902</v>
      </c>
      <c r="X1803">
        <v>1281.5899999999999</v>
      </c>
      <c r="Y1803">
        <v>3212.9780000000001</v>
      </c>
      <c r="Z1803">
        <v>601.88</v>
      </c>
    </row>
    <row r="1804" spans="1:26" x14ac:dyDescent="0.25">
      <c r="A1804">
        <v>1799</v>
      </c>
      <c r="B1804">
        <v>1799</v>
      </c>
      <c r="E1804">
        <v>443.26400000000001</v>
      </c>
      <c r="F1804">
        <v>185.708</v>
      </c>
      <c r="G1804">
        <v>200.65</v>
      </c>
      <c r="I1804">
        <v>15.835000000000001</v>
      </c>
      <c r="J1804">
        <v>2530.2350000000001</v>
      </c>
      <c r="K1804">
        <v>-5.7629999999999999</v>
      </c>
      <c r="L1804">
        <v>480.733</v>
      </c>
      <c r="M1804">
        <v>1982.453</v>
      </c>
      <c r="N1804">
        <v>-85.159000000000006</v>
      </c>
      <c r="O1804">
        <v>-6.3620000000000001</v>
      </c>
      <c r="P1804">
        <v>-10.596</v>
      </c>
      <c r="Q1804">
        <v>-5.46</v>
      </c>
      <c r="R1804">
        <v>-0.17599999999999999</v>
      </c>
      <c r="S1804">
        <v>2.5590000000000002</v>
      </c>
      <c r="T1804">
        <v>3.0840000000000001</v>
      </c>
      <c r="U1804">
        <v>3.84</v>
      </c>
      <c r="V1804">
        <v>1.8160000000000001</v>
      </c>
      <c r="W1804">
        <v>3798.681</v>
      </c>
      <c r="X1804">
        <v>1280.979</v>
      </c>
      <c r="Y1804">
        <v>3211.1460000000002</v>
      </c>
      <c r="Z1804">
        <v>596.38599999999997</v>
      </c>
    </row>
    <row r="1805" spans="1:26" x14ac:dyDescent="0.25">
      <c r="A1805">
        <v>1800</v>
      </c>
      <c r="B1805">
        <v>1800</v>
      </c>
      <c r="E1805">
        <v>443.26400000000001</v>
      </c>
      <c r="F1805">
        <v>186.18799999999999</v>
      </c>
      <c r="G1805">
        <v>200.65</v>
      </c>
      <c r="I1805">
        <v>15.355</v>
      </c>
      <c r="J1805">
        <v>2530.712</v>
      </c>
      <c r="K1805">
        <v>-5.7629999999999999</v>
      </c>
      <c r="L1805">
        <v>479.77100000000002</v>
      </c>
      <c r="M1805">
        <v>1985.318</v>
      </c>
      <c r="N1805">
        <v>-85.638000000000005</v>
      </c>
      <c r="O1805">
        <v>-6.3570000000000002</v>
      </c>
      <c r="P1805">
        <v>-10.596</v>
      </c>
      <c r="Q1805">
        <v>-5.4550000000000001</v>
      </c>
      <c r="R1805">
        <v>-0.18099999999999999</v>
      </c>
      <c r="S1805">
        <v>2.5539999999999998</v>
      </c>
      <c r="T1805">
        <v>3.0840000000000001</v>
      </c>
      <c r="U1805">
        <v>3.8330000000000002</v>
      </c>
      <c r="V1805">
        <v>1.8089999999999999</v>
      </c>
      <c r="W1805">
        <v>3798.9870000000001</v>
      </c>
      <c r="X1805">
        <v>1271.518</v>
      </c>
      <c r="Y1805">
        <v>3203.8209999999999</v>
      </c>
      <c r="Z1805">
        <v>597.60699999999997</v>
      </c>
    </row>
    <row r="1806" spans="1:26" x14ac:dyDescent="0.25">
      <c r="A1806">
        <v>1801</v>
      </c>
      <c r="B1806">
        <v>1801</v>
      </c>
      <c r="E1806">
        <v>443.74299999999999</v>
      </c>
      <c r="F1806">
        <v>185.22800000000001</v>
      </c>
      <c r="G1806">
        <v>200.65</v>
      </c>
      <c r="I1806">
        <v>16.315000000000001</v>
      </c>
      <c r="J1806">
        <v>2532.1419999999998</v>
      </c>
      <c r="K1806">
        <v>-6.2430000000000003</v>
      </c>
      <c r="L1806">
        <v>478.32799999999997</v>
      </c>
      <c r="M1806">
        <v>1988.183</v>
      </c>
      <c r="N1806">
        <v>-83.724000000000004</v>
      </c>
      <c r="O1806">
        <v>-6.3570000000000002</v>
      </c>
      <c r="P1806">
        <v>-10.592000000000001</v>
      </c>
      <c r="Q1806">
        <v>-5.4690000000000003</v>
      </c>
      <c r="R1806">
        <v>-0.17599999999999999</v>
      </c>
      <c r="S1806">
        <v>2.5640000000000001</v>
      </c>
      <c r="T1806">
        <v>3.0840000000000001</v>
      </c>
      <c r="U1806">
        <v>3.8330000000000002</v>
      </c>
      <c r="V1806">
        <v>1.8160000000000001</v>
      </c>
      <c r="W1806">
        <v>3798.681</v>
      </c>
      <c r="X1806">
        <v>1271.212</v>
      </c>
      <c r="Y1806">
        <v>3202.6</v>
      </c>
      <c r="Z1806">
        <v>599.74400000000003</v>
      </c>
    </row>
    <row r="1807" spans="1:26" x14ac:dyDescent="0.25">
      <c r="A1807">
        <v>1802</v>
      </c>
      <c r="B1807">
        <v>1802</v>
      </c>
      <c r="E1807">
        <v>443.26400000000001</v>
      </c>
      <c r="F1807">
        <v>185.22800000000001</v>
      </c>
      <c r="G1807">
        <v>201.12700000000001</v>
      </c>
      <c r="I1807">
        <v>15.835000000000001</v>
      </c>
      <c r="J1807">
        <v>2530.2350000000001</v>
      </c>
      <c r="K1807">
        <v>-6.2430000000000003</v>
      </c>
      <c r="L1807">
        <v>477.36599999999999</v>
      </c>
      <c r="M1807">
        <v>1984.3630000000001</v>
      </c>
      <c r="N1807">
        <v>-85.638000000000005</v>
      </c>
      <c r="O1807">
        <v>-6.3570000000000002</v>
      </c>
      <c r="P1807">
        <v>-10.592000000000001</v>
      </c>
      <c r="Q1807">
        <v>-5.46</v>
      </c>
      <c r="R1807">
        <v>-0.17100000000000001</v>
      </c>
      <c r="S1807">
        <v>2.5590000000000002</v>
      </c>
      <c r="T1807">
        <v>3.0779999999999998</v>
      </c>
      <c r="U1807">
        <v>3.8370000000000002</v>
      </c>
      <c r="V1807">
        <v>1.8160000000000001</v>
      </c>
      <c r="W1807">
        <v>3795.0189999999998</v>
      </c>
      <c r="X1807">
        <v>1271.518</v>
      </c>
      <c r="Y1807">
        <v>3202.2950000000001</v>
      </c>
      <c r="Z1807">
        <v>594.86</v>
      </c>
    </row>
    <row r="1808" spans="1:26" x14ac:dyDescent="0.25">
      <c r="A1808">
        <v>1803</v>
      </c>
      <c r="B1808">
        <v>1803</v>
      </c>
      <c r="E1808">
        <v>443.26400000000001</v>
      </c>
      <c r="F1808">
        <v>185.22800000000001</v>
      </c>
      <c r="G1808">
        <v>200.65</v>
      </c>
      <c r="I1808">
        <v>16.315000000000001</v>
      </c>
      <c r="J1808">
        <v>2530.2350000000001</v>
      </c>
      <c r="K1808">
        <v>-6.7229999999999999</v>
      </c>
      <c r="L1808">
        <v>477.84699999999998</v>
      </c>
      <c r="M1808">
        <v>1982.931</v>
      </c>
      <c r="N1808">
        <v>-84.680999999999997</v>
      </c>
      <c r="O1808">
        <v>-6.367</v>
      </c>
      <c r="P1808">
        <v>-10.592000000000001</v>
      </c>
      <c r="Q1808">
        <v>-5.4649999999999999</v>
      </c>
      <c r="R1808">
        <v>-0.17599999999999999</v>
      </c>
      <c r="S1808">
        <v>2.5590000000000002</v>
      </c>
      <c r="T1808">
        <v>3.0779999999999998</v>
      </c>
      <c r="U1808">
        <v>3.83</v>
      </c>
      <c r="V1808">
        <v>1.8120000000000001</v>
      </c>
      <c r="W1808">
        <v>3789.5250000000001</v>
      </c>
      <c r="X1808">
        <v>1271.212</v>
      </c>
      <c r="Y1808">
        <v>3202.2950000000001</v>
      </c>
      <c r="Z1808">
        <v>592.11300000000006</v>
      </c>
    </row>
    <row r="1809" spans="1:26" x14ac:dyDescent="0.25">
      <c r="A1809">
        <v>1804</v>
      </c>
      <c r="B1809">
        <v>1804</v>
      </c>
      <c r="E1809">
        <v>444.22300000000001</v>
      </c>
      <c r="F1809">
        <v>185.22800000000001</v>
      </c>
      <c r="G1809">
        <v>201.12700000000001</v>
      </c>
      <c r="I1809">
        <v>16.315000000000001</v>
      </c>
      <c r="J1809">
        <v>2530.2350000000001</v>
      </c>
      <c r="K1809">
        <v>-6.2430000000000003</v>
      </c>
      <c r="L1809">
        <v>477.36599999999999</v>
      </c>
      <c r="M1809">
        <v>1984.8409999999999</v>
      </c>
      <c r="N1809">
        <v>-85.159000000000006</v>
      </c>
      <c r="O1809">
        <v>-6.3570000000000002</v>
      </c>
      <c r="P1809">
        <v>-10.587</v>
      </c>
      <c r="Q1809">
        <v>-5.4649999999999999</v>
      </c>
      <c r="R1809">
        <v>-0.17599999999999999</v>
      </c>
      <c r="S1809">
        <v>2.5640000000000001</v>
      </c>
      <c r="T1809">
        <v>3.0840000000000001</v>
      </c>
      <c r="U1809">
        <v>3.83</v>
      </c>
      <c r="V1809">
        <v>1.8160000000000001</v>
      </c>
      <c r="W1809">
        <v>3788.915</v>
      </c>
      <c r="X1809">
        <v>1271.518</v>
      </c>
      <c r="Y1809">
        <v>3202.2950000000001</v>
      </c>
      <c r="Z1809">
        <v>591.50300000000004</v>
      </c>
    </row>
    <row r="1810" spans="1:26" x14ac:dyDescent="0.25">
      <c r="A1810">
        <v>1805</v>
      </c>
      <c r="B1810">
        <v>1805</v>
      </c>
      <c r="E1810">
        <v>443.26400000000001</v>
      </c>
      <c r="F1810">
        <v>185.708</v>
      </c>
      <c r="G1810">
        <v>200.65</v>
      </c>
      <c r="I1810">
        <v>15.835000000000001</v>
      </c>
      <c r="J1810">
        <v>2532.1419999999998</v>
      </c>
      <c r="K1810">
        <v>-6.2430000000000003</v>
      </c>
      <c r="L1810">
        <v>476.404</v>
      </c>
      <c r="M1810">
        <v>1986.2729999999999</v>
      </c>
      <c r="N1810">
        <v>-84.203000000000003</v>
      </c>
      <c r="O1810">
        <v>-6.3570000000000002</v>
      </c>
      <c r="P1810">
        <v>-10.592000000000001</v>
      </c>
      <c r="Q1810">
        <v>-5.4649999999999999</v>
      </c>
      <c r="R1810">
        <v>-0.17100000000000001</v>
      </c>
      <c r="S1810">
        <v>2.5640000000000001</v>
      </c>
      <c r="T1810">
        <v>3.0779999999999998</v>
      </c>
      <c r="U1810">
        <v>3.8260000000000001</v>
      </c>
      <c r="V1810">
        <v>1.8120000000000001</v>
      </c>
      <c r="W1810">
        <v>3789.5250000000001</v>
      </c>
      <c r="X1810">
        <v>1271.212</v>
      </c>
      <c r="Y1810">
        <v>3200.4639999999999</v>
      </c>
      <c r="Z1810">
        <v>592.41899999999998</v>
      </c>
    </row>
    <row r="1811" spans="1:26" x14ac:dyDescent="0.25">
      <c r="A1811">
        <v>1806</v>
      </c>
      <c r="B1811">
        <v>1806</v>
      </c>
      <c r="E1811">
        <v>443.26400000000001</v>
      </c>
      <c r="F1811">
        <v>185.708</v>
      </c>
      <c r="G1811">
        <v>200.65</v>
      </c>
      <c r="I1811">
        <v>16.315000000000001</v>
      </c>
      <c r="J1811">
        <v>2529.7579999999998</v>
      </c>
      <c r="K1811">
        <v>-6.2430000000000003</v>
      </c>
      <c r="L1811">
        <v>476.404</v>
      </c>
      <c r="M1811">
        <v>1981.021</v>
      </c>
      <c r="N1811">
        <v>-85.638000000000005</v>
      </c>
      <c r="O1811">
        <v>-6.3620000000000001</v>
      </c>
      <c r="P1811">
        <v>-10.582000000000001</v>
      </c>
      <c r="Q1811">
        <v>-5.4649999999999999</v>
      </c>
      <c r="R1811">
        <v>-0.17599999999999999</v>
      </c>
      <c r="S1811">
        <v>2.5590000000000002</v>
      </c>
      <c r="T1811">
        <v>3.073</v>
      </c>
      <c r="U1811">
        <v>3.8260000000000001</v>
      </c>
      <c r="V1811">
        <v>1.8089999999999999</v>
      </c>
      <c r="W1811">
        <v>3788.915</v>
      </c>
      <c r="X1811">
        <v>1271.212</v>
      </c>
      <c r="Y1811">
        <v>3193.7489999999998</v>
      </c>
      <c r="Z1811">
        <v>592.11300000000006</v>
      </c>
    </row>
    <row r="1812" spans="1:26" x14ac:dyDescent="0.25">
      <c r="A1812">
        <v>1807</v>
      </c>
      <c r="B1812">
        <v>1807</v>
      </c>
      <c r="E1812">
        <v>443.74299999999999</v>
      </c>
      <c r="F1812">
        <v>185.22800000000001</v>
      </c>
      <c r="G1812">
        <v>201.60400000000001</v>
      </c>
      <c r="I1812">
        <v>15.835000000000001</v>
      </c>
      <c r="J1812">
        <v>2530.2350000000001</v>
      </c>
      <c r="K1812">
        <v>-6.2430000000000003</v>
      </c>
      <c r="L1812">
        <v>474.48099999999999</v>
      </c>
      <c r="M1812">
        <v>1981.021</v>
      </c>
      <c r="N1812">
        <v>-85.638000000000005</v>
      </c>
      <c r="O1812">
        <v>-6.3479999999999999</v>
      </c>
      <c r="P1812">
        <v>-10.577</v>
      </c>
      <c r="Q1812">
        <v>-5.4649999999999999</v>
      </c>
      <c r="R1812">
        <v>-0.17100000000000001</v>
      </c>
      <c r="S1812">
        <v>2.569</v>
      </c>
      <c r="T1812">
        <v>3.073</v>
      </c>
      <c r="U1812">
        <v>3.83</v>
      </c>
      <c r="V1812">
        <v>1.8120000000000001</v>
      </c>
      <c r="W1812">
        <v>3780.0630000000001</v>
      </c>
      <c r="X1812">
        <v>1271.212</v>
      </c>
      <c r="Y1812">
        <v>3192.8339999999998</v>
      </c>
      <c r="Z1812">
        <v>591.80799999999999</v>
      </c>
    </row>
    <row r="1813" spans="1:26" x14ac:dyDescent="0.25">
      <c r="A1813">
        <v>1808</v>
      </c>
      <c r="B1813">
        <v>1808</v>
      </c>
      <c r="E1813">
        <v>443.74299999999999</v>
      </c>
      <c r="F1813">
        <v>185.708</v>
      </c>
      <c r="G1813">
        <v>201.60400000000001</v>
      </c>
      <c r="I1813">
        <v>15.835000000000001</v>
      </c>
      <c r="J1813">
        <v>2530.2350000000001</v>
      </c>
      <c r="K1813">
        <v>-6.2430000000000003</v>
      </c>
      <c r="L1813">
        <v>475.44200000000001</v>
      </c>
      <c r="M1813">
        <v>1981.498</v>
      </c>
      <c r="N1813">
        <v>-84.680999999999997</v>
      </c>
      <c r="O1813">
        <v>-6.3520000000000003</v>
      </c>
      <c r="P1813">
        <v>-10.577</v>
      </c>
      <c r="Q1813">
        <v>-5.46</v>
      </c>
      <c r="R1813">
        <v>-0.17599999999999999</v>
      </c>
      <c r="S1813">
        <v>2.5590000000000002</v>
      </c>
      <c r="T1813">
        <v>3.0779999999999998</v>
      </c>
      <c r="U1813">
        <v>3.83</v>
      </c>
      <c r="V1813">
        <v>1.8089999999999999</v>
      </c>
      <c r="W1813">
        <v>3779.1480000000001</v>
      </c>
      <c r="X1813">
        <v>1271.518</v>
      </c>
      <c r="Y1813">
        <v>3192.8339999999998</v>
      </c>
      <c r="Z1813">
        <v>592.11300000000006</v>
      </c>
    </row>
    <row r="1814" spans="1:26" x14ac:dyDescent="0.25">
      <c r="A1814">
        <v>1809</v>
      </c>
      <c r="B1814">
        <v>1809</v>
      </c>
      <c r="E1814">
        <v>443.26400000000001</v>
      </c>
      <c r="F1814">
        <v>184.74799999999999</v>
      </c>
      <c r="G1814">
        <v>201.12700000000001</v>
      </c>
      <c r="I1814">
        <v>17.274000000000001</v>
      </c>
      <c r="J1814">
        <v>2528.8049999999998</v>
      </c>
      <c r="K1814">
        <v>-6.2430000000000003</v>
      </c>
      <c r="L1814">
        <v>474.48099999999999</v>
      </c>
      <c r="M1814">
        <v>1981.021</v>
      </c>
      <c r="N1814">
        <v>-85.159000000000006</v>
      </c>
      <c r="O1814">
        <v>-6.3570000000000002</v>
      </c>
      <c r="P1814">
        <v>-10.577</v>
      </c>
      <c r="Q1814">
        <v>-5.4459999999999997</v>
      </c>
      <c r="R1814">
        <v>-0.17100000000000001</v>
      </c>
      <c r="S1814">
        <v>2.5590000000000002</v>
      </c>
      <c r="T1814">
        <v>3.0779999999999998</v>
      </c>
      <c r="U1814">
        <v>3.83</v>
      </c>
      <c r="V1814">
        <v>1.8160000000000001</v>
      </c>
      <c r="W1814">
        <v>3779.1480000000001</v>
      </c>
      <c r="X1814">
        <v>1271.518</v>
      </c>
      <c r="Y1814">
        <v>3192.8339999999998</v>
      </c>
      <c r="Z1814">
        <v>592.11300000000006</v>
      </c>
    </row>
    <row r="1815" spans="1:26" x14ac:dyDescent="0.25">
      <c r="A1815">
        <v>1810</v>
      </c>
      <c r="B1815">
        <v>1810</v>
      </c>
      <c r="E1815">
        <v>444.22300000000001</v>
      </c>
      <c r="F1815">
        <v>185.22800000000001</v>
      </c>
      <c r="G1815">
        <v>201.60400000000001</v>
      </c>
      <c r="I1815">
        <v>15.835000000000001</v>
      </c>
      <c r="J1815">
        <v>2530.712</v>
      </c>
      <c r="K1815">
        <v>-5.7629999999999999</v>
      </c>
      <c r="L1815">
        <v>475.923</v>
      </c>
      <c r="M1815">
        <v>1982.931</v>
      </c>
      <c r="N1815">
        <v>-83.724000000000004</v>
      </c>
      <c r="O1815">
        <v>-6.3520000000000003</v>
      </c>
      <c r="P1815">
        <v>-10.577</v>
      </c>
      <c r="Q1815">
        <v>-5.4550000000000001</v>
      </c>
      <c r="R1815">
        <v>-0.18099999999999999</v>
      </c>
      <c r="S1815">
        <v>2.5590000000000002</v>
      </c>
      <c r="T1815">
        <v>3.073</v>
      </c>
      <c r="U1815">
        <v>3.8260000000000001</v>
      </c>
      <c r="V1815">
        <v>1.8120000000000001</v>
      </c>
      <c r="W1815">
        <v>3779.1480000000001</v>
      </c>
      <c r="X1815">
        <v>1270.9069999999999</v>
      </c>
      <c r="Y1815">
        <v>3192.8339999999998</v>
      </c>
      <c r="Z1815">
        <v>592.11300000000006</v>
      </c>
    </row>
    <row r="1816" spans="1:26" x14ac:dyDescent="0.25">
      <c r="A1816">
        <v>1811</v>
      </c>
      <c r="B1816">
        <v>1811</v>
      </c>
      <c r="E1816">
        <v>444.22300000000001</v>
      </c>
      <c r="F1816">
        <v>185.708</v>
      </c>
      <c r="G1816">
        <v>201.60400000000001</v>
      </c>
      <c r="I1816">
        <v>15.835000000000001</v>
      </c>
      <c r="J1816">
        <v>2528.8049999999998</v>
      </c>
      <c r="K1816">
        <v>-6.7229999999999999</v>
      </c>
      <c r="L1816">
        <v>473.51900000000001</v>
      </c>
      <c r="M1816">
        <v>1979.588</v>
      </c>
      <c r="N1816">
        <v>-83.724000000000004</v>
      </c>
      <c r="O1816">
        <v>-6.3520000000000003</v>
      </c>
      <c r="P1816">
        <v>-10.577</v>
      </c>
      <c r="Q1816">
        <v>-5.4550000000000001</v>
      </c>
      <c r="R1816">
        <v>-0.17100000000000001</v>
      </c>
      <c r="S1816">
        <v>2.5640000000000001</v>
      </c>
      <c r="T1816">
        <v>3.0779999999999998</v>
      </c>
      <c r="U1816">
        <v>3.819</v>
      </c>
      <c r="V1816">
        <v>1.8089999999999999</v>
      </c>
      <c r="W1816">
        <v>3779.7579999999998</v>
      </c>
      <c r="X1816">
        <v>1271.212</v>
      </c>
      <c r="Y1816">
        <v>3192.5279999999998</v>
      </c>
      <c r="Z1816">
        <v>592.11300000000006</v>
      </c>
    </row>
    <row r="1817" spans="1:26" x14ac:dyDescent="0.25">
      <c r="A1817">
        <v>1812</v>
      </c>
      <c r="B1817">
        <v>1812</v>
      </c>
      <c r="E1817">
        <v>443.74299999999999</v>
      </c>
      <c r="F1817">
        <v>186.66800000000001</v>
      </c>
      <c r="G1817">
        <v>201.60400000000001</v>
      </c>
      <c r="I1817">
        <v>15.835000000000001</v>
      </c>
      <c r="J1817">
        <v>2530.712</v>
      </c>
      <c r="K1817">
        <v>-6.7229999999999999</v>
      </c>
      <c r="L1817">
        <v>473.51900000000001</v>
      </c>
      <c r="M1817">
        <v>1980.066</v>
      </c>
      <c r="N1817">
        <v>-84.680999999999997</v>
      </c>
      <c r="O1817">
        <v>-6.3520000000000003</v>
      </c>
      <c r="P1817">
        <v>-10.573</v>
      </c>
      <c r="Q1817">
        <v>-5.46</v>
      </c>
      <c r="R1817">
        <v>-0.17599999999999999</v>
      </c>
      <c r="S1817">
        <v>2.5590000000000002</v>
      </c>
      <c r="T1817">
        <v>3.0670000000000002</v>
      </c>
      <c r="U1817">
        <v>3.8260000000000001</v>
      </c>
      <c r="V1817">
        <v>1.8120000000000001</v>
      </c>
      <c r="W1817">
        <v>3769.991</v>
      </c>
      <c r="X1817">
        <v>1262.3610000000001</v>
      </c>
      <c r="Y1817">
        <v>3193.1390000000001</v>
      </c>
      <c r="Z1817">
        <v>591.80799999999999</v>
      </c>
    </row>
    <row r="1818" spans="1:26" x14ac:dyDescent="0.25">
      <c r="A1818">
        <v>1813</v>
      </c>
      <c r="B1818">
        <v>1813</v>
      </c>
      <c r="E1818">
        <v>444.22300000000001</v>
      </c>
      <c r="F1818">
        <v>186.18799999999999</v>
      </c>
      <c r="G1818">
        <v>202.08</v>
      </c>
      <c r="I1818">
        <v>15.835000000000001</v>
      </c>
      <c r="J1818">
        <v>2532.6190000000001</v>
      </c>
      <c r="K1818">
        <v>-6.7229999999999999</v>
      </c>
      <c r="L1818">
        <v>472.55700000000002</v>
      </c>
      <c r="M1818">
        <v>1985.318</v>
      </c>
      <c r="N1818">
        <v>-83.724000000000004</v>
      </c>
      <c r="O1818">
        <v>-6.3520000000000003</v>
      </c>
      <c r="P1818">
        <v>-10.573</v>
      </c>
      <c r="Q1818">
        <v>-5.4550000000000001</v>
      </c>
      <c r="R1818">
        <v>-0.18099999999999999</v>
      </c>
      <c r="S1818">
        <v>2.5640000000000001</v>
      </c>
      <c r="T1818">
        <v>3.0840000000000001</v>
      </c>
      <c r="U1818">
        <v>3.823</v>
      </c>
      <c r="V1818">
        <v>1.8120000000000001</v>
      </c>
      <c r="W1818">
        <v>3769.076</v>
      </c>
      <c r="X1818">
        <v>1261.1400000000001</v>
      </c>
      <c r="Y1818">
        <v>3183.067</v>
      </c>
      <c r="Z1818">
        <v>592.11300000000006</v>
      </c>
    </row>
    <row r="1819" spans="1:26" x14ac:dyDescent="0.25">
      <c r="A1819">
        <v>1814</v>
      </c>
      <c r="B1819">
        <v>1814</v>
      </c>
      <c r="E1819">
        <v>443.74299999999999</v>
      </c>
      <c r="F1819">
        <v>186.66800000000001</v>
      </c>
      <c r="G1819">
        <v>201.60400000000001</v>
      </c>
      <c r="I1819">
        <v>15.835000000000001</v>
      </c>
      <c r="J1819">
        <v>2531.1889999999999</v>
      </c>
      <c r="K1819">
        <v>-6.7229999999999999</v>
      </c>
      <c r="L1819">
        <v>472.07600000000002</v>
      </c>
      <c r="M1819">
        <v>1979.1110000000001</v>
      </c>
      <c r="N1819">
        <v>-84.203000000000003</v>
      </c>
      <c r="O1819">
        <v>-6.343</v>
      </c>
      <c r="P1819">
        <v>-10.568</v>
      </c>
      <c r="Q1819">
        <v>-5.45</v>
      </c>
      <c r="R1819">
        <v>-0.17599999999999999</v>
      </c>
      <c r="S1819">
        <v>2.5590000000000002</v>
      </c>
      <c r="T1819">
        <v>3.0670000000000002</v>
      </c>
      <c r="U1819">
        <v>3.823</v>
      </c>
      <c r="V1819">
        <v>1.8120000000000001</v>
      </c>
      <c r="W1819">
        <v>3768.4650000000001</v>
      </c>
      <c r="X1819">
        <v>1261.1400000000001</v>
      </c>
      <c r="Y1819">
        <v>3182.7620000000002</v>
      </c>
      <c r="Z1819">
        <v>592.11300000000006</v>
      </c>
    </row>
    <row r="1820" spans="1:26" x14ac:dyDescent="0.25">
      <c r="A1820">
        <v>1815</v>
      </c>
      <c r="B1820">
        <v>1815</v>
      </c>
      <c r="E1820">
        <v>443.74299999999999</v>
      </c>
      <c r="F1820">
        <v>186.66800000000001</v>
      </c>
      <c r="G1820">
        <v>201.60400000000001</v>
      </c>
      <c r="I1820">
        <v>15.835000000000001</v>
      </c>
      <c r="J1820">
        <v>2534.0500000000002</v>
      </c>
      <c r="K1820">
        <v>-7.2030000000000003</v>
      </c>
      <c r="L1820">
        <v>472.07600000000002</v>
      </c>
      <c r="M1820">
        <v>1986.2729999999999</v>
      </c>
      <c r="N1820">
        <v>-82.289000000000001</v>
      </c>
      <c r="O1820">
        <v>-6.3479999999999999</v>
      </c>
      <c r="P1820">
        <v>-10.568</v>
      </c>
      <c r="Q1820">
        <v>-5.4550000000000001</v>
      </c>
      <c r="R1820">
        <v>-0.17599999999999999</v>
      </c>
      <c r="S1820">
        <v>2.5590000000000002</v>
      </c>
      <c r="T1820">
        <v>3.0619999999999998</v>
      </c>
      <c r="U1820">
        <v>3.819</v>
      </c>
      <c r="V1820">
        <v>1.8160000000000001</v>
      </c>
      <c r="W1820">
        <v>3769.076</v>
      </c>
      <c r="X1820">
        <v>1261.1400000000001</v>
      </c>
      <c r="Y1820">
        <v>3183.3719999999998</v>
      </c>
      <c r="Z1820">
        <v>592.11300000000006</v>
      </c>
    </row>
    <row r="1821" spans="1:26" x14ac:dyDescent="0.25">
      <c r="A1821">
        <v>1816</v>
      </c>
      <c r="B1821">
        <v>1816</v>
      </c>
      <c r="E1821">
        <v>443.74299999999999</v>
      </c>
      <c r="F1821">
        <v>185.708</v>
      </c>
      <c r="G1821">
        <v>201.60400000000001</v>
      </c>
      <c r="I1821">
        <v>16.315000000000001</v>
      </c>
      <c r="J1821">
        <v>2531.1889999999999</v>
      </c>
      <c r="K1821">
        <v>-6.7229999999999999</v>
      </c>
      <c r="L1821">
        <v>471.59500000000003</v>
      </c>
      <c r="M1821">
        <v>1979.588</v>
      </c>
      <c r="N1821">
        <v>-84.203000000000003</v>
      </c>
      <c r="O1821">
        <v>-6.3479999999999999</v>
      </c>
      <c r="P1821">
        <v>-10.558999999999999</v>
      </c>
      <c r="Q1821">
        <v>-5.4409999999999998</v>
      </c>
      <c r="R1821">
        <v>-0.17599999999999999</v>
      </c>
      <c r="S1821">
        <v>2.5539999999999998</v>
      </c>
      <c r="T1821">
        <v>3.073</v>
      </c>
      <c r="U1821">
        <v>3.823</v>
      </c>
      <c r="V1821">
        <v>1.8120000000000001</v>
      </c>
      <c r="W1821">
        <v>3766.3290000000002</v>
      </c>
      <c r="X1821">
        <v>1261.4449999999999</v>
      </c>
      <c r="Y1821">
        <v>3182.7620000000002</v>
      </c>
      <c r="Z1821">
        <v>592.11300000000006</v>
      </c>
    </row>
    <row r="1822" spans="1:26" x14ac:dyDescent="0.25">
      <c r="A1822">
        <v>1817</v>
      </c>
      <c r="B1822">
        <v>1817</v>
      </c>
      <c r="E1822">
        <v>443.74299999999999</v>
      </c>
      <c r="F1822">
        <v>185.708</v>
      </c>
      <c r="G1822">
        <v>201.60400000000001</v>
      </c>
      <c r="I1822">
        <v>16.315000000000001</v>
      </c>
      <c r="J1822">
        <v>2531.1889999999999</v>
      </c>
      <c r="K1822">
        <v>-6.2430000000000003</v>
      </c>
      <c r="L1822">
        <v>471.11399999999998</v>
      </c>
      <c r="M1822">
        <v>1977.201</v>
      </c>
      <c r="N1822">
        <v>-85.159000000000006</v>
      </c>
      <c r="O1822">
        <v>-6.3479999999999999</v>
      </c>
      <c r="P1822">
        <v>-10.568</v>
      </c>
      <c r="Q1822">
        <v>-5.45</v>
      </c>
      <c r="R1822">
        <v>-0.16600000000000001</v>
      </c>
      <c r="S1822">
        <v>2.5590000000000002</v>
      </c>
      <c r="T1822">
        <v>3.073</v>
      </c>
      <c r="U1822">
        <v>3.823</v>
      </c>
      <c r="V1822">
        <v>1.8089999999999999</v>
      </c>
      <c r="W1822">
        <v>3761.7510000000002</v>
      </c>
      <c r="X1822">
        <v>1260.835</v>
      </c>
      <c r="Y1822">
        <v>3182.7620000000002</v>
      </c>
      <c r="Z1822">
        <v>592.11300000000006</v>
      </c>
    </row>
    <row r="1823" spans="1:26" x14ac:dyDescent="0.25">
      <c r="A1823">
        <v>1818</v>
      </c>
      <c r="B1823">
        <v>1818</v>
      </c>
      <c r="E1823">
        <v>444.22300000000001</v>
      </c>
      <c r="F1823">
        <v>186.18799999999999</v>
      </c>
      <c r="G1823">
        <v>201.12700000000001</v>
      </c>
      <c r="I1823">
        <v>16.315000000000001</v>
      </c>
      <c r="J1823">
        <v>2529.7579999999998</v>
      </c>
      <c r="K1823">
        <v>-6.2430000000000003</v>
      </c>
      <c r="L1823">
        <v>471.59500000000003</v>
      </c>
      <c r="M1823">
        <v>1976.2460000000001</v>
      </c>
      <c r="N1823">
        <v>-83.724000000000004</v>
      </c>
      <c r="O1823">
        <v>-6.3479999999999999</v>
      </c>
      <c r="P1823">
        <v>-10.563000000000001</v>
      </c>
      <c r="Q1823">
        <v>-5.4409999999999998</v>
      </c>
      <c r="R1823">
        <v>-0.17599999999999999</v>
      </c>
      <c r="S1823">
        <v>2.5590000000000002</v>
      </c>
      <c r="T1823">
        <v>3.0670000000000002</v>
      </c>
      <c r="U1823">
        <v>3.819</v>
      </c>
      <c r="V1823">
        <v>1.8160000000000001</v>
      </c>
      <c r="W1823">
        <v>3758.6990000000001</v>
      </c>
      <c r="X1823">
        <v>1261.4449999999999</v>
      </c>
      <c r="Y1823">
        <v>3182.7620000000002</v>
      </c>
      <c r="Z1823">
        <v>592.11300000000006</v>
      </c>
    </row>
    <row r="1824" spans="1:26" x14ac:dyDescent="0.25">
      <c r="A1824">
        <v>1819</v>
      </c>
      <c r="B1824">
        <v>1819</v>
      </c>
      <c r="E1824">
        <v>443.26400000000001</v>
      </c>
      <c r="F1824">
        <v>186.18799999999999</v>
      </c>
      <c r="G1824">
        <v>201.60400000000001</v>
      </c>
      <c r="I1824">
        <v>15.835000000000001</v>
      </c>
      <c r="J1824">
        <v>2532.1419999999998</v>
      </c>
      <c r="K1824">
        <v>-6.2430000000000003</v>
      </c>
      <c r="L1824">
        <v>471.11399999999998</v>
      </c>
      <c r="M1824">
        <v>1979.588</v>
      </c>
      <c r="N1824">
        <v>-83.724000000000004</v>
      </c>
      <c r="O1824">
        <v>-6.343</v>
      </c>
      <c r="P1824">
        <v>-10.554</v>
      </c>
      <c r="Q1824">
        <v>-5.4359999999999999</v>
      </c>
      <c r="R1824">
        <v>-0.17599999999999999</v>
      </c>
      <c r="S1824">
        <v>2.5640000000000001</v>
      </c>
      <c r="T1824">
        <v>3.073</v>
      </c>
      <c r="U1824">
        <v>3.819</v>
      </c>
      <c r="V1824">
        <v>1.8089999999999999</v>
      </c>
      <c r="W1824">
        <v>3759.0039999999999</v>
      </c>
      <c r="X1824">
        <v>1261.1400000000001</v>
      </c>
      <c r="Y1824">
        <v>3178.489</v>
      </c>
      <c r="Z1824">
        <v>592.11300000000006</v>
      </c>
    </row>
    <row r="1825" spans="1:26" x14ac:dyDescent="0.25">
      <c r="A1825">
        <v>1820</v>
      </c>
      <c r="B1825">
        <v>1820</v>
      </c>
      <c r="E1825">
        <v>444.22300000000001</v>
      </c>
      <c r="F1825">
        <v>186.66800000000001</v>
      </c>
      <c r="G1825">
        <v>201.60400000000001</v>
      </c>
      <c r="I1825">
        <v>16.315000000000001</v>
      </c>
      <c r="J1825">
        <v>2533.5729999999999</v>
      </c>
      <c r="K1825">
        <v>-6.7229999999999999</v>
      </c>
      <c r="L1825">
        <v>471.11399999999998</v>
      </c>
      <c r="M1825">
        <v>1985.318</v>
      </c>
      <c r="N1825">
        <v>-82.289000000000001</v>
      </c>
      <c r="O1825">
        <v>-6.3570000000000002</v>
      </c>
      <c r="P1825">
        <v>-10.548999999999999</v>
      </c>
      <c r="Q1825">
        <v>-5.45</v>
      </c>
      <c r="R1825">
        <v>-0.17100000000000001</v>
      </c>
      <c r="S1825">
        <v>2.5640000000000001</v>
      </c>
      <c r="T1825">
        <v>3.073</v>
      </c>
      <c r="U1825">
        <v>3.819</v>
      </c>
      <c r="V1825">
        <v>1.8120000000000001</v>
      </c>
      <c r="W1825">
        <v>3758.6990000000001</v>
      </c>
      <c r="X1825">
        <v>1261.1400000000001</v>
      </c>
      <c r="Y1825">
        <v>3172.9949999999999</v>
      </c>
      <c r="Z1825">
        <v>592.11300000000006</v>
      </c>
    </row>
    <row r="1826" spans="1:26" x14ac:dyDescent="0.25">
      <c r="A1826">
        <v>1821</v>
      </c>
      <c r="B1826">
        <v>1821</v>
      </c>
      <c r="E1826">
        <v>443.74299999999999</v>
      </c>
      <c r="F1826">
        <v>185.708</v>
      </c>
      <c r="G1826">
        <v>200.65</v>
      </c>
      <c r="I1826">
        <v>15.835000000000001</v>
      </c>
      <c r="J1826">
        <v>2528.8049999999998</v>
      </c>
      <c r="K1826">
        <v>-6.2430000000000003</v>
      </c>
      <c r="L1826">
        <v>470.15199999999999</v>
      </c>
      <c r="M1826">
        <v>1977.6780000000001</v>
      </c>
      <c r="N1826">
        <v>-84.203000000000003</v>
      </c>
      <c r="O1826">
        <v>-6.3380000000000001</v>
      </c>
      <c r="P1826">
        <v>-10.548999999999999</v>
      </c>
      <c r="Q1826">
        <v>-5.4459999999999997</v>
      </c>
      <c r="R1826">
        <v>-0.17100000000000001</v>
      </c>
      <c r="S1826">
        <v>2.569</v>
      </c>
      <c r="T1826">
        <v>3.0670000000000002</v>
      </c>
      <c r="U1826">
        <v>3.819</v>
      </c>
      <c r="V1826">
        <v>1.8089999999999999</v>
      </c>
      <c r="W1826">
        <v>3752.9</v>
      </c>
      <c r="X1826">
        <v>1261.4449999999999</v>
      </c>
      <c r="Y1826">
        <v>3172.69</v>
      </c>
      <c r="Z1826">
        <v>591.80799999999999</v>
      </c>
    </row>
    <row r="1827" spans="1:26" x14ac:dyDescent="0.25">
      <c r="A1827">
        <v>1822</v>
      </c>
      <c r="B1827">
        <v>1822</v>
      </c>
      <c r="E1827">
        <v>444.22300000000001</v>
      </c>
      <c r="F1827">
        <v>186.18799999999999</v>
      </c>
      <c r="G1827">
        <v>201.12700000000001</v>
      </c>
      <c r="I1827">
        <v>15.835000000000001</v>
      </c>
      <c r="J1827">
        <v>2525.944</v>
      </c>
      <c r="K1827">
        <v>-7.2030000000000003</v>
      </c>
      <c r="L1827">
        <v>470.63299999999998</v>
      </c>
      <c r="M1827">
        <v>1973.8579999999999</v>
      </c>
      <c r="N1827">
        <v>-84.203000000000003</v>
      </c>
      <c r="O1827">
        <v>-6.343</v>
      </c>
      <c r="P1827">
        <v>-10.563000000000001</v>
      </c>
      <c r="Q1827">
        <v>-5.4409999999999998</v>
      </c>
      <c r="R1827">
        <v>-0.18099999999999999</v>
      </c>
      <c r="S1827">
        <v>2.5590000000000002</v>
      </c>
      <c r="T1827">
        <v>3.0619999999999998</v>
      </c>
      <c r="U1827">
        <v>3.8159999999999998</v>
      </c>
      <c r="V1827">
        <v>1.8160000000000001</v>
      </c>
      <c r="W1827">
        <v>3748.9319999999998</v>
      </c>
      <c r="X1827">
        <v>1261.1400000000001</v>
      </c>
      <c r="Y1827">
        <v>3173.3</v>
      </c>
      <c r="Z1827">
        <v>592.11300000000006</v>
      </c>
    </row>
    <row r="1828" spans="1:26" x14ac:dyDescent="0.25">
      <c r="A1828">
        <v>1823</v>
      </c>
      <c r="B1828">
        <v>1823</v>
      </c>
      <c r="E1828">
        <v>444.22300000000001</v>
      </c>
      <c r="F1828">
        <v>186.18799999999999</v>
      </c>
      <c r="G1828">
        <v>201.60400000000001</v>
      </c>
      <c r="I1828">
        <v>16.794</v>
      </c>
      <c r="J1828">
        <v>2529.2809999999999</v>
      </c>
      <c r="K1828">
        <v>-6.7229999999999999</v>
      </c>
      <c r="L1828">
        <v>470.63299999999998</v>
      </c>
      <c r="M1828">
        <v>1976.2460000000001</v>
      </c>
      <c r="N1828">
        <v>-83.724000000000004</v>
      </c>
      <c r="O1828">
        <v>-6.3330000000000002</v>
      </c>
      <c r="P1828">
        <v>-10.554</v>
      </c>
      <c r="Q1828">
        <v>-5.4409999999999998</v>
      </c>
      <c r="R1828">
        <v>-0.17599999999999999</v>
      </c>
      <c r="S1828">
        <v>2.5640000000000001</v>
      </c>
      <c r="T1828">
        <v>3.0670000000000002</v>
      </c>
      <c r="U1828">
        <v>3.8159999999999998</v>
      </c>
      <c r="V1828">
        <v>1.8089999999999999</v>
      </c>
      <c r="W1828">
        <v>3748.627</v>
      </c>
      <c r="X1828">
        <v>1261.4449999999999</v>
      </c>
      <c r="Y1828">
        <v>3172.384</v>
      </c>
      <c r="Z1828">
        <v>591.80799999999999</v>
      </c>
    </row>
    <row r="1829" spans="1:26" x14ac:dyDescent="0.25">
      <c r="A1829">
        <v>1824</v>
      </c>
      <c r="B1829">
        <v>1824</v>
      </c>
      <c r="E1829">
        <v>444.702</v>
      </c>
      <c r="F1829">
        <v>186.66800000000001</v>
      </c>
      <c r="G1829">
        <v>201.60400000000001</v>
      </c>
      <c r="I1829">
        <v>15.835000000000001</v>
      </c>
      <c r="J1829">
        <v>2527.8510000000001</v>
      </c>
      <c r="K1829">
        <v>-6.2430000000000003</v>
      </c>
      <c r="L1829">
        <v>470.15199999999999</v>
      </c>
      <c r="M1829">
        <v>1975.2909999999999</v>
      </c>
      <c r="N1829">
        <v>-83.245999999999995</v>
      </c>
      <c r="O1829">
        <v>-6.343</v>
      </c>
      <c r="P1829">
        <v>-10.554</v>
      </c>
      <c r="Q1829">
        <v>-5.4409999999999998</v>
      </c>
      <c r="R1829">
        <v>-0.17100000000000001</v>
      </c>
      <c r="S1829">
        <v>2.5640000000000001</v>
      </c>
      <c r="T1829">
        <v>3.0670000000000002</v>
      </c>
      <c r="U1829">
        <v>3.8119999999999998</v>
      </c>
      <c r="V1829">
        <v>1.8120000000000001</v>
      </c>
      <c r="W1829">
        <v>3748.9319999999998</v>
      </c>
      <c r="X1829">
        <v>1252.289</v>
      </c>
      <c r="Y1829">
        <v>3172.69</v>
      </c>
      <c r="Z1829">
        <v>591.80799999999999</v>
      </c>
    </row>
    <row r="1830" spans="1:26" x14ac:dyDescent="0.25">
      <c r="A1830">
        <v>1825</v>
      </c>
      <c r="B1830">
        <v>1825</v>
      </c>
      <c r="E1830">
        <v>445.661</v>
      </c>
      <c r="F1830">
        <v>187.148</v>
      </c>
      <c r="G1830">
        <v>200.65</v>
      </c>
      <c r="I1830">
        <v>15.835000000000001</v>
      </c>
      <c r="J1830">
        <v>2531.1889999999999</v>
      </c>
      <c r="K1830">
        <v>-6.2430000000000003</v>
      </c>
      <c r="L1830">
        <v>470.63299999999998</v>
      </c>
      <c r="M1830">
        <v>1978.1559999999999</v>
      </c>
      <c r="N1830">
        <v>-83.245999999999995</v>
      </c>
      <c r="O1830">
        <v>-6.3479999999999999</v>
      </c>
      <c r="P1830">
        <v>-10.554</v>
      </c>
      <c r="Q1830">
        <v>-5.4409999999999998</v>
      </c>
      <c r="R1830">
        <v>-0.17599999999999999</v>
      </c>
      <c r="S1830">
        <v>2.5590000000000002</v>
      </c>
      <c r="T1830">
        <v>3.0670000000000002</v>
      </c>
      <c r="U1830">
        <v>3.8159999999999998</v>
      </c>
      <c r="V1830">
        <v>1.8089999999999999</v>
      </c>
      <c r="W1830">
        <v>3748.627</v>
      </c>
      <c r="X1830">
        <v>1251.6790000000001</v>
      </c>
      <c r="Y1830">
        <v>3169.9430000000002</v>
      </c>
      <c r="Z1830">
        <v>592.11300000000006</v>
      </c>
    </row>
    <row r="1831" spans="1:26" x14ac:dyDescent="0.25">
      <c r="A1831">
        <v>1826</v>
      </c>
      <c r="B1831">
        <v>1826</v>
      </c>
      <c r="E1831">
        <v>444.702</v>
      </c>
      <c r="F1831">
        <v>185.708</v>
      </c>
      <c r="G1831">
        <v>199.22</v>
      </c>
      <c r="I1831">
        <v>16.315000000000001</v>
      </c>
      <c r="J1831">
        <v>2500.1970000000001</v>
      </c>
      <c r="K1831">
        <v>-6.7229999999999999</v>
      </c>
      <c r="L1831">
        <v>469.19</v>
      </c>
      <c r="M1831">
        <v>1911.3109999999999</v>
      </c>
      <c r="N1831">
        <v>-95.683999999999997</v>
      </c>
      <c r="O1831">
        <v>-6.3479999999999999</v>
      </c>
      <c r="P1831">
        <v>-10.54</v>
      </c>
      <c r="Q1831">
        <v>-5.4459999999999997</v>
      </c>
      <c r="R1831">
        <v>-0.17599999999999999</v>
      </c>
      <c r="S1831">
        <v>2.5640000000000001</v>
      </c>
      <c r="T1831">
        <v>3.0670000000000002</v>
      </c>
      <c r="U1831">
        <v>3.8119999999999998</v>
      </c>
      <c r="V1831">
        <v>1.8160000000000001</v>
      </c>
      <c r="W1831">
        <v>3744.0479999999998</v>
      </c>
      <c r="X1831">
        <v>1251.6790000000001</v>
      </c>
      <c r="Y1831">
        <v>3162.9229999999998</v>
      </c>
      <c r="Z1831">
        <v>591.50300000000004</v>
      </c>
    </row>
    <row r="1832" spans="1:26" x14ac:dyDescent="0.25">
      <c r="A1832">
        <v>1827</v>
      </c>
      <c r="B1832">
        <v>1827</v>
      </c>
      <c r="E1832">
        <v>445.18200000000002</v>
      </c>
      <c r="F1832">
        <v>186.66800000000001</v>
      </c>
      <c r="G1832">
        <v>200.65</v>
      </c>
      <c r="I1832">
        <v>15.835000000000001</v>
      </c>
      <c r="J1832">
        <v>2531.1889999999999</v>
      </c>
      <c r="K1832">
        <v>-7.2030000000000003</v>
      </c>
      <c r="L1832">
        <v>469.67099999999999</v>
      </c>
      <c r="M1832">
        <v>1975.2909999999999</v>
      </c>
      <c r="N1832">
        <v>-84.680999999999997</v>
      </c>
      <c r="O1832">
        <v>-6.3380000000000001</v>
      </c>
      <c r="P1832">
        <v>-10.54</v>
      </c>
      <c r="Q1832">
        <v>-5.4359999999999999</v>
      </c>
      <c r="R1832">
        <v>-0.18099999999999999</v>
      </c>
      <c r="S1832">
        <v>2.5590000000000002</v>
      </c>
      <c r="T1832">
        <v>3.0670000000000002</v>
      </c>
      <c r="U1832">
        <v>3.8119999999999998</v>
      </c>
      <c r="V1832">
        <v>1.8160000000000001</v>
      </c>
      <c r="W1832">
        <v>3739.47</v>
      </c>
      <c r="X1832">
        <v>1251.068</v>
      </c>
      <c r="Y1832">
        <v>3162.6179999999999</v>
      </c>
      <c r="Z1832">
        <v>592.11300000000006</v>
      </c>
    </row>
    <row r="1833" spans="1:26" x14ac:dyDescent="0.25">
      <c r="A1833">
        <v>1828</v>
      </c>
      <c r="B1833">
        <v>1828</v>
      </c>
      <c r="E1833">
        <v>445.18200000000002</v>
      </c>
      <c r="F1833">
        <v>186.66800000000001</v>
      </c>
      <c r="G1833">
        <v>201.12700000000001</v>
      </c>
      <c r="I1833">
        <v>17.274000000000001</v>
      </c>
      <c r="J1833">
        <v>2528.8049999999998</v>
      </c>
      <c r="K1833">
        <v>-6.2430000000000003</v>
      </c>
      <c r="L1833">
        <v>472.07600000000002</v>
      </c>
      <c r="M1833">
        <v>1973.8579999999999</v>
      </c>
      <c r="N1833">
        <v>-84.680999999999997</v>
      </c>
      <c r="O1833">
        <v>-6.3330000000000002</v>
      </c>
      <c r="P1833">
        <v>-10.535</v>
      </c>
      <c r="Q1833">
        <v>-5.4409999999999998</v>
      </c>
      <c r="R1833">
        <v>-0.17599999999999999</v>
      </c>
      <c r="S1833">
        <v>2.5590000000000002</v>
      </c>
      <c r="T1833">
        <v>3.073</v>
      </c>
      <c r="U1833">
        <v>3.8119999999999998</v>
      </c>
      <c r="V1833">
        <v>1.8089999999999999</v>
      </c>
      <c r="W1833">
        <v>3739.47</v>
      </c>
      <c r="X1833">
        <v>1250.7629999999999</v>
      </c>
      <c r="Y1833">
        <v>3162.9229999999998</v>
      </c>
      <c r="Z1833">
        <v>592.11300000000006</v>
      </c>
    </row>
    <row r="1834" spans="1:26" x14ac:dyDescent="0.25">
      <c r="A1834">
        <v>1829</v>
      </c>
      <c r="B1834">
        <v>1829</v>
      </c>
      <c r="E1834">
        <v>445.18200000000002</v>
      </c>
      <c r="F1834">
        <v>187.62799999999999</v>
      </c>
      <c r="G1834">
        <v>201.12700000000001</v>
      </c>
      <c r="I1834">
        <v>16.794</v>
      </c>
      <c r="J1834">
        <v>2529.2809999999999</v>
      </c>
      <c r="K1834">
        <v>-6.7229999999999999</v>
      </c>
      <c r="L1834">
        <v>468.22800000000001</v>
      </c>
      <c r="M1834">
        <v>1970.9929999999999</v>
      </c>
      <c r="N1834">
        <v>-84.680999999999997</v>
      </c>
      <c r="O1834">
        <v>-6.3380000000000001</v>
      </c>
      <c r="P1834">
        <v>-10.535</v>
      </c>
      <c r="Q1834">
        <v>-5.4409999999999998</v>
      </c>
      <c r="R1834">
        <v>-0.17100000000000001</v>
      </c>
      <c r="S1834">
        <v>2.5590000000000002</v>
      </c>
      <c r="T1834">
        <v>3.0619999999999998</v>
      </c>
      <c r="U1834">
        <v>3.8090000000000002</v>
      </c>
      <c r="V1834">
        <v>1.8089999999999999</v>
      </c>
      <c r="W1834">
        <v>3738.86</v>
      </c>
      <c r="X1834">
        <v>1251.6790000000001</v>
      </c>
      <c r="Y1834">
        <v>3162.6179999999999</v>
      </c>
      <c r="Z1834">
        <v>592.11300000000006</v>
      </c>
    </row>
    <row r="1835" spans="1:26" x14ac:dyDescent="0.25">
      <c r="A1835">
        <v>1830</v>
      </c>
      <c r="B1835">
        <v>1830</v>
      </c>
      <c r="E1835">
        <v>445.18200000000002</v>
      </c>
      <c r="F1835">
        <v>186.66800000000001</v>
      </c>
      <c r="G1835">
        <v>200.65</v>
      </c>
      <c r="I1835">
        <v>16.794</v>
      </c>
      <c r="J1835">
        <v>2526.4209999999998</v>
      </c>
      <c r="K1835">
        <v>-6.7229999999999999</v>
      </c>
      <c r="L1835">
        <v>466.78500000000003</v>
      </c>
      <c r="M1835">
        <v>1956.6690000000001</v>
      </c>
      <c r="N1835">
        <v>-87.551000000000002</v>
      </c>
      <c r="O1835">
        <v>-6.3330000000000002</v>
      </c>
      <c r="P1835">
        <v>-10.535</v>
      </c>
      <c r="Q1835">
        <v>-5.4409999999999998</v>
      </c>
      <c r="R1835">
        <v>-0.17599999999999999</v>
      </c>
      <c r="S1835">
        <v>2.5539999999999998</v>
      </c>
      <c r="T1835">
        <v>3.056</v>
      </c>
      <c r="U1835">
        <v>3.8119999999999998</v>
      </c>
      <c r="V1835">
        <v>1.8160000000000001</v>
      </c>
      <c r="W1835">
        <v>3738.86</v>
      </c>
      <c r="X1835">
        <v>1251.373</v>
      </c>
      <c r="Y1835">
        <v>3162.6179999999999</v>
      </c>
      <c r="Z1835">
        <v>592.11300000000006</v>
      </c>
    </row>
    <row r="1836" spans="1:26" x14ac:dyDescent="0.25">
      <c r="A1836">
        <v>1831</v>
      </c>
      <c r="B1836">
        <v>1831</v>
      </c>
      <c r="E1836">
        <v>445.18200000000002</v>
      </c>
      <c r="F1836">
        <v>186.66800000000001</v>
      </c>
      <c r="G1836">
        <v>200.65</v>
      </c>
      <c r="I1836">
        <v>16.794</v>
      </c>
      <c r="J1836">
        <v>2521.1759999999999</v>
      </c>
      <c r="K1836">
        <v>-6.7229999999999999</v>
      </c>
      <c r="L1836">
        <v>466.30399999999997</v>
      </c>
      <c r="M1836">
        <v>1939.9580000000001</v>
      </c>
      <c r="N1836">
        <v>-90.9</v>
      </c>
      <c r="O1836">
        <v>-6.3380000000000001</v>
      </c>
      <c r="P1836">
        <v>-10.525</v>
      </c>
      <c r="Q1836">
        <v>-5.4409999999999998</v>
      </c>
      <c r="R1836">
        <v>-0.17599999999999999</v>
      </c>
      <c r="S1836">
        <v>2.5640000000000001</v>
      </c>
      <c r="T1836">
        <v>3.0670000000000002</v>
      </c>
      <c r="U1836">
        <v>3.8090000000000002</v>
      </c>
      <c r="V1836">
        <v>1.8089999999999999</v>
      </c>
      <c r="W1836">
        <v>3733.0610000000001</v>
      </c>
      <c r="X1836">
        <v>1251.068</v>
      </c>
      <c r="Y1836">
        <v>3163.2280000000001</v>
      </c>
      <c r="Z1836">
        <v>592.11300000000006</v>
      </c>
    </row>
    <row r="1837" spans="1:26" x14ac:dyDescent="0.25">
      <c r="A1837">
        <v>1832</v>
      </c>
      <c r="B1837">
        <v>1832</v>
      </c>
      <c r="E1837">
        <v>445.661</v>
      </c>
      <c r="F1837">
        <v>186.18799999999999</v>
      </c>
      <c r="G1837">
        <v>199.22</v>
      </c>
      <c r="I1837">
        <v>16.315000000000001</v>
      </c>
      <c r="J1837">
        <v>2491.6149999999998</v>
      </c>
      <c r="K1837">
        <v>-6.7229999999999999</v>
      </c>
      <c r="L1837">
        <v>463.41899999999998</v>
      </c>
      <c r="M1837">
        <v>1877.415</v>
      </c>
      <c r="N1837">
        <v>-101.42400000000001</v>
      </c>
      <c r="O1837">
        <v>-6.3280000000000003</v>
      </c>
      <c r="P1837">
        <v>-10.53</v>
      </c>
      <c r="Q1837">
        <v>-5.4359999999999999</v>
      </c>
      <c r="R1837">
        <v>-0.18099999999999999</v>
      </c>
      <c r="S1837">
        <v>2.5640000000000001</v>
      </c>
      <c r="T1837">
        <v>3.0619999999999998</v>
      </c>
      <c r="U1837">
        <v>3.8090000000000002</v>
      </c>
      <c r="V1837">
        <v>1.8160000000000001</v>
      </c>
      <c r="W1837">
        <v>3728.788</v>
      </c>
      <c r="X1837">
        <v>1251.373</v>
      </c>
      <c r="Y1837">
        <v>3153.4609999999998</v>
      </c>
      <c r="Z1837">
        <v>592.11300000000006</v>
      </c>
    </row>
    <row r="1838" spans="1:26" x14ac:dyDescent="0.25">
      <c r="A1838">
        <v>1833</v>
      </c>
      <c r="B1838">
        <v>1833</v>
      </c>
      <c r="E1838">
        <v>444.702</v>
      </c>
      <c r="F1838">
        <v>186.66800000000001</v>
      </c>
      <c r="G1838">
        <v>198.267</v>
      </c>
      <c r="I1838">
        <v>16.794</v>
      </c>
      <c r="J1838">
        <v>2518.7919999999999</v>
      </c>
      <c r="K1838">
        <v>-7.6829999999999998</v>
      </c>
      <c r="L1838">
        <v>463.41899999999998</v>
      </c>
      <c r="M1838">
        <v>1901.7629999999999</v>
      </c>
      <c r="N1838">
        <v>-99.989000000000004</v>
      </c>
      <c r="O1838">
        <v>-6.3280000000000003</v>
      </c>
      <c r="P1838">
        <v>-10.525</v>
      </c>
      <c r="Q1838">
        <v>-5.4359999999999999</v>
      </c>
      <c r="R1838">
        <v>-0.17100000000000001</v>
      </c>
      <c r="S1838">
        <v>2.5640000000000001</v>
      </c>
      <c r="T1838">
        <v>3.0670000000000002</v>
      </c>
      <c r="U1838">
        <v>3.8090000000000002</v>
      </c>
      <c r="V1838">
        <v>1.8120000000000001</v>
      </c>
      <c r="W1838">
        <v>3729.0929999999998</v>
      </c>
      <c r="X1838">
        <v>1251.373</v>
      </c>
      <c r="Y1838">
        <v>3152.5450000000001</v>
      </c>
      <c r="Z1838">
        <v>592.41899999999998</v>
      </c>
    </row>
    <row r="1839" spans="1:26" x14ac:dyDescent="0.25">
      <c r="A1839">
        <v>1834</v>
      </c>
      <c r="B1839">
        <v>1834</v>
      </c>
      <c r="E1839">
        <v>444.22300000000001</v>
      </c>
      <c r="F1839">
        <v>185.708</v>
      </c>
      <c r="G1839">
        <v>199.697</v>
      </c>
      <c r="I1839">
        <v>17.274000000000001</v>
      </c>
      <c r="J1839">
        <v>2521.6529999999998</v>
      </c>
      <c r="K1839">
        <v>-7.2030000000000003</v>
      </c>
      <c r="L1839">
        <v>461.495</v>
      </c>
      <c r="M1839">
        <v>1906.537</v>
      </c>
      <c r="N1839">
        <v>-98.554000000000002</v>
      </c>
      <c r="O1839">
        <v>-6.3330000000000002</v>
      </c>
      <c r="P1839">
        <v>-10.525</v>
      </c>
      <c r="Q1839">
        <v>-5.431</v>
      </c>
      <c r="R1839">
        <v>-0.17599999999999999</v>
      </c>
      <c r="S1839">
        <v>2.5640000000000001</v>
      </c>
      <c r="T1839">
        <v>3.0510000000000002</v>
      </c>
      <c r="U1839">
        <v>3.8090000000000002</v>
      </c>
      <c r="V1839">
        <v>1.8089999999999999</v>
      </c>
      <c r="W1839">
        <v>3728.788</v>
      </c>
      <c r="X1839">
        <v>1251.6790000000001</v>
      </c>
      <c r="Y1839">
        <v>3153.1559999999999</v>
      </c>
      <c r="Z1839">
        <v>591.50300000000004</v>
      </c>
    </row>
    <row r="1840" spans="1:26" x14ac:dyDescent="0.25">
      <c r="A1840">
        <v>1835</v>
      </c>
      <c r="B1840">
        <v>1835</v>
      </c>
      <c r="E1840">
        <v>444.22300000000001</v>
      </c>
      <c r="F1840">
        <v>186.18799999999999</v>
      </c>
      <c r="G1840">
        <v>199.22</v>
      </c>
      <c r="I1840">
        <v>16.794</v>
      </c>
      <c r="J1840">
        <v>2519.7449999999999</v>
      </c>
      <c r="K1840">
        <v>-6.7229999999999999</v>
      </c>
      <c r="L1840">
        <v>460.53300000000002</v>
      </c>
      <c r="M1840">
        <v>1903.1949999999999</v>
      </c>
      <c r="N1840">
        <v>-98.075999999999993</v>
      </c>
      <c r="O1840">
        <v>-6.3380000000000001</v>
      </c>
      <c r="P1840">
        <v>-10.510999999999999</v>
      </c>
      <c r="Q1840">
        <v>-5.431</v>
      </c>
      <c r="R1840">
        <v>-0.18099999999999999</v>
      </c>
      <c r="S1840">
        <v>2.5640000000000001</v>
      </c>
      <c r="T1840">
        <v>3.0510000000000002</v>
      </c>
      <c r="U1840">
        <v>3.8119999999999998</v>
      </c>
      <c r="V1840">
        <v>1.8160000000000001</v>
      </c>
      <c r="W1840">
        <v>3728.482</v>
      </c>
      <c r="X1840">
        <v>1251.6790000000001</v>
      </c>
      <c r="Y1840">
        <v>3152.24</v>
      </c>
      <c r="Z1840">
        <v>592.11300000000006</v>
      </c>
    </row>
    <row r="1841" spans="1:26" x14ac:dyDescent="0.25">
      <c r="A1841">
        <v>1836</v>
      </c>
      <c r="B1841">
        <v>1836</v>
      </c>
      <c r="E1841">
        <v>444.702</v>
      </c>
      <c r="F1841">
        <v>185.708</v>
      </c>
      <c r="G1841">
        <v>200.17400000000001</v>
      </c>
      <c r="I1841">
        <v>17.754000000000001</v>
      </c>
      <c r="J1841">
        <v>2521.6529999999998</v>
      </c>
      <c r="K1841">
        <v>-7.6829999999999998</v>
      </c>
      <c r="L1841">
        <v>460.53300000000002</v>
      </c>
      <c r="M1841">
        <v>1907.9690000000001</v>
      </c>
      <c r="N1841">
        <v>-96.162000000000006</v>
      </c>
      <c r="O1841">
        <v>-6.3230000000000004</v>
      </c>
      <c r="P1841">
        <v>-10.516</v>
      </c>
      <c r="Q1841">
        <v>-5.4359999999999999</v>
      </c>
      <c r="R1841">
        <v>-0.17599999999999999</v>
      </c>
      <c r="S1841">
        <v>2.5640000000000001</v>
      </c>
      <c r="T1841">
        <v>3.0619999999999998</v>
      </c>
      <c r="U1841">
        <v>3.8090000000000002</v>
      </c>
      <c r="V1841">
        <v>1.8160000000000001</v>
      </c>
      <c r="W1841">
        <v>3724.82</v>
      </c>
      <c r="X1841">
        <v>1241.607</v>
      </c>
      <c r="Y1841">
        <v>3152.5450000000001</v>
      </c>
      <c r="Z1841">
        <v>591.80799999999999</v>
      </c>
    </row>
    <row r="1842" spans="1:26" x14ac:dyDescent="0.25">
      <c r="A1842">
        <v>1837</v>
      </c>
      <c r="B1842">
        <v>1837</v>
      </c>
      <c r="E1842">
        <v>445.661</v>
      </c>
      <c r="F1842">
        <v>185.708</v>
      </c>
      <c r="G1842">
        <v>200.65</v>
      </c>
      <c r="I1842">
        <v>16.794</v>
      </c>
      <c r="J1842">
        <v>2521.1759999999999</v>
      </c>
      <c r="K1842">
        <v>-7.6829999999999998</v>
      </c>
      <c r="L1842">
        <v>459.09</v>
      </c>
      <c r="M1842">
        <v>1907.492</v>
      </c>
      <c r="N1842">
        <v>-96.641000000000005</v>
      </c>
      <c r="O1842">
        <v>-6.3330000000000002</v>
      </c>
      <c r="P1842">
        <v>-10.510999999999999</v>
      </c>
      <c r="Q1842">
        <v>-5.4359999999999999</v>
      </c>
      <c r="R1842">
        <v>-0.18099999999999999</v>
      </c>
      <c r="S1842">
        <v>2.5590000000000002</v>
      </c>
      <c r="T1842">
        <v>3.056</v>
      </c>
      <c r="U1842">
        <v>3.8050000000000002</v>
      </c>
      <c r="V1842">
        <v>1.8049999999999999</v>
      </c>
      <c r="W1842">
        <v>3718.7159999999999</v>
      </c>
      <c r="X1842">
        <v>1240.9960000000001</v>
      </c>
      <c r="Y1842">
        <v>3152.8510000000001</v>
      </c>
      <c r="Z1842">
        <v>592.11300000000006</v>
      </c>
    </row>
    <row r="1843" spans="1:26" x14ac:dyDescent="0.25">
      <c r="A1843">
        <v>1838</v>
      </c>
      <c r="B1843">
        <v>1838</v>
      </c>
      <c r="E1843">
        <v>446.14100000000002</v>
      </c>
      <c r="F1843">
        <v>186.66800000000001</v>
      </c>
      <c r="G1843">
        <v>200.17400000000001</v>
      </c>
      <c r="I1843">
        <v>16.315000000000001</v>
      </c>
      <c r="J1843">
        <v>2520.2220000000002</v>
      </c>
      <c r="K1843">
        <v>-7.2030000000000003</v>
      </c>
      <c r="L1843">
        <v>458.12799999999999</v>
      </c>
      <c r="M1843">
        <v>1904.627</v>
      </c>
      <c r="N1843">
        <v>-97.119</v>
      </c>
      <c r="O1843">
        <v>-6.3280000000000003</v>
      </c>
      <c r="P1843">
        <v>-10.510999999999999</v>
      </c>
      <c r="Q1843">
        <v>-5.4269999999999996</v>
      </c>
      <c r="R1843">
        <v>-0.17100000000000001</v>
      </c>
      <c r="S1843">
        <v>2.5640000000000001</v>
      </c>
      <c r="T1843">
        <v>3.0619999999999998</v>
      </c>
      <c r="U1843">
        <v>3.8050000000000002</v>
      </c>
      <c r="V1843">
        <v>1.8120000000000001</v>
      </c>
      <c r="W1843">
        <v>3719.0210000000002</v>
      </c>
      <c r="X1843">
        <v>1241.607</v>
      </c>
      <c r="Y1843">
        <v>3152.24</v>
      </c>
      <c r="Z1843">
        <v>591.80799999999999</v>
      </c>
    </row>
    <row r="1844" spans="1:26" x14ac:dyDescent="0.25">
      <c r="A1844">
        <v>1839</v>
      </c>
      <c r="B1844">
        <v>1839</v>
      </c>
      <c r="E1844">
        <v>445.661</v>
      </c>
      <c r="F1844">
        <v>186.18799999999999</v>
      </c>
      <c r="G1844">
        <v>200.17400000000001</v>
      </c>
      <c r="I1844">
        <v>16.315000000000001</v>
      </c>
      <c r="J1844">
        <v>2522.1289999999999</v>
      </c>
      <c r="K1844">
        <v>-7.2030000000000003</v>
      </c>
      <c r="L1844">
        <v>458.60899999999998</v>
      </c>
      <c r="M1844">
        <v>1908.4469999999999</v>
      </c>
      <c r="N1844">
        <v>-95.683999999999997</v>
      </c>
      <c r="O1844">
        <v>-6.3280000000000003</v>
      </c>
      <c r="P1844">
        <v>-10.510999999999999</v>
      </c>
      <c r="Q1844">
        <v>-5.4359999999999999</v>
      </c>
      <c r="R1844">
        <v>-0.17599999999999999</v>
      </c>
      <c r="S1844">
        <v>2.5640000000000001</v>
      </c>
      <c r="T1844">
        <v>3.056</v>
      </c>
      <c r="U1844">
        <v>3.802</v>
      </c>
      <c r="V1844">
        <v>1.8120000000000001</v>
      </c>
      <c r="W1844">
        <v>3718.7159999999999</v>
      </c>
      <c r="X1844">
        <v>1241.607</v>
      </c>
      <c r="Y1844">
        <v>3144</v>
      </c>
      <c r="Z1844">
        <v>591.80799999999999</v>
      </c>
    </row>
    <row r="1845" spans="1:26" x14ac:dyDescent="0.25">
      <c r="A1845">
        <v>1840</v>
      </c>
      <c r="B1845">
        <v>1840</v>
      </c>
      <c r="E1845">
        <v>445.661</v>
      </c>
      <c r="F1845">
        <v>187.148</v>
      </c>
      <c r="G1845">
        <v>200.65</v>
      </c>
      <c r="I1845">
        <v>16.794</v>
      </c>
      <c r="J1845">
        <v>2520.2220000000002</v>
      </c>
      <c r="K1845">
        <v>-7.6829999999999998</v>
      </c>
      <c r="L1845">
        <v>457.64699999999999</v>
      </c>
      <c r="M1845">
        <v>1906.537</v>
      </c>
      <c r="N1845">
        <v>-95.683999999999997</v>
      </c>
      <c r="O1845">
        <v>-6.3280000000000003</v>
      </c>
      <c r="P1845">
        <v>-10.510999999999999</v>
      </c>
      <c r="Q1845">
        <v>-5.4269999999999996</v>
      </c>
      <c r="R1845">
        <v>-0.17599999999999999</v>
      </c>
      <c r="S1845">
        <v>2.5640000000000001</v>
      </c>
      <c r="T1845">
        <v>3.0619999999999998</v>
      </c>
      <c r="U1845">
        <v>3.802</v>
      </c>
      <c r="V1845">
        <v>1.8120000000000001</v>
      </c>
      <c r="W1845">
        <v>3718.7159999999999</v>
      </c>
      <c r="X1845">
        <v>1240.9960000000001</v>
      </c>
      <c r="Y1845">
        <v>3142.779</v>
      </c>
      <c r="Z1845">
        <v>591.80799999999999</v>
      </c>
    </row>
    <row r="1846" spans="1:26" x14ac:dyDescent="0.25">
      <c r="A1846">
        <v>1841</v>
      </c>
      <c r="B1846">
        <v>1841</v>
      </c>
      <c r="E1846">
        <v>445.18200000000002</v>
      </c>
      <c r="F1846">
        <v>184.74799999999999</v>
      </c>
      <c r="G1846">
        <v>198.744</v>
      </c>
      <c r="I1846">
        <v>16.315000000000001</v>
      </c>
      <c r="J1846">
        <v>2504.4879999999998</v>
      </c>
      <c r="K1846">
        <v>-8.1639999999999997</v>
      </c>
      <c r="L1846">
        <v>456.20400000000001</v>
      </c>
      <c r="M1846">
        <v>1829.2</v>
      </c>
      <c r="N1846">
        <v>-110.991</v>
      </c>
      <c r="O1846">
        <v>-6.3280000000000003</v>
      </c>
      <c r="P1846">
        <v>-10.506</v>
      </c>
      <c r="Q1846">
        <v>-5.4269999999999996</v>
      </c>
      <c r="R1846">
        <v>-0.18099999999999999</v>
      </c>
      <c r="S1846">
        <v>2.5590000000000002</v>
      </c>
      <c r="T1846">
        <v>3.0619999999999998</v>
      </c>
      <c r="U1846">
        <v>3.802</v>
      </c>
      <c r="V1846">
        <v>1.8120000000000001</v>
      </c>
      <c r="W1846">
        <v>3709.5590000000002</v>
      </c>
      <c r="X1846">
        <v>1241.3009999999999</v>
      </c>
      <c r="Y1846">
        <v>3142.779</v>
      </c>
      <c r="Z1846">
        <v>587.23</v>
      </c>
    </row>
    <row r="1847" spans="1:26" x14ac:dyDescent="0.25">
      <c r="A1847">
        <v>1842</v>
      </c>
      <c r="B1847">
        <v>1842</v>
      </c>
      <c r="E1847">
        <v>445.18200000000002</v>
      </c>
      <c r="F1847">
        <v>184.74799999999999</v>
      </c>
      <c r="G1847">
        <v>197.79</v>
      </c>
      <c r="I1847">
        <v>16.315000000000001</v>
      </c>
      <c r="J1847">
        <v>2499.2429999999999</v>
      </c>
      <c r="K1847">
        <v>-7.6829999999999998</v>
      </c>
      <c r="L1847">
        <v>456.685</v>
      </c>
      <c r="M1847">
        <v>1805.3330000000001</v>
      </c>
      <c r="N1847">
        <v>-114.818</v>
      </c>
      <c r="O1847">
        <v>-6.3179999999999996</v>
      </c>
      <c r="P1847">
        <v>-10.506</v>
      </c>
      <c r="Q1847">
        <v>-5.4359999999999999</v>
      </c>
      <c r="R1847">
        <v>-0.17599999999999999</v>
      </c>
      <c r="S1847">
        <v>2.5640000000000001</v>
      </c>
      <c r="T1847">
        <v>3.056</v>
      </c>
      <c r="U1847">
        <v>3.802</v>
      </c>
      <c r="V1847">
        <v>1.8160000000000001</v>
      </c>
      <c r="W1847">
        <v>3708.3380000000002</v>
      </c>
      <c r="X1847">
        <v>1240.9960000000001</v>
      </c>
      <c r="Y1847">
        <v>3143.3890000000001</v>
      </c>
      <c r="Z1847">
        <v>586.92499999999995</v>
      </c>
    </row>
    <row r="1848" spans="1:26" x14ac:dyDescent="0.25">
      <c r="A1848">
        <v>1843</v>
      </c>
      <c r="B1848">
        <v>1843</v>
      </c>
      <c r="E1848">
        <v>446.62</v>
      </c>
      <c r="F1848">
        <v>185.708</v>
      </c>
      <c r="G1848">
        <v>199.697</v>
      </c>
      <c r="I1848">
        <v>16.794</v>
      </c>
      <c r="J1848">
        <v>2510.6860000000001</v>
      </c>
      <c r="K1848">
        <v>-6.7229999999999999</v>
      </c>
      <c r="L1848">
        <v>455.72399999999999</v>
      </c>
      <c r="M1848">
        <v>1848.2950000000001</v>
      </c>
      <c r="N1848">
        <v>-104.773</v>
      </c>
      <c r="O1848">
        <v>-6.3280000000000003</v>
      </c>
      <c r="P1848">
        <v>-10.497</v>
      </c>
      <c r="Q1848">
        <v>-5.431</v>
      </c>
      <c r="R1848">
        <v>-0.18099999999999999</v>
      </c>
      <c r="S1848">
        <v>2.569</v>
      </c>
      <c r="T1848">
        <v>3.056</v>
      </c>
      <c r="U1848">
        <v>3.798</v>
      </c>
      <c r="V1848">
        <v>1.8120000000000001</v>
      </c>
      <c r="W1848">
        <v>3708.3380000000002</v>
      </c>
      <c r="X1848">
        <v>1241.3009999999999</v>
      </c>
      <c r="Y1848">
        <v>3143.0839999999998</v>
      </c>
      <c r="Z1848">
        <v>588.45100000000002</v>
      </c>
    </row>
    <row r="1849" spans="1:26" x14ac:dyDescent="0.25">
      <c r="A1849">
        <v>1844</v>
      </c>
      <c r="B1849">
        <v>1844</v>
      </c>
      <c r="E1849">
        <v>445.661</v>
      </c>
      <c r="F1849">
        <v>184.74799999999999</v>
      </c>
      <c r="G1849">
        <v>199.697</v>
      </c>
      <c r="I1849">
        <v>16.794</v>
      </c>
      <c r="J1849">
        <v>2508.779</v>
      </c>
      <c r="K1849">
        <v>-7.6829999999999998</v>
      </c>
      <c r="L1849">
        <v>454.28100000000001</v>
      </c>
      <c r="M1849">
        <v>1841.134</v>
      </c>
      <c r="N1849">
        <v>-105.73</v>
      </c>
      <c r="O1849">
        <v>-6.3179999999999996</v>
      </c>
      <c r="P1849">
        <v>-10.502000000000001</v>
      </c>
      <c r="Q1849">
        <v>-5.4269999999999996</v>
      </c>
      <c r="R1849">
        <v>-0.17599999999999999</v>
      </c>
      <c r="S1849">
        <v>2.569</v>
      </c>
      <c r="T1849">
        <v>3.0510000000000002</v>
      </c>
      <c r="U1849">
        <v>3.802</v>
      </c>
      <c r="V1849">
        <v>1.8120000000000001</v>
      </c>
      <c r="W1849">
        <v>3708.0329999999999</v>
      </c>
      <c r="X1849">
        <v>1241.3009999999999</v>
      </c>
      <c r="Y1849">
        <v>3143.0839999999998</v>
      </c>
      <c r="Z1849">
        <v>584.78800000000001</v>
      </c>
    </row>
    <row r="1850" spans="1:26" x14ac:dyDescent="0.25">
      <c r="A1850">
        <v>1845</v>
      </c>
      <c r="B1850">
        <v>1845</v>
      </c>
      <c r="E1850">
        <v>445.18200000000002</v>
      </c>
      <c r="F1850">
        <v>185.22800000000001</v>
      </c>
      <c r="G1850">
        <v>199.22</v>
      </c>
      <c r="I1850">
        <v>17.274000000000001</v>
      </c>
      <c r="J1850">
        <v>2511.163</v>
      </c>
      <c r="K1850">
        <v>-8.1639999999999997</v>
      </c>
      <c r="L1850">
        <v>454.762</v>
      </c>
      <c r="M1850">
        <v>1820.6079999999999</v>
      </c>
      <c r="N1850">
        <v>-110.035</v>
      </c>
      <c r="O1850">
        <v>-6.3129999999999997</v>
      </c>
      <c r="P1850">
        <v>-10.492000000000001</v>
      </c>
      <c r="Q1850">
        <v>-5.4219999999999997</v>
      </c>
      <c r="R1850">
        <v>-0.17100000000000001</v>
      </c>
      <c r="S1850">
        <v>2.5640000000000001</v>
      </c>
      <c r="T1850">
        <v>3.0619999999999998</v>
      </c>
      <c r="U1850">
        <v>3.798</v>
      </c>
      <c r="V1850">
        <v>1.8160000000000001</v>
      </c>
      <c r="W1850">
        <v>3703.76</v>
      </c>
      <c r="X1850">
        <v>1241.3009999999999</v>
      </c>
      <c r="Y1850">
        <v>3138.5059999999999</v>
      </c>
      <c r="Z1850">
        <v>587.53499999999997</v>
      </c>
    </row>
    <row r="1851" spans="1:26" x14ac:dyDescent="0.25">
      <c r="A1851">
        <v>1846</v>
      </c>
      <c r="B1851">
        <v>1846</v>
      </c>
      <c r="E1851">
        <v>446.14100000000002</v>
      </c>
      <c r="F1851">
        <v>184.74799999999999</v>
      </c>
      <c r="G1851">
        <v>198.744</v>
      </c>
      <c r="I1851">
        <v>24.472000000000001</v>
      </c>
      <c r="J1851">
        <v>2509.2559999999999</v>
      </c>
      <c r="K1851">
        <v>-8.1639999999999997</v>
      </c>
      <c r="L1851">
        <v>453.8</v>
      </c>
      <c r="M1851">
        <v>1813.4480000000001</v>
      </c>
      <c r="N1851">
        <v>-110.035</v>
      </c>
      <c r="O1851">
        <v>-6.3129999999999997</v>
      </c>
      <c r="P1851">
        <v>-10.502000000000001</v>
      </c>
      <c r="Q1851">
        <v>-5.4269999999999996</v>
      </c>
      <c r="R1851">
        <v>-0.17599999999999999</v>
      </c>
      <c r="S1851">
        <v>2.5590000000000002</v>
      </c>
      <c r="T1851">
        <v>3.0619999999999998</v>
      </c>
      <c r="U1851">
        <v>3.802</v>
      </c>
      <c r="V1851">
        <v>1.8120000000000001</v>
      </c>
      <c r="W1851">
        <v>3698.877</v>
      </c>
      <c r="X1851">
        <v>1240.9960000000001</v>
      </c>
      <c r="Y1851">
        <v>3133.0120000000002</v>
      </c>
      <c r="Z1851">
        <v>582.04100000000005</v>
      </c>
    </row>
    <row r="1852" spans="1:26" x14ac:dyDescent="0.25">
      <c r="A1852">
        <v>1847</v>
      </c>
      <c r="B1852">
        <v>1847</v>
      </c>
      <c r="E1852">
        <v>445.18200000000002</v>
      </c>
      <c r="F1852">
        <v>185.22800000000001</v>
      </c>
      <c r="G1852">
        <v>199.22</v>
      </c>
      <c r="I1852">
        <v>21.113</v>
      </c>
      <c r="J1852">
        <v>2512.116</v>
      </c>
      <c r="K1852">
        <v>-8.6440000000000001</v>
      </c>
      <c r="L1852">
        <v>451.39499999999998</v>
      </c>
      <c r="M1852">
        <v>1812.971</v>
      </c>
      <c r="N1852">
        <v>-110.035</v>
      </c>
      <c r="O1852">
        <v>-6.3179999999999996</v>
      </c>
      <c r="P1852">
        <v>-10.492000000000001</v>
      </c>
      <c r="Q1852">
        <v>-5.4169999999999998</v>
      </c>
      <c r="R1852">
        <v>-0.18099999999999999</v>
      </c>
      <c r="S1852">
        <v>2.5640000000000001</v>
      </c>
      <c r="T1852">
        <v>3.056</v>
      </c>
      <c r="U1852">
        <v>3.798</v>
      </c>
      <c r="V1852">
        <v>1.8160000000000001</v>
      </c>
      <c r="W1852">
        <v>3698.5720000000001</v>
      </c>
      <c r="X1852">
        <v>1241.3009999999999</v>
      </c>
      <c r="Y1852">
        <v>3132.7069999999999</v>
      </c>
      <c r="Z1852">
        <v>581.73599999999999</v>
      </c>
    </row>
    <row r="1853" spans="1:26" x14ac:dyDescent="0.25">
      <c r="A1853">
        <v>1848</v>
      </c>
      <c r="B1853">
        <v>1848</v>
      </c>
      <c r="E1853">
        <v>445.18200000000002</v>
      </c>
      <c r="F1853">
        <v>184.268</v>
      </c>
      <c r="G1853">
        <v>199.697</v>
      </c>
      <c r="I1853">
        <v>20.632999999999999</v>
      </c>
      <c r="J1853">
        <v>2511.64</v>
      </c>
      <c r="K1853">
        <v>-8.1639999999999997</v>
      </c>
      <c r="L1853">
        <v>450.43299999999999</v>
      </c>
      <c r="M1853">
        <v>1812.0160000000001</v>
      </c>
      <c r="N1853">
        <v>-110.035</v>
      </c>
      <c r="O1853">
        <v>-6.3179999999999996</v>
      </c>
      <c r="P1853">
        <v>-10.497</v>
      </c>
      <c r="Q1853">
        <v>-5.4219999999999997</v>
      </c>
      <c r="R1853">
        <v>-0.17599999999999999</v>
      </c>
      <c r="S1853">
        <v>2.5640000000000001</v>
      </c>
      <c r="T1853">
        <v>3.0510000000000002</v>
      </c>
      <c r="U1853">
        <v>3.802</v>
      </c>
      <c r="V1853">
        <v>1.8120000000000001</v>
      </c>
      <c r="W1853">
        <v>3699.1819999999998</v>
      </c>
      <c r="X1853">
        <v>1233.0609999999999</v>
      </c>
      <c r="Y1853">
        <v>3132.7069999999999</v>
      </c>
      <c r="Z1853">
        <v>581.43100000000004</v>
      </c>
    </row>
    <row r="1854" spans="1:26" x14ac:dyDescent="0.25">
      <c r="A1854">
        <v>1849</v>
      </c>
      <c r="B1854">
        <v>1849</v>
      </c>
      <c r="E1854">
        <v>446.14100000000002</v>
      </c>
      <c r="F1854">
        <v>186.18799999999999</v>
      </c>
      <c r="G1854">
        <v>199.22</v>
      </c>
      <c r="I1854">
        <v>20.632999999999999</v>
      </c>
      <c r="J1854">
        <v>2511.64</v>
      </c>
      <c r="K1854">
        <v>-8.1639999999999997</v>
      </c>
      <c r="L1854">
        <v>449.952</v>
      </c>
      <c r="M1854">
        <v>1812.0160000000001</v>
      </c>
      <c r="N1854">
        <v>-109.556</v>
      </c>
      <c r="O1854">
        <v>-6.3090000000000002</v>
      </c>
      <c r="P1854">
        <v>-10.487</v>
      </c>
      <c r="Q1854">
        <v>-5.4219999999999997</v>
      </c>
      <c r="R1854">
        <v>-0.17599999999999999</v>
      </c>
      <c r="S1854">
        <v>2.5640000000000001</v>
      </c>
      <c r="T1854">
        <v>3.056</v>
      </c>
      <c r="U1854">
        <v>3.7949999999999999</v>
      </c>
      <c r="V1854">
        <v>1.8120000000000001</v>
      </c>
      <c r="W1854">
        <v>3698.877</v>
      </c>
      <c r="X1854">
        <v>1230.6189999999999</v>
      </c>
      <c r="Y1854">
        <v>3133.0120000000002</v>
      </c>
      <c r="Z1854">
        <v>582.04100000000005</v>
      </c>
    </row>
    <row r="1855" spans="1:26" x14ac:dyDescent="0.25">
      <c r="A1855">
        <v>1850</v>
      </c>
      <c r="B1855">
        <v>1850</v>
      </c>
      <c r="E1855">
        <v>446.62</v>
      </c>
      <c r="F1855">
        <v>186.18799999999999</v>
      </c>
      <c r="G1855">
        <v>199.697</v>
      </c>
      <c r="I1855">
        <v>20.632999999999999</v>
      </c>
      <c r="J1855">
        <v>2514.0239999999999</v>
      </c>
      <c r="K1855">
        <v>-7.2030000000000003</v>
      </c>
      <c r="L1855">
        <v>449.471</v>
      </c>
      <c r="M1855">
        <v>1814.403</v>
      </c>
      <c r="N1855">
        <v>-108.6</v>
      </c>
      <c r="O1855">
        <v>-6.3090000000000002</v>
      </c>
      <c r="P1855">
        <v>-10.492000000000001</v>
      </c>
      <c r="Q1855">
        <v>-5.4169999999999998</v>
      </c>
      <c r="R1855">
        <v>-0.17599999999999999</v>
      </c>
      <c r="S1855">
        <v>2.5590000000000002</v>
      </c>
      <c r="T1855">
        <v>3.0619999999999998</v>
      </c>
      <c r="U1855">
        <v>3.798</v>
      </c>
      <c r="V1855">
        <v>1.8120000000000001</v>
      </c>
      <c r="W1855">
        <v>3697.3510000000001</v>
      </c>
      <c r="X1855">
        <v>1231.229</v>
      </c>
      <c r="Y1855">
        <v>3133.0120000000002</v>
      </c>
      <c r="Z1855">
        <v>582.04100000000005</v>
      </c>
    </row>
    <row r="1856" spans="1:26" x14ac:dyDescent="0.25">
      <c r="A1856">
        <v>1851</v>
      </c>
      <c r="B1856">
        <v>1851</v>
      </c>
      <c r="E1856">
        <v>445.661</v>
      </c>
      <c r="F1856">
        <v>185.708</v>
      </c>
      <c r="G1856">
        <v>200.17400000000001</v>
      </c>
      <c r="I1856">
        <v>20.632999999999999</v>
      </c>
      <c r="J1856">
        <v>2511.64</v>
      </c>
      <c r="K1856">
        <v>-7.6829999999999998</v>
      </c>
      <c r="L1856">
        <v>449.952</v>
      </c>
      <c r="M1856">
        <v>1811.539</v>
      </c>
      <c r="N1856">
        <v>-108.121</v>
      </c>
      <c r="O1856">
        <v>-6.3129999999999997</v>
      </c>
      <c r="P1856">
        <v>-10.483000000000001</v>
      </c>
      <c r="Q1856">
        <v>-5.4219999999999997</v>
      </c>
      <c r="R1856">
        <v>-0.17599999999999999</v>
      </c>
      <c r="S1856">
        <v>2.5739999999999998</v>
      </c>
      <c r="T1856">
        <v>3.0619999999999998</v>
      </c>
      <c r="U1856">
        <v>3.798</v>
      </c>
      <c r="V1856">
        <v>1.8089999999999999</v>
      </c>
      <c r="W1856">
        <v>3688.8049999999998</v>
      </c>
      <c r="X1856">
        <v>1231.229</v>
      </c>
      <c r="Y1856">
        <v>3132.7069999999999</v>
      </c>
      <c r="Z1856">
        <v>582.04100000000005</v>
      </c>
    </row>
    <row r="1857" spans="1:26" x14ac:dyDescent="0.25">
      <c r="A1857">
        <v>1852</v>
      </c>
      <c r="B1857">
        <v>1852</v>
      </c>
      <c r="E1857">
        <v>446.14100000000002</v>
      </c>
      <c r="F1857">
        <v>186.66800000000001</v>
      </c>
      <c r="G1857">
        <v>199.697</v>
      </c>
      <c r="I1857">
        <v>20.632999999999999</v>
      </c>
      <c r="J1857">
        <v>2514.9769999999999</v>
      </c>
      <c r="K1857">
        <v>-8.1639999999999997</v>
      </c>
      <c r="L1857">
        <v>448.99</v>
      </c>
      <c r="M1857">
        <v>1815.835</v>
      </c>
      <c r="N1857">
        <v>-107.16500000000001</v>
      </c>
      <c r="O1857">
        <v>-6.3090000000000002</v>
      </c>
      <c r="P1857">
        <v>-10.492000000000001</v>
      </c>
      <c r="Q1857">
        <v>-5.4219999999999997</v>
      </c>
      <c r="R1857">
        <v>-0.17100000000000001</v>
      </c>
      <c r="S1857">
        <v>2.5590000000000002</v>
      </c>
      <c r="T1857">
        <v>3.056</v>
      </c>
      <c r="U1857">
        <v>3.7949999999999999</v>
      </c>
      <c r="V1857">
        <v>1.8049999999999999</v>
      </c>
      <c r="W1857">
        <v>3688.8049999999998</v>
      </c>
      <c r="X1857">
        <v>1231.229</v>
      </c>
      <c r="Y1857">
        <v>3129.96</v>
      </c>
      <c r="Z1857">
        <v>582.04100000000005</v>
      </c>
    </row>
    <row r="1858" spans="1:26" x14ac:dyDescent="0.25">
      <c r="A1858">
        <v>1853</v>
      </c>
      <c r="B1858">
        <v>1853</v>
      </c>
      <c r="E1858">
        <v>446.14100000000002</v>
      </c>
      <c r="F1858">
        <v>185.708</v>
      </c>
      <c r="G1858">
        <v>200.65</v>
      </c>
      <c r="I1858">
        <v>20.632999999999999</v>
      </c>
      <c r="J1858">
        <v>2512.116</v>
      </c>
      <c r="K1858">
        <v>-8.6440000000000001</v>
      </c>
      <c r="L1858">
        <v>448.51</v>
      </c>
      <c r="M1858">
        <v>1815.357</v>
      </c>
      <c r="N1858">
        <v>-106.68600000000001</v>
      </c>
      <c r="O1858">
        <v>-6.3090000000000002</v>
      </c>
      <c r="P1858">
        <v>-10.487</v>
      </c>
      <c r="Q1858">
        <v>-5.4169999999999998</v>
      </c>
      <c r="R1858">
        <v>-0.17599999999999999</v>
      </c>
      <c r="S1858">
        <v>2.5640000000000001</v>
      </c>
      <c r="T1858">
        <v>3.056</v>
      </c>
      <c r="U1858">
        <v>3.7909999999999999</v>
      </c>
      <c r="V1858">
        <v>1.8120000000000001</v>
      </c>
      <c r="W1858">
        <v>3688.8049999999998</v>
      </c>
      <c r="X1858">
        <v>1230.6189999999999</v>
      </c>
      <c r="Y1858">
        <v>3122.94</v>
      </c>
      <c r="Z1858">
        <v>582.04100000000005</v>
      </c>
    </row>
    <row r="1859" spans="1:26" x14ac:dyDescent="0.25">
      <c r="A1859">
        <v>1854</v>
      </c>
      <c r="B1859">
        <v>1854</v>
      </c>
      <c r="E1859">
        <v>446.14100000000002</v>
      </c>
      <c r="F1859">
        <v>185.708</v>
      </c>
      <c r="G1859">
        <v>201.12700000000001</v>
      </c>
      <c r="I1859">
        <v>20.152999999999999</v>
      </c>
      <c r="J1859">
        <v>2518.7919999999999</v>
      </c>
      <c r="K1859">
        <v>-8.6440000000000001</v>
      </c>
      <c r="L1859">
        <v>448.51</v>
      </c>
      <c r="M1859">
        <v>1825.8589999999999</v>
      </c>
      <c r="N1859">
        <v>-105.73</v>
      </c>
      <c r="O1859">
        <v>-6.2990000000000004</v>
      </c>
      <c r="P1859">
        <v>-10.478</v>
      </c>
      <c r="Q1859">
        <v>-5.4169999999999998</v>
      </c>
      <c r="R1859">
        <v>-0.17599999999999999</v>
      </c>
      <c r="S1859">
        <v>2.5590000000000002</v>
      </c>
      <c r="T1859">
        <v>3.056</v>
      </c>
      <c r="U1859">
        <v>3.7949999999999999</v>
      </c>
      <c r="V1859">
        <v>1.8120000000000001</v>
      </c>
      <c r="W1859">
        <v>3688.5</v>
      </c>
      <c r="X1859">
        <v>1231.229</v>
      </c>
      <c r="Y1859">
        <v>3122.3290000000002</v>
      </c>
      <c r="Z1859">
        <v>581.73599999999999</v>
      </c>
    </row>
    <row r="1860" spans="1:26" x14ac:dyDescent="0.25">
      <c r="A1860">
        <v>1855</v>
      </c>
      <c r="B1860">
        <v>1855</v>
      </c>
      <c r="E1860">
        <v>446.62</v>
      </c>
      <c r="F1860">
        <v>186.66800000000001</v>
      </c>
      <c r="G1860">
        <v>200.17400000000001</v>
      </c>
      <c r="I1860">
        <v>20.152999999999999</v>
      </c>
      <c r="J1860">
        <v>2522.1289999999999</v>
      </c>
      <c r="K1860">
        <v>-8.1639999999999997</v>
      </c>
      <c r="L1860">
        <v>448.029</v>
      </c>
      <c r="M1860">
        <v>1833.9739999999999</v>
      </c>
      <c r="N1860">
        <v>-103.816</v>
      </c>
      <c r="O1860">
        <v>-6.3090000000000002</v>
      </c>
      <c r="P1860">
        <v>-10.483000000000001</v>
      </c>
      <c r="Q1860">
        <v>-5.4119999999999999</v>
      </c>
      <c r="R1860">
        <v>-0.18099999999999999</v>
      </c>
      <c r="S1860">
        <v>2.5640000000000001</v>
      </c>
      <c r="T1860">
        <v>3.0510000000000002</v>
      </c>
      <c r="U1860">
        <v>3.7909999999999999</v>
      </c>
      <c r="V1860">
        <v>1.8120000000000001</v>
      </c>
      <c r="W1860">
        <v>3679.9540000000002</v>
      </c>
      <c r="X1860">
        <v>1230.3140000000001</v>
      </c>
      <c r="Y1860">
        <v>3122.3290000000002</v>
      </c>
      <c r="Z1860">
        <v>581.73599999999999</v>
      </c>
    </row>
    <row r="1861" spans="1:26" x14ac:dyDescent="0.25">
      <c r="A1861">
        <v>1856</v>
      </c>
      <c r="B1861">
        <v>1856</v>
      </c>
      <c r="E1861">
        <v>446.14100000000002</v>
      </c>
      <c r="F1861">
        <v>185.708</v>
      </c>
      <c r="G1861">
        <v>201.12700000000001</v>
      </c>
      <c r="I1861">
        <v>20.632999999999999</v>
      </c>
      <c r="J1861">
        <v>2511.64</v>
      </c>
      <c r="K1861">
        <v>-7.2030000000000003</v>
      </c>
      <c r="L1861">
        <v>448.51</v>
      </c>
      <c r="M1861">
        <v>1814.88</v>
      </c>
      <c r="N1861">
        <v>-106.68600000000001</v>
      </c>
      <c r="O1861">
        <v>-6.3090000000000002</v>
      </c>
      <c r="P1861">
        <v>-10.478</v>
      </c>
      <c r="Q1861">
        <v>-5.4219999999999997</v>
      </c>
      <c r="R1861">
        <v>-0.18099999999999999</v>
      </c>
      <c r="S1861">
        <v>2.5590000000000002</v>
      </c>
      <c r="T1861">
        <v>3.0510000000000002</v>
      </c>
      <c r="U1861">
        <v>3.7909999999999999</v>
      </c>
      <c r="V1861">
        <v>1.8120000000000001</v>
      </c>
      <c r="W1861">
        <v>3678.7330000000002</v>
      </c>
      <c r="X1861">
        <v>1230.924</v>
      </c>
      <c r="Y1861">
        <v>3122.6350000000002</v>
      </c>
      <c r="Z1861">
        <v>582.04100000000005</v>
      </c>
    </row>
    <row r="1862" spans="1:26" x14ac:dyDescent="0.25">
      <c r="A1862">
        <v>1857</v>
      </c>
      <c r="B1862">
        <v>1857</v>
      </c>
      <c r="E1862">
        <v>446.14100000000002</v>
      </c>
      <c r="F1862">
        <v>186.18799999999999</v>
      </c>
      <c r="G1862">
        <v>200.17400000000001</v>
      </c>
      <c r="I1862">
        <v>20.152999999999999</v>
      </c>
      <c r="J1862">
        <v>2517.8380000000002</v>
      </c>
      <c r="K1862">
        <v>-7.6829999999999998</v>
      </c>
      <c r="L1862">
        <v>447.548</v>
      </c>
      <c r="M1862">
        <v>1825.8589999999999</v>
      </c>
      <c r="N1862">
        <v>-103.816</v>
      </c>
      <c r="O1862">
        <v>-6.3129999999999997</v>
      </c>
      <c r="P1862">
        <v>-10.473000000000001</v>
      </c>
      <c r="Q1862">
        <v>-5.4169999999999998</v>
      </c>
      <c r="R1862">
        <v>-0.17599999999999999</v>
      </c>
      <c r="S1862">
        <v>2.5640000000000001</v>
      </c>
      <c r="T1862">
        <v>3.056</v>
      </c>
      <c r="U1862">
        <v>3.7949999999999999</v>
      </c>
      <c r="V1862">
        <v>1.8120000000000001</v>
      </c>
      <c r="W1862">
        <v>3679.038</v>
      </c>
      <c r="X1862">
        <v>1231.8399999999999</v>
      </c>
      <c r="Y1862">
        <v>3122.3290000000002</v>
      </c>
      <c r="Z1862">
        <v>581.73599999999999</v>
      </c>
    </row>
    <row r="1863" spans="1:26" x14ac:dyDescent="0.25">
      <c r="A1863">
        <v>1858</v>
      </c>
      <c r="B1863">
        <v>1858</v>
      </c>
      <c r="E1863">
        <v>445.661</v>
      </c>
      <c r="F1863">
        <v>185.708</v>
      </c>
      <c r="G1863">
        <v>200.65</v>
      </c>
      <c r="I1863">
        <v>20.152999999999999</v>
      </c>
      <c r="J1863">
        <v>2514.9769999999999</v>
      </c>
      <c r="K1863">
        <v>-7.6829999999999998</v>
      </c>
      <c r="L1863">
        <v>448.029</v>
      </c>
      <c r="M1863">
        <v>1820.1310000000001</v>
      </c>
      <c r="N1863">
        <v>-105.251</v>
      </c>
      <c r="O1863">
        <v>-6.3040000000000003</v>
      </c>
      <c r="P1863">
        <v>-10.468</v>
      </c>
      <c r="Q1863">
        <v>-5.4119999999999999</v>
      </c>
      <c r="R1863">
        <v>-0.17599999999999999</v>
      </c>
      <c r="S1863">
        <v>2.5640000000000001</v>
      </c>
      <c r="T1863">
        <v>3.0510000000000002</v>
      </c>
      <c r="U1863">
        <v>3.7879999999999998</v>
      </c>
      <c r="V1863">
        <v>1.8089999999999999</v>
      </c>
      <c r="W1863">
        <v>3678.4279999999999</v>
      </c>
      <c r="X1863">
        <v>1230.6189999999999</v>
      </c>
      <c r="Y1863">
        <v>3122.3290000000002</v>
      </c>
      <c r="Z1863">
        <v>581.73599999999999</v>
      </c>
    </row>
    <row r="1864" spans="1:26" x14ac:dyDescent="0.25">
      <c r="A1864">
        <v>1859</v>
      </c>
      <c r="B1864">
        <v>1859</v>
      </c>
      <c r="E1864">
        <v>445.661</v>
      </c>
      <c r="F1864">
        <v>187.148</v>
      </c>
      <c r="G1864">
        <v>202.08</v>
      </c>
      <c r="I1864">
        <v>20.152999999999999</v>
      </c>
      <c r="J1864">
        <v>2545.0169999999998</v>
      </c>
      <c r="K1864">
        <v>-8.6440000000000001</v>
      </c>
      <c r="L1864">
        <v>447.06700000000001</v>
      </c>
      <c r="M1864">
        <v>1905.105</v>
      </c>
      <c r="N1864">
        <v>-88.507999999999996</v>
      </c>
      <c r="O1864">
        <v>-6.2990000000000004</v>
      </c>
      <c r="P1864">
        <v>-10.473000000000001</v>
      </c>
      <c r="Q1864">
        <v>-5.4169999999999998</v>
      </c>
      <c r="R1864">
        <v>-0.17599999999999999</v>
      </c>
      <c r="S1864">
        <v>2.5539999999999998</v>
      </c>
      <c r="T1864">
        <v>3.0619999999999998</v>
      </c>
      <c r="U1864">
        <v>3.7909999999999999</v>
      </c>
      <c r="V1864">
        <v>1.8120000000000001</v>
      </c>
      <c r="W1864">
        <v>3678.7330000000002</v>
      </c>
      <c r="X1864">
        <v>1230.924</v>
      </c>
      <c r="Y1864">
        <v>3113.4780000000001</v>
      </c>
      <c r="Z1864">
        <v>581.73599999999999</v>
      </c>
    </row>
    <row r="1865" spans="1:26" x14ac:dyDescent="0.25">
      <c r="A1865">
        <v>1860</v>
      </c>
      <c r="B1865">
        <v>1860</v>
      </c>
      <c r="E1865">
        <v>446.14100000000002</v>
      </c>
      <c r="F1865">
        <v>187.148</v>
      </c>
      <c r="G1865">
        <v>201.60400000000001</v>
      </c>
      <c r="I1865">
        <v>20.152999999999999</v>
      </c>
      <c r="J1865">
        <v>2522.1289999999999</v>
      </c>
      <c r="K1865">
        <v>-7.6829999999999998</v>
      </c>
      <c r="L1865">
        <v>447.548</v>
      </c>
      <c r="M1865">
        <v>1863.5709999999999</v>
      </c>
      <c r="N1865">
        <v>-97.119</v>
      </c>
      <c r="O1865">
        <v>-6.3040000000000003</v>
      </c>
      <c r="P1865">
        <v>-10.468</v>
      </c>
      <c r="Q1865">
        <v>-5.4029999999999996</v>
      </c>
      <c r="R1865">
        <v>-0.17100000000000001</v>
      </c>
      <c r="S1865">
        <v>2.5640000000000001</v>
      </c>
      <c r="T1865">
        <v>3.0510000000000002</v>
      </c>
      <c r="U1865">
        <v>3.7879999999999998</v>
      </c>
      <c r="V1865">
        <v>1.8120000000000001</v>
      </c>
      <c r="W1865">
        <v>3678.4279999999999</v>
      </c>
      <c r="X1865">
        <v>1226.6510000000001</v>
      </c>
      <c r="Y1865">
        <v>3112.5630000000001</v>
      </c>
      <c r="Z1865">
        <v>582.04100000000005</v>
      </c>
    </row>
    <row r="1866" spans="1:26" x14ac:dyDescent="0.25">
      <c r="A1866">
        <v>1861</v>
      </c>
      <c r="B1866">
        <v>1861</v>
      </c>
      <c r="E1866">
        <v>446.14100000000002</v>
      </c>
      <c r="F1866">
        <v>186.66800000000001</v>
      </c>
      <c r="G1866">
        <v>201.12700000000001</v>
      </c>
      <c r="I1866">
        <v>20.152999999999999</v>
      </c>
      <c r="J1866">
        <v>2513.547</v>
      </c>
      <c r="K1866">
        <v>-8.1639999999999997</v>
      </c>
      <c r="L1866">
        <v>447.06700000000001</v>
      </c>
      <c r="M1866">
        <v>1849.7270000000001</v>
      </c>
      <c r="N1866">
        <v>-99.031999999999996</v>
      </c>
      <c r="O1866">
        <v>-6.3040000000000003</v>
      </c>
      <c r="P1866">
        <v>-10.473000000000001</v>
      </c>
      <c r="Q1866">
        <v>-5.4080000000000004</v>
      </c>
      <c r="R1866">
        <v>-0.17100000000000001</v>
      </c>
      <c r="S1866">
        <v>2.5590000000000002</v>
      </c>
      <c r="T1866">
        <v>3.0510000000000002</v>
      </c>
      <c r="U1866">
        <v>3.7839999999999998</v>
      </c>
      <c r="V1866">
        <v>1.8160000000000001</v>
      </c>
      <c r="W1866">
        <v>3669.576</v>
      </c>
      <c r="X1866">
        <v>1221.768</v>
      </c>
      <c r="Y1866">
        <v>3112.8679999999999</v>
      </c>
      <c r="Z1866">
        <v>581.73599999999999</v>
      </c>
    </row>
    <row r="1867" spans="1:26" x14ac:dyDescent="0.25">
      <c r="A1867">
        <v>1862</v>
      </c>
      <c r="B1867">
        <v>1862</v>
      </c>
      <c r="E1867">
        <v>446.14100000000002</v>
      </c>
      <c r="F1867">
        <v>186.66800000000001</v>
      </c>
      <c r="G1867">
        <v>201.12700000000001</v>
      </c>
      <c r="I1867">
        <v>20.152999999999999</v>
      </c>
      <c r="J1867">
        <v>2512.5929999999998</v>
      </c>
      <c r="K1867">
        <v>-8.1639999999999997</v>
      </c>
      <c r="L1867">
        <v>447.06700000000001</v>
      </c>
      <c r="M1867">
        <v>1822.9949999999999</v>
      </c>
      <c r="N1867">
        <v>-104.773</v>
      </c>
      <c r="O1867">
        <v>-6.2990000000000004</v>
      </c>
      <c r="P1867">
        <v>-10.459</v>
      </c>
      <c r="Q1867">
        <v>-5.4080000000000004</v>
      </c>
      <c r="R1867">
        <v>-0.17599999999999999</v>
      </c>
      <c r="S1867">
        <v>2.5640000000000001</v>
      </c>
      <c r="T1867">
        <v>3.0510000000000002</v>
      </c>
      <c r="U1867">
        <v>3.7879999999999998</v>
      </c>
      <c r="V1867">
        <v>1.8120000000000001</v>
      </c>
      <c r="W1867">
        <v>3668.6610000000001</v>
      </c>
      <c r="X1867">
        <v>1221.768</v>
      </c>
      <c r="Y1867">
        <v>3112.5630000000001</v>
      </c>
      <c r="Z1867">
        <v>582.04100000000005</v>
      </c>
    </row>
    <row r="1868" spans="1:26" x14ac:dyDescent="0.25">
      <c r="A1868">
        <v>1863</v>
      </c>
      <c r="B1868">
        <v>1863</v>
      </c>
      <c r="E1868">
        <v>446.14100000000002</v>
      </c>
      <c r="F1868">
        <v>188.108</v>
      </c>
      <c r="G1868">
        <v>202.08</v>
      </c>
      <c r="I1868">
        <v>20.152999999999999</v>
      </c>
      <c r="J1868">
        <v>2513.547</v>
      </c>
      <c r="K1868">
        <v>-7.6829999999999998</v>
      </c>
      <c r="L1868">
        <v>446.10500000000002</v>
      </c>
      <c r="M1868">
        <v>1851.1590000000001</v>
      </c>
      <c r="N1868">
        <v>-97.596999999999994</v>
      </c>
      <c r="O1868">
        <v>-6.2939999999999996</v>
      </c>
      <c r="P1868">
        <v>-10.464</v>
      </c>
      <c r="Q1868">
        <v>-5.4080000000000004</v>
      </c>
      <c r="R1868">
        <v>-0.17100000000000001</v>
      </c>
      <c r="S1868">
        <v>2.5640000000000001</v>
      </c>
      <c r="T1868">
        <v>3.0510000000000002</v>
      </c>
      <c r="U1868">
        <v>3.7839999999999998</v>
      </c>
      <c r="V1868">
        <v>1.8120000000000001</v>
      </c>
      <c r="W1868">
        <v>3668.6610000000001</v>
      </c>
      <c r="X1868">
        <v>1221.463</v>
      </c>
      <c r="Y1868">
        <v>3113.1729999999998</v>
      </c>
      <c r="Z1868">
        <v>581.73599999999999</v>
      </c>
    </row>
    <row r="1869" spans="1:26" x14ac:dyDescent="0.25">
      <c r="A1869">
        <v>1864</v>
      </c>
      <c r="B1869">
        <v>1864</v>
      </c>
      <c r="E1869">
        <v>446.62</v>
      </c>
      <c r="F1869">
        <v>186.66800000000001</v>
      </c>
      <c r="G1869">
        <v>201.12700000000001</v>
      </c>
      <c r="I1869">
        <v>20.152999999999999</v>
      </c>
      <c r="J1869">
        <v>2508.3020000000001</v>
      </c>
      <c r="K1869">
        <v>-7.2030000000000003</v>
      </c>
      <c r="L1869">
        <v>446.58600000000001</v>
      </c>
      <c r="M1869">
        <v>1822.5170000000001</v>
      </c>
      <c r="N1869">
        <v>-104.294</v>
      </c>
      <c r="O1869">
        <v>-6.2939999999999996</v>
      </c>
      <c r="P1869">
        <v>-10.459</v>
      </c>
      <c r="Q1869">
        <v>-5.4119999999999999</v>
      </c>
      <c r="R1869">
        <v>-0.17599999999999999</v>
      </c>
      <c r="S1869">
        <v>2.5489999999999999</v>
      </c>
      <c r="T1869">
        <v>3.0510000000000002</v>
      </c>
      <c r="U1869">
        <v>3.7810000000000001</v>
      </c>
      <c r="V1869">
        <v>1.8120000000000001</v>
      </c>
      <c r="W1869">
        <v>3668.6610000000001</v>
      </c>
      <c r="X1869">
        <v>1221.463</v>
      </c>
      <c r="Y1869">
        <v>3112.5630000000001</v>
      </c>
      <c r="Z1869">
        <v>582.346</v>
      </c>
    </row>
    <row r="1870" spans="1:26" x14ac:dyDescent="0.25">
      <c r="A1870">
        <v>1865</v>
      </c>
      <c r="B1870">
        <v>1865</v>
      </c>
      <c r="E1870">
        <v>446.62</v>
      </c>
      <c r="F1870">
        <v>188.108</v>
      </c>
      <c r="G1870">
        <v>203.98699999999999</v>
      </c>
      <c r="I1870">
        <v>20.152999999999999</v>
      </c>
      <c r="J1870">
        <v>2541.6790000000001</v>
      </c>
      <c r="K1870">
        <v>-8.1639999999999997</v>
      </c>
      <c r="L1870">
        <v>446.10500000000002</v>
      </c>
      <c r="M1870">
        <v>1937.0930000000001</v>
      </c>
      <c r="N1870">
        <v>-82.768000000000001</v>
      </c>
      <c r="O1870">
        <v>-6.2990000000000004</v>
      </c>
      <c r="P1870">
        <v>-10.454000000000001</v>
      </c>
      <c r="Q1870">
        <v>-5.4080000000000004</v>
      </c>
      <c r="R1870">
        <v>-0.17599999999999999</v>
      </c>
      <c r="S1870">
        <v>2.5640000000000001</v>
      </c>
      <c r="T1870">
        <v>3.0449999999999999</v>
      </c>
      <c r="U1870">
        <v>3.7879999999999998</v>
      </c>
      <c r="V1870">
        <v>1.8160000000000001</v>
      </c>
      <c r="W1870">
        <v>3663.4720000000002</v>
      </c>
      <c r="X1870">
        <v>1221.463</v>
      </c>
      <c r="Y1870">
        <v>3112.8679999999999</v>
      </c>
      <c r="Z1870">
        <v>581.73599999999999</v>
      </c>
    </row>
    <row r="1871" spans="1:26" x14ac:dyDescent="0.25">
      <c r="A1871">
        <v>1866</v>
      </c>
      <c r="B1871">
        <v>1866</v>
      </c>
      <c r="E1871">
        <v>447.09899999999999</v>
      </c>
      <c r="F1871">
        <v>188.108</v>
      </c>
      <c r="G1871">
        <v>203.98699999999999</v>
      </c>
      <c r="I1871">
        <v>21.113</v>
      </c>
      <c r="J1871">
        <v>2531.1889999999999</v>
      </c>
      <c r="K1871">
        <v>-7.6829999999999998</v>
      </c>
      <c r="L1871">
        <v>446.10500000000002</v>
      </c>
      <c r="M1871">
        <v>1916.5630000000001</v>
      </c>
      <c r="N1871">
        <v>-86.116</v>
      </c>
      <c r="O1871">
        <v>-6.3040000000000003</v>
      </c>
      <c r="P1871">
        <v>-10.454000000000001</v>
      </c>
      <c r="Q1871">
        <v>-5.4029999999999996</v>
      </c>
      <c r="R1871">
        <v>-0.18099999999999999</v>
      </c>
      <c r="S1871">
        <v>2.5640000000000001</v>
      </c>
      <c r="T1871">
        <v>3.0510000000000002</v>
      </c>
      <c r="U1871">
        <v>3.7839999999999998</v>
      </c>
      <c r="V1871">
        <v>1.8120000000000001</v>
      </c>
      <c r="W1871">
        <v>3660.1149999999998</v>
      </c>
      <c r="X1871">
        <v>1221.463</v>
      </c>
      <c r="Y1871">
        <v>3112.8679999999999</v>
      </c>
      <c r="Z1871">
        <v>581.73599999999999</v>
      </c>
    </row>
    <row r="1872" spans="1:26" x14ac:dyDescent="0.25">
      <c r="A1872">
        <v>1867</v>
      </c>
      <c r="B1872">
        <v>1867</v>
      </c>
      <c r="E1872">
        <v>446.62</v>
      </c>
      <c r="F1872">
        <v>189.06700000000001</v>
      </c>
      <c r="G1872">
        <v>203.98699999999999</v>
      </c>
      <c r="I1872">
        <v>19.673999999999999</v>
      </c>
      <c r="J1872">
        <v>2536.4340000000002</v>
      </c>
      <c r="K1872">
        <v>-8.1639999999999997</v>
      </c>
      <c r="L1872">
        <v>446.58600000000001</v>
      </c>
      <c r="M1872">
        <v>1934.2280000000001</v>
      </c>
      <c r="N1872">
        <v>-83.245999999999995</v>
      </c>
      <c r="O1872">
        <v>-6.2990000000000004</v>
      </c>
      <c r="P1872">
        <v>-10.454000000000001</v>
      </c>
      <c r="Q1872">
        <v>-5.4029999999999996</v>
      </c>
      <c r="R1872">
        <v>-0.17599999999999999</v>
      </c>
      <c r="S1872">
        <v>2.5640000000000001</v>
      </c>
      <c r="T1872">
        <v>3.056</v>
      </c>
      <c r="U1872">
        <v>3.7810000000000001</v>
      </c>
      <c r="V1872">
        <v>1.8160000000000001</v>
      </c>
      <c r="W1872">
        <v>3658.5889999999999</v>
      </c>
      <c r="X1872">
        <v>1221.1569999999999</v>
      </c>
      <c r="Y1872">
        <v>3103.4059999999999</v>
      </c>
      <c r="Z1872">
        <v>582.04100000000005</v>
      </c>
    </row>
    <row r="1873" spans="1:26" x14ac:dyDescent="0.25">
      <c r="A1873">
        <v>1868</v>
      </c>
      <c r="B1873">
        <v>1868</v>
      </c>
      <c r="E1873">
        <v>446.62</v>
      </c>
      <c r="F1873">
        <v>189.06700000000001</v>
      </c>
      <c r="G1873">
        <v>204.464</v>
      </c>
      <c r="I1873">
        <v>21.593</v>
      </c>
      <c r="J1873">
        <v>2535.9569999999999</v>
      </c>
      <c r="K1873">
        <v>-7.2030000000000003</v>
      </c>
      <c r="L1873">
        <v>446.10500000000002</v>
      </c>
      <c r="M1873">
        <v>1946.165</v>
      </c>
      <c r="N1873">
        <v>-80.853999999999999</v>
      </c>
      <c r="O1873">
        <v>-6.2939999999999996</v>
      </c>
      <c r="P1873">
        <v>-10.449</v>
      </c>
      <c r="Q1873">
        <v>-5.4029999999999996</v>
      </c>
      <c r="R1873">
        <v>-0.17100000000000001</v>
      </c>
      <c r="S1873">
        <v>2.5640000000000001</v>
      </c>
      <c r="T1873">
        <v>3.0510000000000002</v>
      </c>
      <c r="U1873">
        <v>3.7810000000000001</v>
      </c>
      <c r="V1873">
        <v>1.8160000000000001</v>
      </c>
      <c r="W1873">
        <v>3658.2829999999999</v>
      </c>
      <c r="X1873">
        <v>1221.1569999999999</v>
      </c>
      <c r="Y1873">
        <v>3102.491</v>
      </c>
      <c r="Z1873">
        <v>582.04100000000005</v>
      </c>
    </row>
    <row r="1874" spans="1:26" x14ac:dyDescent="0.25">
      <c r="A1874">
        <v>1869</v>
      </c>
      <c r="B1874">
        <v>1869</v>
      </c>
      <c r="E1874">
        <v>446.62</v>
      </c>
      <c r="F1874">
        <v>189.547</v>
      </c>
      <c r="G1874">
        <v>205.417</v>
      </c>
      <c r="I1874">
        <v>20.152999999999999</v>
      </c>
      <c r="J1874">
        <v>2531.1889999999999</v>
      </c>
      <c r="K1874">
        <v>-7.2030000000000003</v>
      </c>
      <c r="L1874">
        <v>446.10500000000002</v>
      </c>
      <c r="M1874">
        <v>1934.7059999999999</v>
      </c>
      <c r="N1874">
        <v>-83.245999999999995</v>
      </c>
      <c r="O1874">
        <v>-6.2939999999999996</v>
      </c>
      <c r="P1874">
        <v>-10.445</v>
      </c>
      <c r="Q1874">
        <v>-5.3979999999999997</v>
      </c>
      <c r="R1874">
        <v>-0.18099999999999999</v>
      </c>
      <c r="S1874">
        <v>2.5640000000000001</v>
      </c>
      <c r="T1874">
        <v>3.056</v>
      </c>
      <c r="U1874">
        <v>3.7839999999999998</v>
      </c>
      <c r="V1874">
        <v>1.8160000000000001</v>
      </c>
      <c r="W1874">
        <v>3658.2829999999999</v>
      </c>
      <c r="X1874">
        <v>1221.463</v>
      </c>
      <c r="Y1874">
        <v>3102.7959999999998</v>
      </c>
      <c r="Z1874">
        <v>581.73599999999999</v>
      </c>
    </row>
    <row r="1875" spans="1:26" x14ac:dyDescent="0.25">
      <c r="A1875">
        <v>1870</v>
      </c>
      <c r="B1875">
        <v>1870</v>
      </c>
      <c r="E1875">
        <v>447.09899999999999</v>
      </c>
      <c r="F1875">
        <v>188.58699999999999</v>
      </c>
      <c r="G1875">
        <v>204.941</v>
      </c>
      <c r="I1875">
        <v>20.632999999999999</v>
      </c>
      <c r="J1875">
        <v>2526.8969999999999</v>
      </c>
      <c r="K1875">
        <v>-8.1639999999999997</v>
      </c>
      <c r="L1875">
        <v>445.62400000000002</v>
      </c>
      <c r="M1875">
        <v>1930.886</v>
      </c>
      <c r="N1875">
        <v>-83.724000000000004</v>
      </c>
      <c r="O1875">
        <v>-6.2889999999999997</v>
      </c>
      <c r="P1875">
        <v>-10.445</v>
      </c>
      <c r="Q1875">
        <v>-5.3929999999999998</v>
      </c>
      <c r="R1875">
        <v>-0.17100000000000001</v>
      </c>
      <c r="S1875">
        <v>2.5640000000000001</v>
      </c>
      <c r="T1875">
        <v>3.0449999999999999</v>
      </c>
      <c r="U1875">
        <v>3.7810000000000001</v>
      </c>
      <c r="V1875">
        <v>1.8120000000000001</v>
      </c>
      <c r="W1875">
        <v>3656.7570000000001</v>
      </c>
      <c r="X1875">
        <v>1221.768</v>
      </c>
      <c r="Y1875">
        <v>3102.7959999999998</v>
      </c>
      <c r="Z1875">
        <v>582.04100000000005</v>
      </c>
    </row>
    <row r="1876" spans="1:26" x14ac:dyDescent="0.25">
      <c r="A1876">
        <v>1871</v>
      </c>
      <c r="B1876">
        <v>1871</v>
      </c>
      <c r="E1876">
        <v>446.62</v>
      </c>
      <c r="F1876">
        <v>189.547</v>
      </c>
      <c r="G1876">
        <v>205.417</v>
      </c>
      <c r="I1876">
        <v>20.152999999999999</v>
      </c>
      <c r="J1876">
        <v>2529.2809999999999</v>
      </c>
      <c r="K1876">
        <v>-8.1639999999999997</v>
      </c>
      <c r="L1876">
        <v>446.10500000000002</v>
      </c>
      <c r="M1876">
        <v>1931.364</v>
      </c>
      <c r="N1876">
        <v>-84.203000000000003</v>
      </c>
      <c r="O1876">
        <v>-6.2889999999999997</v>
      </c>
      <c r="P1876">
        <v>-10.445</v>
      </c>
      <c r="Q1876">
        <v>-5.4029999999999996</v>
      </c>
      <c r="R1876">
        <v>-0.18099999999999999</v>
      </c>
      <c r="S1876">
        <v>2.5590000000000002</v>
      </c>
      <c r="T1876">
        <v>3.0510000000000002</v>
      </c>
      <c r="U1876">
        <v>3.778</v>
      </c>
      <c r="V1876">
        <v>1.8120000000000001</v>
      </c>
      <c r="W1876">
        <v>3649.127</v>
      </c>
      <c r="X1876">
        <v>1221.463</v>
      </c>
      <c r="Y1876">
        <v>3102.491</v>
      </c>
      <c r="Z1876">
        <v>581.73599999999999</v>
      </c>
    </row>
    <row r="1877" spans="1:26" x14ac:dyDescent="0.25">
      <c r="A1877">
        <v>1872</v>
      </c>
      <c r="B1877">
        <v>1872</v>
      </c>
      <c r="E1877">
        <v>447.09899999999999</v>
      </c>
      <c r="F1877">
        <v>190.02699999999999</v>
      </c>
      <c r="G1877">
        <v>205.417</v>
      </c>
      <c r="I1877">
        <v>21.113</v>
      </c>
      <c r="J1877">
        <v>2537.864</v>
      </c>
      <c r="K1877">
        <v>-6.7229999999999999</v>
      </c>
      <c r="L1877">
        <v>444.66199999999998</v>
      </c>
      <c r="M1877">
        <v>1949.5070000000001</v>
      </c>
      <c r="N1877">
        <v>-81.331999999999994</v>
      </c>
      <c r="O1877">
        <v>-6.2889999999999997</v>
      </c>
      <c r="P1877">
        <v>-10.445</v>
      </c>
      <c r="Q1877">
        <v>-5.3929999999999998</v>
      </c>
      <c r="R1877">
        <v>-0.17100000000000001</v>
      </c>
      <c r="S1877">
        <v>2.5590000000000002</v>
      </c>
      <c r="T1877">
        <v>3.0449999999999999</v>
      </c>
      <c r="U1877">
        <v>3.7810000000000001</v>
      </c>
      <c r="V1877">
        <v>1.8089999999999999</v>
      </c>
      <c r="W1877">
        <v>3649.127</v>
      </c>
      <c r="X1877">
        <v>1221.463</v>
      </c>
      <c r="Y1877">
        <v>3103.4059999999999</v>
      </c>
      <c r="Z1877">
        <v>582.04100000000005</v>
      </c>
    </row>
    <row r="1878" spans="1:26" x14ac:dyDescent="0.25">
      <c r="A1878">
        <v>1873</v>
      </c>
      <c r="B1878">
        <v>1873</v>
      </c>
      <c r="E1878">
        <v>447.09899999999999</v>
      </c>
      <c r="F1878">
        <v>190.02699999999999</v>
      </c>
      <c r="G1878">
        <v>205.89400000000001</v>
      </c>
      <c r="I1878">
        <v>20.152999999999999</v>
      </c>
      <c r="J1878">
        <v>2533.096</v>
      </c>
      <c r="K1878">
        <v>-6.7229999999999999</v>
      </c>
      <c r="L1878">
        <v>445.14299999999997</v>
      </c>
      <c r="M1878">
        <v>1953.327</v>
      </c>
      <c r="N1878">
        <v>-80.376000000000005</v>
      </c>
      <c r="O1878">
        <v>-6.2889999999999997</v>
      </c>
      <c r="P1878">
        <v>-10.44</v>
      </c>
      <c r="Q1878">
        <v>-5.3979999999999997</v>
      </c>
      <c r="R1878">
        <v>-0.17100000000000001</v>
      </c>
      <c r="S1878">
        <v>2.5590000000000002</v>
      </c>
      <c r="T1878">
        <v>3.0510000000000002</v>
      </c>
      <c r="U1878">
        <v>3.7810000000000001</v>
      </c>
      <c r="V1878">
        <v>1.8120000000000001</v>
      </c>
      <c r="W1878">
        <v>3648.8220000000001</v>
      </c>
      <c r="X1878">
        <v>1211.6959999999999</v>
      </c>
      <c r="Y1878">
        <v>3094.5549999999998</v>
      </c>
      <c r="Z1878">
        <v>582.04100000000005</v>
      </c>
    </row>
    <row r="1879" spans="1:26" x14ac:dyDescent="0.25">
      <c r="A1879">
        <v>1874</v>
      </c>
      <c r="B1879">
        <v>1874</v>
      </c>
      <c r="E1879">
        <v>446.62</v>
      </c>
      <c r="F1879">
        <v>190.02699999999999</v>
      </c>
      <c r="G1879">
        <v>206.37100000000001</v>
      </c>
      <c r="I1879">
        <v>21.113</v>
      </c>
      <c r="J1879">
        <v>2536.4340000000002</v>
      </c>
      <c r="K1879">
        <v>-7.2030000000000003</v>
      </c>
      <c r="L1879">
        <v>445.14299999999997</v>
      </c>
      <c r="M1879">
        <v>1963.8309999999999</v>
      </c>
      <c r="N1879">
        <v>-77.983999999999995</v>
      </c>
      <c r="O1879">
        <v>-6.2839999999999998</v>
      </c>
      <c r="P1879">
        <v>-10.449</v>
      </c>
      <c r="Q1879">
        <v>-5.3979999999999997</v>
      </c>
      <c r="R1879">
        <v>-0.17599999999999999</v>
      </c>
      <c r="S1879">
        <v>2.5590000000000002</v>
      </c>
      <c r="T1879">
        <v>3.0510000000000002</v>
      </c>
      <c r="U1879">
        <v>3.7810000000000001</v>
      </c>
      <c r="V1879">
        <v>1.8120000000000001</v>
      </c>
      <c r="W1879">
        <v>3649.127</v>
      </c>
      <c r="X1879">
        <v>1211.3910000000001</v>
      </c>
      <c r="Y1879">
        <v>3093.029</v>
      </c>
      <c r="Z1879">
        <v>581.73599999999999</v>
      </c>
    </row>
    <row r="1880" spans="1:26" x14ac:dyDescent="0.25">
      <c r="A1880">
        <v>1875</v>
      </c>
      <c r="B1880">
        <v>1875</v>
      </c>
      <c r="E1880">
        <v>448.53800000000001</v>
      </c>
      <c r="F1880">
        <v>190.50700000000001</v>
      </c>
      <c r="G1880">
        <v>206.84800000000001</v>
      </c>
      <c r="I1880">
        <v>21.113</v>
      </c>
      <c r="J1880">
        <v>2537.3870000000002</v>
      </c>
      <c r="K1880">
        <v>-7.6829999999999998</v>
      </c>
      <c r="L1880">
        <v>445.14299999999997</v>
      </c>
      <c r="M1880">
        <v>1970.9929999999999</v>
      </c>
      <c r="N1880">
        <v>-76.548000000000002</v>
      </c>
      <c r="O1880">
        <v>-6.2939999999999996</v>
      </c>
      <c r="P1880">
        <v>-10.435</v>
      </c>
      <c r="Q1880">
        <v>-5.3929999999999998</v>
      </c>
      <c r="R1880">
        <v>-0.17599999999999999</v>
      </c>
      <c r="S1880">
        <v>2.5539999999999998</v>
      </c>
      <c r="T1880">
        <v>3.04</v>
      </c>
      <c r="U1880">
        <v>3.778</v>
      </c>
      <c r="V1880">
        <v>1.8120000000000001</v>
      </c>
      <c r="W1880">
        <v>3648.8220000000001</v>
      </c>
      <c r="X1880">
        <v>1211.085</v>
      </c>
      <c r="Y1880">
        <v>3092.7240000000002</v>
      </c>
      <c r="Z1880">
        <v>581.73599999999999</v>
      </c>
    </row>
    <row r="1881" spans="1:26" x14ac:dyDescent="0.25">
      <c r="A1881">
        <v>1876</v>
      </c>
      <c r="B1881">
        <v>1876</v>
      </c>
      <c r="E1881">
        <v>446.62</v>
      </c>
      <c r="F1881">
        <v>190.02699999999999</v>
      </c>
      <c r="G1881">
        <v>206.37100000000001</v>
      </c>
      <c r="I1881">
        <v>21.113</v>
      </c>
      <c r="J1881">
        <v>2535.9569999999999</v>
      </c>
      <c r="K1881">
        <v>-7.6829999999999998</v>
      </c>
      <c r="L1881">
        <v>444.66199999999998</v>
      </c>
      <c r="M1881">
        <v>1966.6959999999999</v>
      </c>
      <c r="N1881">
        <v>-77.027000000000001</v>
      </c>
      <c r="O1881">
        <v>-6.2839999999999998</v>
      </c>
      <c r="P1881">
        <v>-10.435</v>
      </c>
      <c r="Q1881">
        <v>-5.3929999999999998</v>
      </c>
      <c r="R1881">
        <v>-0.17599999999999999</v>
      </c>
      <c r="S1881">
        <v>2.5640000000000001</v>
      </c>
      <c r="T1881">
        <v>3.0350000000000001</v>
      </c>
      <c r="U1881">
        <v>3.778</v>
      </c>
      <c r="V1881">
        <v>1.8089999999999999</v>
      </c>
      <c r="W1881">
        <v>3639.36</v>
      </c>
      <c r="X1881">
        <v>1212.001</v>
      </c>
      <c r="Y1881">
        <v>3093.029</v>
      </c>
      <c r="Z1881">
        <v>581.43100000000004</v>
      </c>
    </row>
    <row r="1882" spans="1:26" x14ac:dyDescent="0.25">
      <c r="A1882">
        <v>1877</v>
      </c>
      <c r="B1882">
        <v>1877</v>
      </c>
      <c r="E1882">
        <v>447.09899999999999</v>
      </c>
      <c r="F1882">
        <v>190.98699999999999</v>
      </c>
      <c r="G1882">
        <v>207.32400000000001</v>
      </c>
      <c r="I1882">
        <v>21.593</v>
      </c>
      <c r="J1882">
        <v>2535.48</v>
      </c>
      <c r="K1882">
        <v>-7.2030000000000003</v>
      </c>
      <c r="L1882">
        <v>444.66199999999998</v>
      </c>
      <c r="M1882">
        <v>1967.6510000000001</v>
      </c>
      <c r="N1882">
        <v>-77.504999999999995</v>
      </c>
      <c r="O1882">
        <v>-6.2839999999999998</v>
      </c>
      <c r="P1882">
        <v>-10.43</v>
      </c>
      <c r="Q1882">
        <v>-5.3890000000000002</v>
      </c>
      <c r="R1882">
        <v>-0.17100000000000001</v>
      </c>
      <c r="S1882">
        <v>2.5640000000000001</v>
      </c>
      <c r="T1882">
        <v>3.0449999999999999</v>
      </c>
      <c r="U1882">
        <v>3.778</v>
      </c>
      <c r="V1882">
        <v>1.8120000000000001</v>
      </c>
      <c r="W1882">
        <v>3638.75</v>
      </c>
      <c r="X1882">
        <v>1211.3910000000001</v>
      </c>
      <c r="Y1882">
        <v>3093.029</v>
      </c>
      <c r="Z1882">
        <v>582.04100000000005</v>
      </c>
    </row>
    <row r="1883" spans="1:26" x14ac:dyDescent="0.25">
      <c r="A1883">
        <v>1878</v>
      </c>
      <c r="B1883">
        <v>1878</v>
      </c>
      <c r="E1883">
        <v>446.62</v>
      </c>
      <c r="F1883">
        <v>190.02699999999999</v>
      </c>
      <c r="G1883">
        <v>206.37100000000001</v>
      </c>
      <c r="I1883">
        <v>20.632999999999999</v>
      </c>
      <c r="J1883">
        <v>2529.7579999999998</v>
      </c>
      <c r="K1883">
        <v>-8.1639999999999997</v>
      </c>
      <c r="L1883">
        <v>444.66199999999998</v>
      </c>
      <c r="M1883">
        <v>1949.03</v>
      </c>
      <c r="N1883">
        <v>-82.289000000000001</v>
      </c>
      <c r="O1883">
        <v>-6.2889999999999997</v>
      </c>
      <c r="P1883">
        <v>-10.420999999999999</v>
      </c>
      <c r="Q1883">
        <v>-5.3890000000000002</v>
      </c>
      <c r="R1883">
        <v>-0.17599999999999999</v>
      </c>
      <c r="S1883">
        <v>2.5590000000000002</v>
      </c>
      <c r="T1883">
        <v>3.0449999999999999</v>
      </c>
      <c r="U1883">
        <v>3.778</v>
      </c>
      <c r="V1883">
        <v>1.8160000000000001</v>
      </c>
      <c r="W1883">
        <v>3638.75</v>
      </c>
      <c r="X1883">
        <v>1211.3910000000001</v>
      </c>
      <c r="Y1883">
        <v>3092.7240000000002</v>
      </c>
      <c r="Z1883">
        <v>581.73599999999999</v>
      </c>
    </row>
    <row r="1884" spans="1:26" x14ac:dyDescent="0.25">
      <c r="A1884">
        <v>1879</v>
      </c>
      <c r="B1884">
        <v>1879</v>
      </c>
      <c r="E1884">
        <v>447.57900000000001</v>
      </c>
      <c r="F1884">
        <v>190.98699999999999</v>
      </c>
      <c r="G1884">
        <v>206.37100000000001</v>
      </c>
      <c r="I1884">
        <v>21.113</v>
      </c>
      <c r="J1884">
        <v>2533.096</v>
      </c>
      <c r="K1884">
        <v>-8.1639999999999997</v>
      </c>
      <c r="L1884">
        <v>444.66199999999998</v>
      </c>
      <c r="M1884">
        <v>1953.327</v>
      </c>
      <c r="N1884">
        <v>-81.331999999999994</v>
      </c>
      <c r="O1884">
        <v>-6.2839999999999998</v>
      </c>
      <c r="P1884">
        <v>-10.435</v>
      </c>
      <c r="Q1884">
        <v>-5.3890000000000002</v>
      </c>
      <c r="R1884">
        <v>-0.17599999999999999</v>
      </c>
      <c r="S1884">
        <v>2.5539999999999998</v>
      </c>
      <c r="T1884">
        <v>3.04</v>
      </c>
      <c r="U1884">
        <v>3.774</v>
      </c>
      <c r="V1884">
        <v>1.8089999999999999</v>
      </c>
      <c r="W1884">
        <v>3638.75</v>
      </c>
      <c r="X1884">
        <v>1210.78</v>
      </c>
      <c r="Y1884">
        <v>3093.029</v>
      </c>
      <c r="Z1884">
        <v>581.73599999999999</v>
      </c>
    </row>
    <row r="1885" spans="1:26" x14ac:dyDescent="0.25">
      <c r="A1885">
        <v>1880</v>
      </c>
      <c r="B1885">
        <v>1880</v>
      </c>
      <c r="E1885">
        <v>448.05799999999999</v>
      </c>
      <c r="F1885">
        <v>190.98699999999999</v>
      </c>
      <c r="G1885">
        <v>206.37100000000001</v>
      </c>
      <c r="I1885">
        <v>20.632999999999999</v>
      </c>
      <c r="J1885">
        <v>2533.5729999999999</v>
      </c>
      <c r="K1885">
        <v>-7.2030000000000003</v>
      </c>
      <c r="L1885">
        <v>443.7</v>
      </c>
      <c r="M1885">
        <v>1958.579</v>
      </c>
      <c r="N1885">
        <v>-80.853999999999999</v>
      </c>
      <c r="O1885">
        <v>-6.2839999999999998</v>
      </c>
      <c r="P1885">
        <v>-10.435</v>
      </c>
      <c r="Q1885">
        <v>-5.3929999999999998</v>
      </c>
      <c r="R1885">
        <v>-0.17599999999999999</v>
      </c>
      <c r="S1885">
        <v>2.5489999999999999</v>
      </c>
      <c r="T1885">
        <v>3.0449999999999999</v>
      </c>
      <c r="U1885">
        <v>3.774</v>
      </c>
      <c r="V1885">
        <v>1.8120000000000001</v>
      </c>
      <c r="W1885">
        <v>3638.1390000000001</v>
      </c>
      <c r="X1885">
        <v>1211.6959999999999</v>
      </c>
      <c r="Y1885">
        <v>3092.7240000000002</v>
      </c>
      <c r="Z1885">
        <v>581.73599999999999</v>
      </c>
    </row>
    <row r="1886" spans="1:26" x14ac:dyDescent="0.25">
      <c r="A1886">
        <v>1881</v>
      </c>
      <c r="B1886">
        <v>1881</v>
      </c>
      <c r="E1886">
        <v>447.57900000000001</v>
      </c>
      <c r="F1886">
        <v>191.947</v>
      </c>
      <c r="G1886">
        <v>207.32400000000001</v>
      </c>
      <c r="I1886">
        <v>20.632999999999999</v>
      </c>
      <c r="J1886">
        <v>2533.096</v>
      </c>
      <c r="K1886">
        <v>-7.2030000000000003</v>
      </c>
      <c r="L1886">
        <v>443.7</v>
      </c>
      <c r="M1886">
        <v>1956.192</v>
      </c>
      <c r="N1886">
        <v>-80.376000000000005</v>
      </c>
      <c r="O1886">
        <v>-6.2839999999999998</v>
      </c>
      <c r="P1886">
        <v>-10.426</v>
      </c>
      <c r="Q1886">
        <v>-5.3840000000000003</v>
      </c>
      <c r="R1886">
        <v>-0.17599999999999999</v>
      </c>
      <c r="S1886">
        <v>2.5539999999999998</v>
      </c>
      <c r="T1886">
        <v>3.04</v>
      </c>
      <c r="U1886">
        <v>3.774</v>
      </c>
      <c r="V1886">
        <v>1.8120000000000001</v>
      </c>
      <c r="W1886">
        <v>3632.6460000000002</v>
      </c>
      <c r="X1886">
        <v>1211.3910000000001</v>
      </c>
      <c r="Y1886">
        <v>3083.2620000000002</v>
      </c>
      <c r="Z1886">
        <v>581.73599999999999</v>
      </c>
    </row>
    <row r="1887" spans="1:26" x14ac:dyDescent="0.25">
      <c r="A1887">
        <v>1882</v>
      </c>
      <c r="B1887">
        <v>1882</v>
      </c>
      <c r="E1887">
        <v>447.57900000000001</v>
      </c>
      <c r="F1887">
        <v>190.98699999999999</v>
      </c>
      <c r="G1887">
        <v>206.84800000000001</v>
      </c>
      <c r="I1887">
        <v>20.632999999999999</v>
      </c>
      <c r="J1887">
        <v>2534.0500000000002</v>
      </c>
      <c r="K1887">
        <v>-8.1639999999999997</v>
      </c>
      <c r="L1887">
        <v>443.7</v>
      </c>
      <c r="M1887">
        <v>1960.011</v>
      </c>
      <c r="N1887">
        <v>-79.897000000000006</v>
      </c>
      <c r="O1887">
        <v>-6.2839999999999998</v>
      </c>
      <c r="P1887">
        <v>-10.420999999999999</v>
      </c>
      <c r="Q1887">
        <v>-5.3890000000000002</v>
      </c>
      <c r="R1887">
        <v>-0.17599999999999999</v>
      </c>
      <c r="S1887">
        <v>2.5539999999999998</v>
      </c>
      <c r="T1887">
        <v>3.04</v>
      </c>
      <c r="U1887">
        <v>3.774</v>
      </c>
      <c r="V1887">
        <v>1.8120000000000001</v>
      </c>
      <c r="W1887">
        <v>3628.9830000000002</v>
      </c>
      <c r="X1887">
        <v>1211.085</v>
      </c>
      <c r="Y1887">
        <v>3082.652</v>
      </c>
      <c r="Z1887">
        <v>581.43100000000004</v>
      </c>
    </row>
    <row r="1888" spans="1:26" x14ac:dyDescent="0.25">
      <c r="A1888">
        <v>1883</v>
      </c>
      <c r="B1888">
        <v>1883</v>
      </c>
      <c r="E1888">
        <v>447.57900000000001</v>
      </c>
      <c r="F1888">
        <v>190.98699999999999</v>
      </c>
      <c r="G1888">
        <v>206.37100000000001</v>
      </c>
      <c r="I1888">
        <v>21.113</v>
      </c>
      <c r="J1888">
        <v>2532.1419999999998</v>
      </c>
      <c r="K1888">
        <v>-7.6829999999999998</v>
      </c>
      <c r="L1888">
        <v>443.21899999999999</v>
      </c>
      <c r="M1888">
        <v>1952.8489999999999</v>
      </c>
      <c r="N1888">
        <v>-81.331999999999994</v>
      </c>
      <c r="O1888">
        <v>-6.2839999999999998</v>
      </c>
      <c r="P1888">
        <v>-10.426</v>
      </c>
      <c r="Q1888">
        <v>-5.3890000000000002</v>
      </c>
      <c r="R1888">
        <v>-0.18099999999999999</v>
      </c>
      <c r="S1888">
        <v>2.5539999999999998</v>
      </c>
      <c r="T1888">
        <v>3.04</v>
      </c>
      <c r="U1888">
        <v>3.7709999999999999</v>
      </c>
      <c r="V1888">
        <v>1.8120000000000001</v>
      </c>
      <c r="W1888">
        <v>3628.373</v>
      </c>
      <c r="X1888">
        <v>1211.3910000000001</v>
      </c>
      <c r="Y1888">
        <v>3082.652</v>
      </c>
      <c r="Z1888">
        <v>581.73599999999999</v>
      </c>
    </row>
    <row r="1889" spans="1:26" x14ac:dyDescent="0.25">
      <c r="A1889">
        <v>1884</v>
      </c>
      <c r="B1889">
        <v>1884</v>
      </c>
      <c r="E1889">
        <v>448.53800000000001</v>
      </c>
      <c r="F1889">
        <v>190.98699999999999</v>
      </c>
      <c r="G1889">
        <v>207.32400000000001</v>
      </c>
      <c r="I1889">
        <v>21.113</v>
      </c>
      <c r="J1889">
        <v>2531.1889999999999</v>
      </c>
      <c r="K1889">
        <v>-8.1639999999999997</v>
      </c>
      <c r="L1889">
        <v>443.7</v>
      </c>
      <c r="M1889">
        <v>1953.8040000000001</v>
      </c>
      <c r="N1889">
        <v>-80.376000000000005</v>
      </c>
      <c r="O1889">
        <v>-6.2789999999999999</v>
      </c>
      <c r="P1889">
        <v>-10.420999999999999</v>
      </c>
      <c r="Q1889">
        <v>-5.3840000000000003</v>
      </c>
      <c r="R1889">
        <v>-0.17599999999999999</v>
      </c>
      <c r="S1889">
        <v>2.5539999999999998</v>
      </c>
      <c r="T1889">
        <v>3.0289999999999999</v>
      </c>
      <c r="U1889">
        <v>3.7709999999999999</v>
      </c>
      <c r="V1889">
        <v>1.8160000000000001</v>
      </c>
      <c r="W1889">
        <v>3628.9830000000002</v>
      </c>
      <c r="X1889">
        <v>1211.085</v>
      </c>
      <c r="Y1889">
        <v>3082.652</v>
      </c>
      <c r="Z1889">
        <v>581.73599999999999</v>
      </c>
    </row>
    <row r="1890" spans="1:26" x14ac:dyDescent="0.25">
      <c r="A1890">
        <v>1885</v>
      </c>
      <c r="B1890">
        <v>1885</v>
      </c>
      <c r="E1890">
        <v>447.09899999999999</v>
      </c>
      <c r="F1890">
        <v>191.46700000000001</v>
      </c>
      <c r="G1890">
        <v>207.32400000000001</v>
      </c>
      <c r="I1890">
        <v>21.113</v>
      </c>
      <c r="J1890">
        <v>2532.1419999999998</v>
      </c>
      <c r="K1890">
        <v>-7.2030000000000003</v>
      </c>
      <c r="L1890">
        <v>442.738</v>
      </c>
      <c r="M1890">
        <v>1956.192</v>
      </c>
      <c r="N1890">
        <v>-80.376000000000005</v>
      </c>
      <c r="O1890">
        <v>-6.2789999999999999</v>
      </c>
      <c r="P1890">
        <v>-10.416</v>
      </c>
      <c r="Q1890">
        <v>-5.3840000000000003</v>
      </c>
      <c r="R1890">
        <v>-0.17599999999999999</v>
      </c>
      <c r="S1890">
        <v>2.5539999999999998</v>
      </c>
      <c r="T1890">
        <v>3.0350000000000001</v>
      </c>
      <c r="U1890">
        <v>3.774</v>
      </c>
      <c r="V1890">
        <v>1.8160000000000001</v>
      </c>
      <c r="W1890">
        <v>3628.6779999999999</v>
      </c>
      <c r="X1890">
        <v>1211.3910000000001</v>
      </c>
      <c r="Y1890">
        <v>3082.346</v>
      </c>
      <c r="Z1890">
        <v>582.04100000000005</v>
      </c>
    </row>
    <row r="1891" spans="1:26" x14ac:dyDescent="0.25">
      <c r="A1891">
        <v>1886</v>
      </c>
      <c r="B1891">
        <v>1886</v>
      </c>
      <c r="E1891">
        <v>447.09899999999999</v>
      </c>
      <c r="F1891">
        <v>191.947</v>
      </c>
      <c r="G1891">
        <v>207.80099999999999</v>
      </c>
      <c r="I1891">
        <v>21.113</v>
      </c>
      <c r="J1891">
        <v>2532.1419999999998</v>
      </c>
      <c r="K1891">
        <v>-7.6829999999999998</v>
      </c>
      <c r="L1891">
        <v>443.21899999999999</v>
      </c>
      <c r="M1891">
        <v>1955.2370000000001</v>
      </c>
      <c r="N1891">
        <v>-80.376000000000005</v>
      </c>
      <c r="O1891">
        <v>-6.2839999999999998</v>
      </c>
      <c r="P1891">
        <v>-10.420999999999999</v>
      </c>
      <c r="Q1891">
        <v>-5.3789999999999996</v>
      </c>
      <c r="R1891">
        <v>-0.17100000000000001</v>
      </c>
      <c r="S1891">
        <v>2.5539999999999998</v>
      </c>
      <c r="T1891">
        <v>3.04</v>
      </c>
      <c r="U1891">
        <v>3.7709999999999999</v>
      </c>
      <c r="V1891">
        <v>1.8160000000000001</v>
      </c>
      <c r="W1891">
        <v>3620.1320000000001</v>
      </c>
      <c r="X1891">
        <v>1201.624</v>
      </c>
      <c r="Y1891">
        <v>3082.652</v>
      </c>
      <c r="Z1891">
        <v>582.04100000000005</v>
      </c>
    </row>
    <row r="1892" spans="1:26" x14ac:dyDescent="0.25">
      <c r="A1892">
        <v>1887</v>
      </c>
      <c r="B1892">
        <v>1887</v>
      </c>
      <c r="E1892">
        <v>448.05799999999999</v>
      </c>
      <c r="F1892">
        <v>190.98699999999999</v>
      </c>
      <c r="G1892">
        <v>207.80099999999999</v>
      </c>
      <c r="I1892">
        <v>20.632999999999999</v>
      </c>
      <c r="J1892">
        <v>2533.096</v>
      </c>
      <c r="K1892">
        <v>-8.1639999999999997</v>
      </c>
      <c r="L1892">
        <v>443.21899999999999</v>
      </c>
      <c r="M1892">
        <v>1960.489</v>
      </c>
      <c r="N1892">
        <v>-79.897000000000006</v>
      </c>
      <c r="O1892">
        <v>-6.27</v>
      </c>
      <c r="P1892">
        <v>-10.412000000000001</v>
      </c>
      <c r="Q1892">
        <v>-5.3840000000000003</v>
      </c>
      <c r="R1892">
        <v>-0.17599999999999999</v>
      </c>
      <c r="S1892">
        <v>2.5539999999999998</v>
      </c>
      <c r="T1892">
        <v>3.04</v>
      </c>
      <c r="U1892">
        <v>3.7709999999999999</v>
      </c>
      <c r="V1892">
        <v>1.8120000000000001</v>
      </c>
      <c r="W1892">
        <v>3618.6060000000002</v>
      </c>
      <c r="X1892">
        <v>1201.0129999999999</v>
      </c>
      <c r="Y1892">
        <v>3076.547</v>
      </c>
      <c r="Z1892">
        <v>581.43100000000004</v>
      </c>
    </row>
    <row r="1893" spans="1:26" x14ac:dyDescent="0.25">
      <c r="A1893">
        <v>1888</v>
      </c>
      <c r="B1893">
        <v>1888</v>
      </c>
      <c r="E1893">
        <v>447.57900000000001</v>
      </c>
      <c r="F1893">
        <v>191.947</v>
      </c>
      <c r="G1893">
        <v>208.27799999999999</v>
      </c>
      <c r="I1893">
        <v>21.113</v>
      </c>
      <c r="J1893">
        <v>2533.096</v>
      </c>
      <c r="K1893">
        <v>-8.1639999999999997</v>
      </c>
      <c r="L1893">
        <v>443.21899999999999</v>
      </c>
      <c r="M1893">
        <v>1960.9659999999999</v>
      </c>
      <c r="N1893">
        <v>-79.897000000000006</v>
      </c>
      <c r="O1893">
        <v>-6.274</v>
      </c>
      <c r="P1893">
        <v>-10.412000000000001</v>
      </c>
      <c r="Q1893">
        <v>-5.3929999999999998</v>
      </c>
      <c r="R1893">
        <v>-0.17100000000000001</v>
      </c>
      <c r="S1893">
        <v>2.5539999999999998</v>
      </c>
      <c r="T1893">
        <v>3.04</v>
      </c>
      <c r="U1893">
        <v>3.774</v>
      </c>
      <c r="V1893">
        <v>1.8089999999999999</v>
      </c>
      <c r="W1893">
        <v>3618.3009999999999</v>
      </c>
      <c r="X1893">
        <v>1200.7080000000001</v>
      </c>
      <c r="Y1893">
        <v>3072.58</v>
      </c>
      <c r="Z1893">
        <v>577.46299999999997</v>
      </c>
    </row>
    <row r="1894" spans="1:26" x14ac:dyDescent="0.25">
      <c r="A1894">
        <v>1889</v>
      </c>
      <c r="B1894">
        <v>1889</v>
      </c>
      <c r="E1894">
        <v>448.05799999999999</v>
      </c>
      <c r="F1894">
        <v>191.947</v>
      </c>
      <c r="G1894">
        <v>207.32400000000001</v>
      </c>
      <c r="I1894">
        <v>21.113</v>
      </c>
      <c r="J1894">
        <v>2533.096</v>
      </c>
      <c r="K1894">
        <v>-8.6440000000000001</v>
      </c>
      <c r="L1894">
        <v>442.738</v>
      </c>
      <c r="M1894">
        <v>1960.9659999999999</v>
      </c>
      <c r="N1894">
        <v>-78.94</v>
      </c>
      <c r="O1894">
        <v>-6.2789999999999999</v>
      </c>
      <c r="P1894">
        <v>-10.407</v>
      </c>
      <c r="Q1894">
        <v>-5.3840000000000003</v>
      </c>
      <c r="R1894">
        <v>-0.18099999999999999</v>
      </c>
      <c r="S1894">
        <v>2.5539999999999998</v>
      </c>
      <c r="T1894">
        <v>3.0350000000000001</v>
      </c>
      <c r="U1894">
        <v>3.7639999999999998</v>
      </c>
      <c r="V1894">
        <v>1.8049999999999999</v>
      </c>
      <c r="W1894">
        <v>3617.9949999999999</v>
      </c>
      <c r="X1894">
        <v>1201.0129999999999</v>
      </c>
      <c r="Y1894">
        <v>3072.58</v>
      </c>
      <c r="Z1894">
        <v>575.93700000000001</v>
      </c>
    </row>
    <row r="1895" spans="1:26" x14ac:dyDescent="0.25">
      <c r="A1895">
        <v>1890</v>
      </c>
      <c r="B1895">
        <v>1890</v>
      </c>
      <c r="E1895">
        <v>447.57900000000001</v>
      </c>
      <c r="F1895">
        <v>190.50700000000001</v>
      </c>
      <c r="G1895">
        <v>208.75399999999999</v>
      </c>
      <c r="I1895">
        <v>21.113</v>
      </c>
      <c r="J1895">
        <v>2536.4340000000002</v>
      </c>
      <c r="K1895">
        <v>-7.6829999999999998</v>
      </c>
      <c r="L1895">
        <v>442.738</v>
      </c>
      <c r="M1895">
        <v>1966.6959999999999</v>
      </c>
      <c r="N1895">
        <v>-77.983999999999995</v>
      </c>
      <c r="O1895">
        <v>-6.274</v>
      </c>
      <c r="P1895">
        <v>-10.416</v>
      </c>
      <c r="Q1895">
        <v>-5.3840000000000003</v>
      </c>
      <c r="R1895">
        <v>-0.17599999999999999</v>
      </c>
      <c r="S1895">
        <v>2.5539999999999998</v>
      </c>
      <c r="T1895">
        <v>3.04</v>
      </c>
      <c r="U1895">
        <v>3.7669999999999999</v>
      </c>
      <c r="V1895">
        <v>1.8160000000000001</v>
      </c>
      <c r="W1895">
        <v>3616.7750000000001</v>
      </c>
      <c r="X1895">
        <v>1201.0129999999999</v>
      </c>
      <c r="Y1895">
        <v>3072.58</v>
      </c>
      <c r="Z1895">
        <v>578.68399999999997</v>
      </c>
    </row>
    <row r="1896" spans="1:26" x14ac:dyDescent="0.25">
      <c r="A1896">
        <v>1891</v>
      </c>
      <c r="B1896">
        <v>1891</v>
      </c>
      <c r="E1896">
        <v>448.53800000000001</v>
      </c>
      <c r="F1896">
        <v>191.947</v>
      </c>
      <c r="G1896">
        <v>207.80099999999999</v>
      </c>
      <c r="I1896">
        <v>20.632999999999999</v>
      </c>
      <c r="J1896">
        <v>2534.0500000000002</v>
      </c>
      <c r="K1896">
        <v>-7.2030000000000003</v>
      </c>
      <c r="L1896">
        <v>443.21899999999999</v>
      </c>
      <c r="M1896">
        <v>1966.2190000000001</v>
      </c>
      <c r="N1896">
        <v>-78.462000000000003</v>
      </c>
      <c r="O1896">
        <v>-6.2839999999999998</v>
      </c>
      <c r="P1896">
        <v>-10.407</v>
      </c>
      <c r="Q1896">
        <v>-5.3840000000000003</v>
      </c>
      <c r="R1896">
        <v>-0.18099999999999999</v>
      </c>
      <c r="S1896">
        <v>2.5539999999999998</v>
      </c>
      <c r="T1896">
        <v>3.0350000000000001</v>
      </c>
      <c r="U1896">
        <v>3.7639999999999998</v>
      </c>
      <c r="V1896">
        <v>1.8089999999999999</v>
      </c>
      <c r="W1896">
        <v>3611.2809999999999</v>
      </c>
      <c r="X1896">
        <v>1200.7080000000001</v>
      </c>
      <c r="Y1896">
        <v>3072.58</v>
      </c>
      <c r="Z1896">
        <v>576.24199999999996</v>
      </c>
    </row>
    <row r="1897" spans="1:26" x14ac:dyDescent="0.25">
      <c r="A1897">
        <v>1892</v>
      </c>
      <c r="B1897">
        <v>1892</v>
      </c>
      <c r="E1897">
        <v>448.53800000000001</v>
      </c>
      <c r="F1897">
        <v>192.42699999999999</v>
      </c>
      <c r="G1897">
        <v>208.27799999999999</v>
      </c>
      <c r="I1897">
        <v>21.113</v>
      </c>
      <c r="J1897">
        <v>2533.5729999999999</v>
      </c>
      <c r="K1897">
        <v>-8.1639999999999997</v>
      </c>
      <c r="L1897">
        <v>443.21899999999999</v>
      </c>
      <c r="M1897">
        <v>1963.8309999999999</v>
      </c>
      <c r="N1897">
        <v>-78.462000000000003</v>
      </c>
      <c r="O1897">
        <v>-6.274</v>
      </c>
      <c r="P1897">
        <v>-10.401999999999999</v>
      </c>
      <c r="Q1897">
        <v>-5.3789999999999996</v>
      </c>
      <c r="R1897">
        <v>-0.17599999999999999</v>
      </c>
      <c r="S1897">
        <v>2.5449999999999999</v>
      </c>
      <c r="T1897">
        <v>3.04</v>
      </c>
      <c r="U1897">
        <v>3.7639999999999998</v>
      </c>
      <c r="V1897">
        <v>1.8120000000000001</v>
      </c>
      <c r="W1897">
        <v>3608.8389999999999</v>
      </c>
      <c r="X1897">
        <v>1201.0129999999999</v>
      </c>
      <c r="Y1897">
        <v>3072.58</v>
      </c>
      <c r="Z1897">
        <v>572.274</v>
      </c>
    </row>
    <row r="1898" spans="1:26" x14ac:dyDescent="0.25">
      <c r="A1898">
        <v>1893</v>
      </c>
      <c r="B1898">
        <v>1893</v>
      </c>
      <c r="E1898">
        <v>448.05799999999999</v>
      </c>
      <c r="F1898">
        <v>191.947</v>
      </c>
      <c r="G1898">
        <v>208.75399999999999</v>
      </c>
      <c r="I1898">
        <v>22.073</v>
      </c>
      <c r="J1898">
        <v>2532.1419999999998</v>
      </c>
      <c r="K1898">
        <v>-7.6829999999999998</v>
      </c>
      <c r="L1898">
        <v>442.738</v>
      </c>
      <c r="M1898">
        <v>1958.579</v>
      </c>
      <c r="N1898">
        <v>-80.376000000000005</v>
      </c>
      <c r="O1898">
        <v>-6.274</v>
      </c>
      <c r="P1898">
        <v>-10.407</v>
      </c>
      <c r="Q1898">
        <v>-5.3789999999999996</v>
      </c>
      <c r="R1898">
        <v>-0.17100000000000001</v>
      </c>
      <c r="S1898">
        <v>2.5449999999999999</v>
      </c>
      <c r="T1898">
        <v>3.04</v>
      </c>
      <c r="U1898">
        <v>3.7709999999999999</v>
      </c>
      <c r="V1898">
        <v>1.8120000000000001</v>
      </c>
      <c r="W1898">
        <v>3608.2289999999998</v>
      </c>
      <c r="X1898">
        <v>1201.0129999999999</v>
      </c>
      <c r="Y1898">
        <v>3072.58</v>
      </c>
      <c r="Z1898">
        <v>571.05399999999997</v>
      </c>
    </row>
    <row r="1899" spans="1:26" x14ac:dyDescent="0.25">
      <c r="A1899">
        <v>1894</v>
      </c>
      <c r="B1899">
        <v>1894</v>
      </c>
      <c r="E1899">
        <v>448.05799999999999</v>
      </c>
      <c r="F1899">
        <v>192.90700000000001</v>
      </c>
      <c r="G1899">
        <v>208.75399999999999</v>
      </c>
      <c r="I1899">
        <v>21.113</v>
      </c>
      <c r="J1899">
        <v>2532.1419999999998</v>
      </c>
      <c r="K1899">
        <v>-8.6440000000000001</v>
      </c>
      <c r="L1899">
        <v>441.77699999999999</v>
      </c>
      <c r="M1899">
        <v>1959.5340000000001</v>
      </c>
      <c r="N1899">
        <v>-79.897000000000006</v>
      </c>
      <c r="O1899">
        <v>-6.274</v>
      </c>
      <c r="P1899">
        <v>-10.407</v>
      </c>
      <c r="Q1899">
        <v>-5.3840000000000003</v>
      </c>
      <c r="R1899">
        <v>-0.17100000000000001</v>
      </c>
      <c r="S1899">
        <v>2.5539999999999998</v>
      </c>
      <c r="T1899">
        <v>3.0350000000000001</v>
      </c>
      <c r="U1899">
        <v>3.7639999999999998</v>
      </c>
      <c r="V1899">
        <v>1.8160000000000001</v>
      </c>
      <c r="W1899">
        <v>3608.8389999999999</v>
      </c>
      <c r="X1899">
        <v>1200.7080000000001</v>
      </c>
      <c r="Y1899">
        <v>3072.58</v>
      </c>
      <c r="Z1899">
        <v>571.66399999999999</v>
      </c>
    </row>
    <row r="1900" spans="1:26" x14ac:dyDescent="0.25">
      <c r="A1900">
        <v>1895</v>
      </c>
      <c r="B1900">
        <v>1895</v>
      </c>
      <c r="E1900">
        <v>449.017</v>
      </c>
      <c r="F1900">
        <v>191.947</v>
      </c>
      <c r="G1900">
        <v>208.27799999999999</v>
      </c>
      <c r="I1900">
        <v>20.632999999999999</v>
      </c>
      <c r="J1900">
        <v>2532.1419999999998</v>
      </c>
      <c r="K1900">
        <v>-7.6829999999999998</v>
      </c>
      <c r="L1900">
        <v>442.25700000000001</v>
      </c>
      <c r="M1900">
        <v>1959.056</v>
      </c>
      <c r="N1900">
        <v>-79.418999999999997</v>
      </c>
      <c r="O1900">
        <v>-6.274</v>
      </c>
      <c r="P1900">
        <v>-10.397</v>
      </c>
      <c r="Q1900">
        <v>-5.3739999999999997</v>
      </c>
      <c r="R1900">
        <v>-0.18099999999999999</v>
      </c>
      <c r="S1900">
        <v>2.5449999999999999</v>
      </c>
      <c r="T1900">
        <v>3.04</v>
      </c>
      <c r="U1900">
        <v>3.7639999999999998</v>
      </c>
      <c r="V1900">
        <v>1.8089999999999999</v>
      </c>
      <c r="W1900">
        <v>3608.8389999999999</v>
      </c>
      <c r="X1900">
        <v>1201.0129999999999</v>
      </c>
      <c r="Y1900">
        <v>3064.9490000000001</v>
      </c>
      <c r="Z1900">
        <v>571.96900000000005</v>
      </c>
    </row>
    <row r="1901" spans="1:26" x14ac:dyDescent="0.25">
      <c r="A1901">
        <v>1896</v>
      </c>
      <c r="B1901">
        <v>1896</v>
      </c>
      <c r="E1901">
        <v>449.017</v>
      </c>
      <c r="F1901">
        <v>192.42699999999999</v>
      </c>
      <c r="G1901">
        <v>207.80099999999999</v>
      </c>
      <c r="I1901">
        <v>21.113</v>
      </c>
      <c r="J1901">
        <v>2528.8049999999998</v>
      </c>
      <c r="K1901">
        <v>-8.1639999999999997</v>
      </c>
      <c r="L1901">
        <v>442.738</v>
      </c>
      <c r="M1901">
        <v>1956.192</v>
      </c>
      <c r="N1901">
        <v>-79.418999999999997</v>
      </c>
      <c r="O1901">
        <v>-6.27</v>
      </c>
      <c r="P1901">
        <v>-10.401999999999999</v>
      </c>
      <c r="Q1901">
        <v>-5.3739999999999997</v>
      </c>
      <c r="R1901">
        <v>-0.17599999999999999</v>
      </c>
      <c r="S1901">
        <v>2.5539999999999998</v>
      </c>
      <c r="T1901">
        <v>3.0350000000000001</v>
      </c>
      <c r="U1901">
        <v>3.7639999999999998</v>
      </c>
      <c r="V1901">
        <v>1.8120000000000001</v>
      </c>
      <c r="W1901">
        <v>3608.5340000000001</v>
      </c>
      <c r="X1901">
        <v>1201.0129999999999</v>
      </c>
      <c r="Y1901">
        <v>3062.5079999999998</v>
      </c>
      <c r="Z1901">
        <v>571.66399999999999</v>
      </c>
    </row>
    <row r="1902" spans="1:26" x14ac:dyDescent="0.25">
      <c r="A1902">
        <v>1897</v>
      </c>
      <c r="B1902">
        <v>1897</v>
      </c>
      <c r="E1902">
        <v>448.05799999999999</v>
      </c>
      <c r="F1902">
        <v>192.42699999999999</v>
      </c>
      <c r="G1902">
        <v>207.80099999999999</v>
      </c>
      <c r="I1902">
        <v>21.593</v>
      </c>
      <c r="J1902">
        <v>2532.6190000000001</v>
      </c>
      <c r="K1902">
        <v>-8.6440000000000001</v>
      </c>
      <c r="L1902">
        <v>442.738</v>
      </c>
      <c r="M1902">
        <v>1958.1010000000001</v>
      </c>
      <c r="N1902">
        <v>-79.897000000000006</v>
      </c>
      <c r="O1902">
        <v>-6.2839999999999998</v>
      </c>
      <c r="P1902">
        <v>-10.401999999999999</v>
      </c>
      <c r="Q1902">
        <v>-5.37</v>
      </c>
      <c r="R1902">
        <v>-0.17100000000000001</v>
      </c>
      <c r="S1902">
        <v>2.5539999999999998</v>
      </c>
      <c r="T1902">
        <v>3.0289999999999999</v>
      </c>
      <c r="U1902">
        <v>3.7639999999999998</v>
      </c>
      <c r="V1902">
        <v>1.8160000000000001</v>
      </c>
      <c r="W1902">
        <v>3601.5140000000001</v>
      </c>
      <c r="X1902">
        <v>1200.7080000000001</v>
      </c>
      <c r="Y1902">
        <v>3062.8130000000001</v>
      </c>
      <c r="Z1902">
        <v>571.96900000000005</v>
      </c>
    </row>
    <row r="1903" spans="1:26" x14ac:dyDescent="0.25">
      <c r="A1903">
        <v>1898</v>
      </c>
      <c r="B1903">
        <v>1898</v>
      </c>
      <c r="E1903">
        <v>448.05799999999999</v>
      </c>
      <c r="F1903">
        <v>191.947</v>
      </c>
      <c r="G1903">
        <v>208.75399999999999</v>
      </c>
      <c r="I1903">
        <v>21.113</v>
      </c>
      <c r="J1903">
        <v>2532.6190000000001</v>
      </c>
      <c r="K1903">
        <v>-8.1639999999999997</v>
      </c>
      <c r="L1903">
        <v>442.738</v>
      </c>
      <c r="M1903">
        <v>1957.624</v>
      </c>
      <c r="N1903">
        <v>-79.897000000000006</v>
      </c>
      <c r="O1903">
        <v>-6.27</v>
      </c>
      <c r="P1903">
        <v>-10.393000000000001</v>
      </c>
      <c r="Q1903">
        <v>-5.3739999999999997</v>
      </c>
      <c r="R1903">
        <v>-0.18099999999999999</v>
      </c>
      <c r="S1903">
        <v>2.5489999999999999</v>
      </c>
      <c r="T1903">
        <v>3.0350000000000001</v>
      </c>
      <c r="U1903">
        <v>3.7639999999999998</v>
      </c>
      <c r="V1903">
        <v>1.8089999999999999</v>
      </c>
      <c r="W1903">
        <v>3599.0720000000001</v>
      </c>
      <c r="X1903">
        <v>1200.7080000000001</v>
      </c>
      <c r="Y1903">
        <v>3063.1179999999999</v>
      </c>
      <c r="Z1903">
        <v>571.96900000000005</v>
      </c>
    </row>
    <row r="1904" spans="1:26" x14ac:dyDescent="0.25">
      <c r="A1904">
        <v>1899</v>
      </c>
      <c r="B1904">
        <v>1899</v>
      </c>
      <c r="E1904">
        <v>448.53800000000001</v>
      </c>
      <c r="F1904">
        <v>192.42699999999999</v>
      </c>
      <c r="G1904">
        <v>208.27799999999999</v>
      </c>
      <c r="I1904">
        <v>21.113</v>
      </c>
      <c r="J1904">
        <v>2533.5729999999999</v>
      </c>
      <c r="K1904">
        <v>-8.6440000000000001</v>
      </c>
      <c r="L1904">
        <v>442.25700000000001</v>
      </c>
      <c r="M1904">
        <v>1959.056</v>
      </c>
      <c r="N1904">
        <v>-79.418999999999997</v>
      </c>
      <c r="O1904">
        <v>-6.274</v>
      </c>
      <c r="P1904">
        <v>-10.393000000000001</v>
      </c>
      <c r="Q1904">
        <v>-5.3739999999999997</v>
      </c>
      <c r="R1904">
        <v>-0.17100000000000001</v>
      </c>
      <c r="S1904">
        <v>2.5489999999999999</v>
      </c>
      <c r="T1904">
        <v>3.0350000000000001</v>
      </c>
      <c r="U1904">
        <v>3.76</v>
      </c>
      <c r="V1904">
        <v>1.8089999999999999</v>
      </c>
      <c r="W1904">
        <v>3598.462</v>
      </c>
      <c r="X1904">
        <v>1191.5519999999999</v>
      </c>
      <c r="Y1904">
        <v>3062.8130000000001</v>
      </c>
      <c r="Z1904">
        <v>571.96900000000005</v>
      </c>
    </row>
    <row r="1905" spans="1:26" x14ac:dyDescent="0.25">
      <c r="A1905">
        <v>1900</v>
      </c>
      <c r="B1905">
        <v>1900</v>
      </c>
      <c r="E1905">
        <v>449.017</v>
      </c>
      <c r="F1905">
        <v>191.947</v>
      </c>
      <c r="G1905">
        <v>208.27799999999999</v>
      </c>
      <c r="I1905">
        <v>21.113</v>
      </c>
      <c r="J1905">
        <v>2532.6190000000001</v>
      </c>
      <c r="K1905">
        <v>-8.1639999999999997</v>
      </c>
      <c r="L1905">
        <v>441.29599999999999</v>
      </c>
      <c r="M1905">
        <v>1958.579</v>
      </c>
      <c r="N1905">
        <v>-80.376000000000005</v>
      </c>
      <c r="O1905">
        <v>-6.27</v>
      </c>
      <c r="P1905">
        <v>-10.393000000000001</v>
      </c>
      <c r="Q1905">
        <v>-5.3650000000000002</v>
      </c>
      <c r="R1905">
        <v>-0.17599999999999999</v>
      </c>
      <c r="S1905">
        <v>2.5489999999999999</v>
      </c>
      <c r="T1905">
        <v>3.04</v>
      </c>
      <c r="U1905">
        <v>3.7570000000000001</v>
      </c>
      <c r="V1905">
        <v>1.8160000000000001</v>
      </c>
      <c r="W1905">
        <v>3598.462</v>
      </c>
      <c r="X1905">
        <v>1190.941</v>
      </c>
      <c r="Y1905">
        <v>3062.5079999999998</v>
      </c>
      <c r="Z1905">
        <v>571.96900000000005</v>
      </c>
    </row>
    <row r="1906" spans="1:26" x14ac:dyDescent="0.25">
      <c r="A1906">
        <v>1901</v>
      </c>
      <c r="B1906">
        <v>1901</v>
      </c>
      <c r="E1906">
        <v>449.017</v>
      </c>
      <c r="F1906">
        <v>192.42699999999999</v>
      </c>
      <c r="G1906">
        <v>209.23099999999999</v>
      </c>
      <c r="I1906">
        <v>21.593</v>
      </c>
      <c r="J1906">
        <v>2532.6190000000001</v>
      </c>
      <c r="K1906">
        <v>-8.1639999999999997</v>
      </c>
      <c r="L1906">
        <v>440.815</v>
      </c>
      <c r="M1906">
        <v>1958.579</v>
      </c>
      <c r="N1906">
        <v>-79.418999999999997</v>
      </c>
      <c r="O1906">
        <v>-6.27</v>
      </c>
      <c r="P1906">
        <v>-10.388</v>
      </c>
      <c r="Q1906">
        <v>-5.3650000000000002</v>
      </c>
      <c r="R1906">
        <v>-0.17599999999999999</v>
      </c>
      <c r="S1906">
        <v>2.5489999999999999</v>
      </c>
      <c r="T1906">
        <v>3.04</v>
      </c>
      <c r="U1906">
        <v>3.76</v>
      </c>
      <c r="V1906">
        <v>1.8120000000000001</v>
      </c>
      <c r="W1906">
        <v>3598.7669999999998</v>
      </c>
      <c r="X1906">
        <v>1191.2460000000001</v>
      </c>
      <c r="Y1906">
        <v>3063.1179999999999</v>
      </c>
      <c r="Z1906">
        <v>572.274</v>
      </c>
    </row>
    <row r="1907" spans="1:26" x14ac:dyDescent="0.25">
      <c r="A1907">
        <v>1902</v>
      </c>
      <c r="B1907">
        <v>1902</v>
      </c>
      <c r="E1907">
        <v>448.53800000000001</v>
      </c>
      <c r="F1907">
        <v>191.947</v>
      </c>
      <c r="G1907">
        <v>208.27799999999999</v>
      </c>
      <c r="I1907">
        <v>21.113</v>
      </c>
      <c r="J1907">
        <v>2531.6660000000002</v>
      </c>
      <c r="K1907">
        <v>-8.6440000000000001</v>
      </c>
      <c r="L1907">
        <v>441.29599999999999</v>
      </c>
      <c r="M1907">
        <v>1959.056</v>
      </c>
      <c r="N1907">
        <v>-78.462000000000003</v>
      </c>
      <c r="O1907">
        <v>-6.27</v>
      </c>
      <c r="P1907">
        <v>-10.388</v>
      </c>
      <c r="Q1907">
        <v>-5.37</v>
      </c>
      <c r="R1907">
        <v>-0.17100000000000001</v>
      </c>
      <c r="S1907">
        <v>2.5539999999999998</v>
      </c>
      <c r="T1907">
        <v>3.0350000000000001</v>
      </c>
      <c r="U1907">
        <v>3.76</v>
      </c>
      <c r="V1907">
        <v>1.8089999999999999</v>
      </c>
      <c r="W1907">
        <v>3588.6950000000002</v>
      </c>
      <c r="X1907">
        <v>1191.2460000000001</v>
      </c>
      <c r="Y1907">
        <v>3056.098</v>
      </c>
      <c r="Z1907">
        <v>571.96900000000005</v>
      </c>
    </row>
    <row r="1908" spans="1:26" x14ac:dyDescent="0.25">
      <c r="A1908">
        <v>1903</v>
      </c>
      <c r="B1908">
        <v>1903</v>
      </c>
      <c r="E1908">
        <v>449.017</v>
      </c>
      <c r="F1908">
        <v>193.86699999999999</v>
      </c>
      <c r="G1908">
        <v>209.23099999999999</v>
      </c>
      <c r="I1908">
        <v>21.113</v>
      </c>
      <c r="J1908">
        <v>2532.1419999999998</v>
      </c>
      <c r="K1908">
        <v>-8.1639999999999997</v>
      </c>
      <c r="L1908">
        <v>440.815</v>
      </c>
      <c r="M1908">
        <v>1957.1469999999999</v>
      </c>
      <c r="N1908">
        <v>-79.897000000000006</v>
      </c>
      <c r="O1908">
        <v>-6.27</v>
      </c>
      <c r="P1908">
        <v>-10.382999999999999</v>
      </c>
      <c r="Q1908">
        <v>-5.36</v>
      </c>
      <c r="R1908">
        <v>-0.18099999999999999</v>
      </c>
      <c r="S1908">
        <v>2.54</v>
      </c>
      <c r="T1908">
        <v>3.0350000000000001</v>
      </c>
      <c r="U1908">
        <v>3.76</v>
      </c>
      <c r="V1908">
        <v>1.8120000000000001</v>
      </c>
      <c r="W1908">
        <v>3588.6950000000002</v>
      </c>
      <c r="X1908">
        <v>1191.2460000000001</v>
      </c>
      <c r="Y1908">
        <v>3052.4360000000001</v>
      </c>
      <c r="Z1908">
        <v>571.66399999999999</v>
      </c>
    </row>
    <row r="1909" spans="1:26" x14ac:dyDescent="0.25">
      <c r="A1909">
        <v>1904</v>
      </c>
      <c r="B1909">
        <v>1904</v>
      </c>
      <c r="E1909">
        <v>448.53800000000001</v>
      </c>
      <c r="F1909">
        <v>193.387</v>
      </c>
      <c r="G1909">
        <v>208.75399999999999</v>
      </c>
      <c r="I1909">
        <v>21.593</v>
      </c>
      <c r="J1909">
        <v>2531.6660000000002</v>
      </c>
      <c r="K1909">
        <v>-8.1639999999999997</v>
      </c>
      <c r="L1909">
        <v>440.815</v>
      </c>
      <c r="M1909">
        <v>1959.056</v>
      </c>
      <c r="N1909">
        <v>-78.94</v>
      </c>
      <c r="O1909">
        <v>-6.274</v>
      </c>
      <c r="P1909">
        <v>-10.382999999999999</v>
      </c>
      <c r="Q1909">
        <v>-5.36</v>
      </c>
      <c r="R1909">
        <v>-0.17100000000000001</v>
      </c>
      <c r="S1909">
        <v>2.5449999999999999</v>
      </c>
      <c r="T1909">
        <v>3.0350000000000001</v>
      </c>
      <c r="U1909">
        <v>3.7570000000000001</v>
      </c>
      <c r="V1909">
        <v>1.8120000000000001</v>
      </c>
      <c r="W1909">
        <v>3588.6950000000002</v>
      </c>
      <c r="X1909">
        <v>1191.5519999999999</v>
      </c>
      <c r="Y1909">
        <v>3052.4360000000001</v>
      </c>
      <c r="Z1909">
        <v>571.96900000000005</v>
      </c>
    </row>
    <row r="1910" spans="1:26" x14ac:dyDescent="0.25">
      <c r="A1910">
        <v>1905</v>
      </c>
      <c r="B1910">
        <v>1905</v>
      </c>
      <c r="E1910">
        <v>449.49700000000001</v>
      </c>
      <c r="F1910">
        <v>192.90700000000001</v>
      </c>
      <c r="G1910">
        <v>208.75399999999999</v>
      </c>
      <c r="I1910">
        <v>20.632999999999999</v>
      </c>
      <c r="J1910">
        <v>2532.1419999999998</v>
      </c>
      <c r="K1910">
        <v>-7.2030000000000003</v>
      </c>
      <c r="L1910">
        <v>440.334</v>
      </c>
      <c r="M1910">
        <v>1958.1010000000001</v>
      </c>
      <c r="N1910">
        <v>-78.462000000000003</v>
      </c>
      <c r="O1910">
        <v>-6.27</v>
      </c>
      <c r="P1910">
        <v>-10.382999999999999</v>
      </c>
      <c r="Q1910">
        <v>-5.3650000000000002</v>
      </c>
      <c r="R1910">
        <v>-0.17599999999999999</v>
      </c>
      <c r="S1910">
        <v>2.5539999999999998</v>
      </c>
      <c r="T1910">
        <v>3.0289999999999999</v>
      </c>
      <c r="U1910">
        <v>3.7570000000000001</v>
      </c>
      <c r="V1910">
        <v>1.8089999999999999</v>
      </c>
      <c r="W1910">
        <v>3588.39</v>
      </c>
      <c r="X1910">
        <v>1191.5519999999999</v>
      </c>
      <c r="Y1910">
        <v>3053.0459999999998</v>
      </c>
      <c r="Z1910">
        <v>571.66399999999999</v>
      </c>
    </row>
    <row r="1911" spans="1:26" x14ac:dyDescent="0.25">
      <c r="A1911">
        <v>1906</v>
      </c>
      <c r="B1911">
        <v>1906</v>
      </c>
      <c r="E1911">
        <v>449.49700000000001</v>
      </c>
      <c r="F1911">
        <v>192.42699999999999</v>
      </c>
      <c r="G1911">
        <v>209.23099999999999</v>
      </c>
      <c r="I1911">
        <v>21.593</v>
      </c>
      <c r="J1911">
        <v>2530.712</v>
      </c>
      <c r="K1911">
        <v>-8.1639999999999997</v>
      </c>
      <c r="L1911">
        <v>440.815</v>
      </c>
      <c r="M1911">
        <v>1957.624</v>
      </c>
      <c r="N1911">
        <v>-78.462000000000003</v>
      </c>
      <c r="O1911">
        <v>-6.26</v>
      </c>
      <c r="P1911">
        <v>-10.382999999999999</v>
      </c>
      <c r="Q1911">
        <v>-5.37</v>
      </c>
      <c r="R1911">
        <v>-0.17599999999999999</v>
      </c>
      <c r="S1911">
        <v>2.5449999999999999</v>
      </c>
      <c r="T1911">
        <v>3.0289999999999999</v>
      </c>
      <c r="U1911">
        <v>3.7530000000000001</v>
      </c>
      <c r="V1911">
        <v>1.8160000000000001</v>
      </c>
      <c r="W1911">
        <v>3588.6950000000002</v>
      </c>
      <c r="X1911">
        <v>1191.2460000000001</v>
      </c>
      <c r="Y1911">
        <v>3052.4360000000001</v>
      </c>
      <c r="Z1911">
        <v>571.96900000000005</v>
      </c>
    </row>
    <row r="1912" spans="1:26" x14ac:dyDescent="0.25">
      <c r="A1912">
        <v>1907</v>
      </c>
      <c r="B1912">
        <v>1907</v>
      </c>
      <c r="E1912">
        <v>449.49700000000001</v>
      </c>
      <c r="F1912">
        <v>193.86699999999999</v>
      </c>
      <c r="G1912">
        <v>209.23099999999999</v>
      </c>
      <c r="I1912">
        <v>22.553000000000001</v>
      </c>
      <c r="J1912">
        <v>2532.6190000000001</v>
      </c>
      <c r="K1912">
        <v>-8.6440000000000001</v>
      </c>
      <c r="L1912">
        <v>440.815</v>
      </c>
      <c r="M1912">
        <v>1957.624</v>
      </c>
      <c r="N1912">
        <v>-79.418999999999997</v>
      </c>
      <c r="O1912">
        <v>-6.2649999999999997</v>
      </c>
      <c r="P1912">
        <v>-10.378</v>
      </c>
      <c r="Q1912">
        <v>-5.3650000000000002</v>
      </c>
      <c r="R1912">
        <v>-0.17100000000000001</v>
      </c>
      <c r="S1912">
        <v>2.5449999999999999</v>
      </c>
      <c r="T1912">
        <v>3.0350000000000001</v>
      </c>
      <c r="U1912">
        <v>3.7530000000000001</v>
      </c>
      <c r="V1912">
        <v>1.8160000000000001</v>
      </c>
      <c r="W1912">
        <v>3579.5390000000002</v>
      </c>
      <c r="X1912">
        <v>1191.5519999999999</v>
      </c>
      <c r="Y1912">
        <v>3052.4360000000001</v>
      </c>
      <c r="Z1912">
        <v>571.96900000000005</v>
      </c>
    </row>
    <row r="1913" spans="1:26" x14ac:dyDescent="0.25">
      <c r="A1913">
        <v>1908</v>
      </c>
      <c r="B1913">
        <v>1908</v>
      </c>
      <c r="E1913">
        <v>449.017</v>
      </c>
      <c r="F1913">
        <v>193.86699999999999</v>
      </c>
      <c r="G1913">
        <v>209.23099999999999</v>
      </c>
      <c r="I1913">
        <v>21.113</v>
      </c>
      <c r="J1913">
        <v>2532.1419999999998</v>
      </c>
      <c r="K1913">
        <v>-7.2030000000000003</v>
      </c>
      <c r="L1913">
        <v>440.815</v>
      </c>
      <c r="M1913">
        <v>1957.624</v>
      </c>
      <c r="N1913">
        <v>-78.462000000000003</v>
      </c>
      <c r="O1913">
        <v>-6.2649999999999997</v>
      </c>
      <c r="P1913">
        <v>-10.369</v>
      </c>
      <c r="Q1913">
        <v>-5.3550000000000004</v>
      </c>
      <c r="R1913">
        <v>-0.17599999999999999</v>
      </c>
      <c r="S1913">
        <v>2.54</v>
      </c>
      <c r="T1913">
        <v>3.0289999999999999</v>
      </c>
      <c r="U1913">
        <v>3.75</v>
      </c>
      <c r="V1913">
        <v>1.8089999999999999</v>
      </c>
      <c r="W1913">
        <v>3578.3180000000002</v>
      </c>
      <c r="X1913">
        <v>1191.2460000000001</v>
      </c>
      <c r="Y1913">
        <v>3052.741</v>
      </c>
      <c r="Z1913">
        <v>571.66399999999999</v>
      </c>
    </row>
    <row r="1914" spans="1:26" x14ac:dyDescent="0.25">
      <c r="A1914">
        <v>1909</v>
      </c>
      <c r="B1914">
        <v>1909</v>
      </c>
      <c r="E1914">
        <v>449.976</v>
      </c>
      <c r="F1914">
        <v>193.387</v>
      </c>
      <c r="G1914">
        <v>209.23099999999999</v>
      </c>
      <c r="I1914">
        <v>20.632999999999999</v>
      </c>
      <c r="J1914">
        <v>2532.6190000000001</v>
      </c>
      <c r="K1914">
        <v>-8.6440000000000001</v>
      </c>
      <c r="L1914">
        <v>441.29599999999999</v>
      </c>
      <c r="M1914">
        <v>1957.1469999999999</v>
      </c>
      <c r="N1914">
        <v>-78.94</v>
      </c>
      <c r="O1914">
        <v>-6.2649999999999997</v>
      </c>
      <c r="P1914">
        <v>-10.374000000000001</v>
      </c>
      <c r="Q1914">
        <v>-5.3650000000000002</v>
      </c>
      <c r="R1914">
        <v>-0.17599999999999999</v>
      </c>
      <c r="S1914">
        <v>2.5449999999999999</v>
      </c>
      <c r="T1914">
        <v>3.024</v>
      </c>
      <c r="U1914">
        <v>3.76</v>
      </c>
      <c r="V1914">
        <v>1.8089999999999999</v>
      </c>
      <c r="W1914">
        <v>3578.623</v>
      </c>
      <c r="X1914">
        <v>1191.2460000000001</v>
      </c>
      <c r="Y1914">
        <v>3047.2469999999998</v>
      </c>
      <c r="Z1914">
        <v>571.96900000000005</v>
      </c>
    </row>
    <row r="1915" spans="1:26" x14ac:dyDescent="0.25">
      <c r="A1915">
        <v>1910</v>
      </c>
      <c r="B1915">
        <v>1910</v>
      </c>
      <c r="E1915">
        <v>449.49700000000001</v>
      </c>
      <c r="F1915">
        <v>193.387</v>
      </c>
      <c r="G1915">
        <v>209.23099999999999</v>
      </c>
      <c r="I1915">
        <v>21.593</v>
      </c>
      <c r="J1915">
        <v>2532.6190000000001</v>
      </c>
      <c r="K1915">
        <v>-8.6440000000000001</v>
      </c>
      <c r="L1915">
        <v>440.334</v>
      </c>
      <c r="M1915">
        <v>1956.6690000000001</v>
      </c>
      <c r="N1915">
        <v>-79.418999999999997</v>
      </c>
      <c r="O1915">
        <v>-6.26</v>
      </c>
      <c r="P1915">
        <v>-10.378</v>
      </c>
      <c r="Q1915">
        <v>-5.3550000000000004</v>
      </c>
      <c r="R1915">
        <v>-0.17100000000000001</v>
      </c>
      <c r="S1915">
        <v>2.5449999999999999</v>
      </c>
      <c r="T1915">
        <v>3.0350000000000001</v>
      </c>
      <c r="U1915">
        <v>3.75</v>
      </c>
      <c r="V1915">
        <v>1.8120000000000001</v>
      </c>
      <c r="W1915">
        <v>3578.623</v>
      </c>
      <c r="X1915">
        <v>1191.5519999999999</v>
      </c>
      <c r="Y1915">
        <v>3042.9740000000002</v>
      </c>
      <c r="Z1915">
        <v>571.96900000000005</v>
      </c>
    </row>
    <row r="1916" spans="1:26" x14ac:dyDescent="0.25">
      <c r="A1916">
        <v>1911</v>
      </c>
      <c r="B1916">
        <v>1911</v>
      </c>
      <c r="E1916">
        <v>449.49700000000001</v>
      </c>
      <c r="F1916">
        <v>193.86699999999999</v>
      </c>
      <c r="G1916">
        <v>208.75399999999999</v>
      </c>
      <c r="I1916">
        <v>21.593</v>
      </c>
      <c r="J1916">
        <v>2531.1889999999999</v>
      </c>
      <c r="K1916">
        <v>-8.6440000000000001</v>
      </c>
      <c r="L1916">
        <v>440.334</v>
      </c>
      <c r="M1916">
        <v>1956.6690000000001</v>
      </c>
      <c r="N1916">
        <v>-78.94</v>
      </c>
      <c r="O1916">
        <v>-6.2549999999999999</v>
      </c>
      <c r="P1916">
        <v>-10.369</v>
      </c>
      <c r="Q1916">
        <v>-5.36</v>
      </c>
      <c r="R1916">
        <v>-0.18099999999999999</v>
      </c>
      <c r="S1916">
        <v>2.5449999999999999</v>
      </c>
      <c r="T1916">
        <v>3.024</v>
      </c>
      <c r="U1916">
        <v>3.7570000000000001</v>
      </c>
      <c r="V1916">
        <v>1.8120000000000001</v>
      </c>
      <c r="W1916">
        <v>3578.3180000000002</v>
      </c>
      <c r="X1916">
        <v>1190.941</v>
      </c>
      <c r="Y1916">
        <v>3042.6689999999999</v>
      </c>
      <c r="Z1916">
        <v>571.66399999999999</v>
      </c>
    </row>
    <row r="1917" spans="1:26" x14ac:dyDescent="0.25">
      <c r="A1917">
        <v>1912</v>
      </c>
      <c r="B1917">
        <v>1912</v>
      </c>
      <c r="E1917">
        <v>449.017</v>
      </c>
      <c r="F1917">
        <v>193.387</v>
      </c>
      <c r="G1917">
        <v>209.23099999999999</v>
      </c>
      <c r="I1917">
        <v>21.593</v>
      </c>
      <c r="J1917">
        <v>2531.6660000000002</v>
      </c>
      <c r="K1917">
        <v>-8.1639999999999997</v>
      </c>
      <c r="L1917">
        <v>440.334</v>
      </c>
      <c r="M1917">
        <v>1956.6690000000001</v>
      </c>
      <c r="N1917">
        <v>-79.418999999999997</v>
      </c>
      <c r="O1917">
        <v>-6.26</v>
      </c>
      <c r="P1917">
        <v>-10.364000000000001</v>
      </c>
      <c r="Q1917">
        <v>-5.3550000000000004</v>
      </c>
      <c r="R1917">
        <v>-0.17100000000000001</v>
      </c>
      <c r="S1917">
        <v>2.5449999999999999</v>
      </c>
      <c r="T1917">
        <v>3.0289999999999999</v>
      </c>
      <c r="U1917">
        <v>3.75</v>
      </c>
      <c r="V1917">
        <v>1.8120000000000001</v>
      </c>
      <c r="W1917">
        <v>3572.8240000000001</v>
      </c>
      <c r="X1917">
        <v>1187.5840000000001</v>
      </c>
      <c r="Y1917">
        <v>3042.6689999999999</v>
      </c>
      <c r="Z1917">
        <v>571.96900000000005</v>
      </c>
    </row>
    <row r="1918" spans="1:26" x14ac:dyDescent="0.25">
      <c r="A1918">
        <v>1913</v>
      </c>
      <c r="B1918">
        <v>1913</v>
      </c>
      <c r="E1918">
        <v>449.49700000000001</v>
      </c>
      <c r="F1918">
        <v>193.387</v>
      </c>
      <c r="G1918">
        <v>209.708</v>
      </c>
      <c r="I1918">
        <v>21.113</v>
      </c>
      <c r="J1918">
        <v>2531.6660000000002</v>
      </c>
      <c r="K1918">
        <v>-7.6829999999999998</v>
      </c>
      <c r="L1918">
        <v>440.334</v>
      </c>
      <c r="M1918">
        <v>1955.7139999999999</v>
      </c>
      <c r="N1918">
        <v>-78.462000000000003</v>
      </c>
      <c r="O1918">
        <v>-6.2649999999999997</v>
      </c>
      <c r="P1918">
        <v>-10.369</v>
      </c>
      <c r="Q1918">
        <v>-5.36</v>
      </c>
      <c r="R1918">
        <v>-0.18099999999999999</v>
      </c>
      <c r="S1918">
        <v>2.5489999999999999</v>
      </c>
      <c r="T1918">
        <v>3.024</v>
      </c>
      <c r="U1918">
        <v>3.746</v>
      </c>
      <c r="V1918">
        <v>1.8049999999999999</v>
      </c>
      <c r="W1918">
        <v>3568.5509999999999</v>
      </c>
      <c r="X1918">
        <v>1181.174</v>
      </c>
      <c r="Y1918">
        <v>3042.6689999999999</v>
      </c>
      <c r="Z1918">
        <v>571.35900000000004</v>
      </c>
    </row>
    <row r="1919" spans="1:26" x14ac:dyDescent="0.25">
      <c r="A1919">
        <v>1914</v>
      </c>
      <c r="B1919">
        <v>1914</v>
      </c>
      <c r="E1919">
        <v>449.017</v>
      </c>
      <c r="F1919">
        <v>193.86699999999999</v>
      </c>
      <c r="G1919">
        <v>210.184</v>
      </c>
      <c r="I1919">
        <v>21.593</v>
      </c>
      <c r="J1919">
        <v>2532.1419999999998</v>
      </c>
      <c r="K1919">
        <v>-8.1639999999999997</v>
      </c>
      <c r="L1919">
        <v>439.85300000000001</v>
      </c>
      <c r="M1919">
        <v>1955.7139999999999</v>
      </c>
      <c r="N1919">
        <v>-78.462000000000003</v>
      </c>
      <c r="O1919">
        <v>-6.2549999999999999</v>
      </c>
      <c r="P1919">
        <v>-10.369</v>
      </c>
      <c r="Q1919">
        <v>-5.3550000000000004</v>
      </c>
      <c r="R1919">
        <v>-0.18099999999999999</v>
      </c>
      <c r="S1919">
        <v>2.5449999999999999</v>
      </c>
      <c r="T1919">
        <v>3.024</v>
      </c>
      <c r="U1919">
        <v>3.75</v>
      </c>
      <c r="V1919">
        <v>1.8120000000000001</v>
      </c>
      <c r="W1919">
        <v>3568.2460000000001</v>
      </c>
      <c r="X1919">
        <v>1181.174</v>
      </c>
      <c r="Y1919">
        <v>3042.6689999999999</v>
      </c>
      <c r="Z1919">
        <v>572.274</v>
      </c>
    </row>
    <row r="1920" spans="1:26" x14ac:dyDescent="0.25">
      <c r="A1920">
        <v>1915</v>
      </c>
      <c r="B1920">
        <v>1915</v>
      </c>
      <c r="E1920">
        <v>449.49700000000001</v>
      </c>
      <c r="F1920">
        <v>192.90700000000001</v>
      </c>
      <c r="G1920">
        <v>209.708</v>
      </c>
      <c r="I1920">
        <v>21.113</v>
      </c>
      <c r="J1920">
        <v>2530.712</v>
      </c>
      <c r="K1920">
        <v>-8.1639999999999997</v>
      </c>
      <c r="L1920">
        <v>440.334</v>
      </c>
      <c r="M1920">
        <v>1955.7139999999999</v>
      </c>
      <c r="N1920">
        <v>-78.462000000000003</v>
      </c>
      <c r="O1920">
        <v>-6.25</v>
      </c>
      <c r="P1920">
        <v>-10.364000000000001</v>
      </c>
      <c r="Q1920">
        <v>-5.3550000000000004</v>
      </c>
      <c r="R1920">
        <v>-0.17100000000000001</v>
      </c>
      <c r="S1920">
        <v>2.54</v>
      </c>
      <c r="T1920">
        <v>3.0289999999999999</v>
      </c>
      <c r="U1920">
        <v>3.746</v>
      </c>
      <c r="V1920">
        <v>1.8120000000000001</v>
      </c>
      <c r="W1920">
        <v>3568.2460000000001</v>
      </c>
      <c r="X1920">
        <v>1181.174</v>
      </c>
      <c r="Y1920">
        <v>3042.6689999999999</v>
      </c>
      <c r="Z1920">
        <v>571.96900000000005</v>
      </c>
    </row>
    <row r="1921" spans="1:26" x14ac:dyDescent="0.25">
      <c r="A1921">
        <v>1916</v>
      </c>
      <c r="B1921">
        <v>1916</v>
      </c>
      <c r="E1921">
        <v>449.976</v>
      </c>
      <c r="F1921">
        <v>193.387</v>
      </c>
      <c r="G1921">
        <v>209.23099999999999</v>
      </c>
      <c r="I1921">
        <v>22.553000000000001</v>
      </c>
      <c r="J1921">
        <v>2531.6660000000002</v>
      </c>
      <c r="K1921">
        <v>-9.1240000000000006</v>
      </c>
      <c r="L1921">
        <v>440.334</v>
      </c>
      <c r="M1921">
        <v>1955.2370000000001</v>
      </c>
      <c r="N1921">
        <v>-78.94</v>
      </c>
      <c r="O1921">
        <v>-6.25</v>
      </c>
      <c r="P1921">
        <v>-10.364000000000001</v>
      </c>
      <c r="Q1921">
        <v>-5.351</v>
      </c>
      <c r="R1921">
        <v>-0.17599999999999999</v>
      </c>
      <c r="S1921">
        <v>2.54</v>
      </c>
      <c r="T1921">
        <v>3.024</v>
      </c>
      <c r="U1921">
        <v>3.75</v>
      </c>
      <c r="V1921">
        <v>1.8120000000000001</v>
      </c>
      <c r="W1921">
        <v>3568.2460000000001</v>
      </c>
      <c r="X1921">
        <v>1181.174</v>
      </c>
      <c r="Y1921">
        <v>3042.6689999999999</v>
      </c>
      <c r="Z1921">
        <v>571.66399999999999</v>
      </c>
    </row>
    <row r="1922" spans="1:26" x14ac:dyDescent="0.25">
      <c r="A1922">
        <v>1917</v>
      </c>
      <c r="B1922">
        <v>1917</v>
      </c>
      <c r="E1922">
        <v>449.017</v>
      </c>
      <c r="F1922">
        <v>194.34700000000001</v>
      </c>
      <c r="G1922">
        <v>210.661</v>
      </c>
      <c r="I1922">
        <v>21.113</v>
      </c>
      <c r="J1922">
        <v>2531.6660000000002</v>
      </c>
      <c r="K1922">
        <v>-9.1240000000000006</v>
      </c>
      <c r="L1922">
        <v>440.815</v>
      </c>
      <c r="M1922">
        <v>1955.7139999999999</v>
      </c>
      <c r="N1922">
        <v>-78.94</v>
      </c>
      <c r="O1922">
        <v>-6.25</v>
      </c>
      <c r="P1922">
        <v>-10.364000000000001</v>
      </c>
      <c r="Q1922">
        <v>-5.3550000000000004</v>
      </c>
      <c r="R1922">
        <v>-0.17599999999999999</v>
      </c>
      <c r="S1922">
        <v>2.5449999999999999</v>
      </c>
      <c r="T1922">
        <v>3.0289999999999999</v>
      </c>
      <c r="U1922">
        <v>3.75</v>
      </c>
      <c r="V1922">
        <v>1.8160000000000001</v>
      </c>
      <c r="W1922">
        <v>3568.5509999999999</v>
      </c>
      <c r="X1922">
        <v>1181.174</v>
      </c>
      <c r="Y1922">
        <v>3035.3440000000001</v>
      </c>
      <c r="Z1922">
        <v>572.274</v>
      </c>
    </row>
    <row r="1923" spans="1:26" x14ac:dyDescent="0.25">
      <c r="A1923">
        <v>1918</v>
      </c>
      <c r="B1923">
        <v>1918</v>
      </c>
      <c r="E1923">
        <v>449.017</v>
      </c>
      <c r="F1923">
        <v>194.34700000000001</v>
      </c>
      <c r="G1923">
        <v>209.708</v>
      </c>
      <c r="I1923">
        <v>22.553000000000001</v>
      </c>
      <c r="J1923">
        <v>2533.096</v>
      </c>
      <c r="K1923">
        <v>-8.6440000000000001</v>
      </c>
      <c r="L1923">
        <v>439.85300000000001</v>
      </c>
      <c r="M1923">
        <v>1955.7139999999999</v>
      </c>
      <c r="N1923">
        <v>-77.983999999999995</v>
      </c>
      <c r="O1923">
        <v>-6.25</v>
      </c>
      <c r="P1923">
        <v>-10.359</v>
      </c>
      <c r="Q1923">
        <v>-5.3550000000000004</v>
      </c>
      <c r="R1923">
        <v>-0.17599999999999999</v>
      </c>
      <c r="S1923">
        <v>2.54</v>
      </c>
      <c r="T1923">
        <v>3.024</v>
      </c>
      <c r="U1923">
        <v>3.75</v>
      </c>
      <c r="V1923">
        <v>1.8120000000000001</v>
      </c>
      <c r="W1923">
        <v>3559.3939999999998</v>
      </c>
      <c r="X1923">
        <v>1180.8689999999999</v>
      </c>
      <c r="Y1923">
        <v>3032.5970000000002</v>
      </c>
      <c r="Z1923">
        <v>571.66399999999999</v>
      </c>
    </row>
    <row r="1924" spans="1:26" x14ac:dyDescent="0.25">
      <c r="A1924">
        <v>1919</v>
      </c>
      <c r="B1924">
        <v>1919</v>
      </c>
      <c r="E1924">
        <v>449.976</v>
      </c>
      <c r="F1924">
        <v>194.34700000000001</v>
      </c>
      <c r="G1924">
        <v>210.184</v>
      </c>
      <c r="I1924">
        <v>21.593</v>
      </c>
      <c r="J1924">
        <v>2532.6190000000001</v>
      </c>
      <c r="K1924">
        <v>-8.6440000000000001</v>
      </c>
      <c r="L1924">
        <v>440.815</v>
      </c>
      <c r="M1924">
        <v>1955.2370000000001</v>
      </c>
      <c r="N1924">
        <v>-78.94</v>
      </c>
      <c r="O1924">
        <v>-6.25</v>
      </c>
      <c r="P1924">
        <v>-10.355</v>
      </c>
      <c r="Q1924">
        <v>-5.351</v>
      </c>
      <c r="R1924">
        <v>-0.17599999999999999</v>
      </c>
      <c r="S1924">
        <v>2.5449999999999999</v>
      </c>
      <c r="T1924">
        <v>3.0179999999999998</v>
      </c>
      <c r="U1924">
        <v>3.746</v>
      </c>
      <c r="V1924">
        <v>1.8120000000000001</v>
      </c>
      <c r="W1924">
        <v>3558.7840000000001</v>
      </c>
      <c r="X1924">
        <v>1180.8689999999999</v>
      </c>
      <c r="Y1924">
        <v>3032.5970000000002</v>
      </c>
      <c r="Z1924">
        <v>571.96900000000005</v>
      </c>
    </row>
    <row r="1925" spans="1:26" x14ac:dyDescent="0.25">
      <c r="A1925">
        <v>1920</v>
      </c>
      <c r="B1925">
        <v>1920</v>
      </c>
      <c r="E1925">
        <v>449.976</v>
      </c>
      <c r="F1925">
        <v>194.34700000000001</v>
      </c>
      <c r="G1925">
        <v>210.184</v>
      </c>
      <c r="I1925">
        <v>21.593</v>
      </c>
      <c r="J1925">
        <v>2531.6660000000002</v>
      </c>
      <c r="K1925">
        <v>-8.1639999999999997</v>
      </c>
      <c r="L1925">
        <v>439.85300000000001</v>
      </c>
      <c r="M1925">
        <v>1955.7139999999999</v>
      </c>
      <c r="N1925">
        <v>-78.462000000000003</v>
      </c>
      <c r="O1925">
        <v>-6.2450000000000001</v>
      </c>
      <c r="P1925">
        <v>-10.355</v>
      </c>
      <c r="Q1925">
        <v>-5.36</v>
      </c>
      <c r="R1925">
        <v>-0.17100000000000001</v>
      </c>
      <c r="S1925">
        <v>2.5449999999999999</v>
      </c>
      <c r="T1925">
        <v>3.0179999999999998</v>
      </c>
      <c r="U1925">
        <v>3.75</v>
      </c>
      <c r="V1925">
        <v>1.8089999999999999</v>
      </c>
      <c r="W1925">
        <v>3558.4789999999998</v>
      </c>
      <c r="X1925">
        <v>1181.174</v>
      </c>
      <c r="Y1925">
        <v>3032.902</v>
      </c>
      <c r="Z1925">
        <v>572.274</v>
      </c>
    </row>
    <row r="1926" spans="1:26" x14ac:dyDescent="0.25">
      <c r="A1926">
        <v>1921</v>
      </c>
      <c r="B1926">
        <v>1921</v>
      </c>
      <c r="E1926">
        <v>450.935</v>
      </c>
      <c r="F1926">
        <v>194.827</v>
      </c>
      <c r="G1926">
        <v>208.75399999999999</v>
      </c>
      <c r="I1926">
        <v>22.553000000000001</v>
      </c>
      <c r="J1926">
        <v>2532.1419999999998</v>
      </c>
      <c r="K1926">
        <v>-9.1240000000000006</v>
      </c>
      <c r="L1926">
        <v>439.37200000000001</v>
      </c>
      <c r="M1926">
        <v>1955.2370000000001</v>
      </c>
      <c r="N1926">
        <v>-77.504999999999995</v>
      </c>
      <c r="O1926">
        <v>-6.25</v>
      </c>
      <c r="P1926">
        <v>-10.345000000000001</v>
      </c>
      <c r="Q1926">
        <v>-5.3550000000000004</v>
      </c>
      <c r="R1926">
        <v>-0.17599999999999999</v>
      </c>
      <c r="S1926">
        <v>2.54</v>
      </c>
      <c r="T1926">
        <v>3.0289999999999999</v>
      </c>
      <c r="U1926">
        <v>3.7429999999999999</v>
      </c>
      <c r="V1926">
        <v>1.8120000000000001</v>
      </c>
      <c r="W1926">
        <v>3558.4789999999998</v>
      </c>
      <c r="X1926">
        <v>1180.8689999999999</v>
      </c>
      <c r="Y1926">
        <v>3032.902</v>
      </c>
      <c r="Z1926">
        <v>571.66399999999999</v>
      </c>
    </row>
    <row r="1927" spans="1:26" x14ac:dyDescent="0.25">
      <c r="A1927">
        <v>1922</v>
      </c>
      <c r="B1927">
        <v>1922</v>
      </c>
      <c r="E1927">
        <v>449.976</v>
      </c>
      <c r="F1927">
        <v>194.827</v>
      </c>
      <c r="G1927">
        <v>210.184</v>
      </c>
      <c r="I1927">
        <v>22.073</v>
      </c>
      <c r="J1927">
        <v>2532.1419999999998</v>
      </c>
      <c r="K1927">
        <v>-8.6440000000000001</v>
      </c>
      <c r="L1927">
        <v>439.85300000000001</v>
      </c>
      <c r="M1927">
        <v>1956.6690000000001</v>
      </c>
      <c r="N1927">
        <v>-77.983999999999995</v>
      </c>
      <c r="O1927">
        <v>-6.2549999999999999</v>
      </c>
      <c r="P1927">
        <v>-10.355</v>
      </c>
      <c r="Q1927">
        <v>-5.3460000000000001</v>
      </c>
      <c r="R1927">
        <v>-0.17100000000000001</v>
      </c>
      <c r="S1927">
        <v>2.54</v>
      </c>
      <c r="T1927">
        <v>3.024</v>
      </c>
      <c r="U1927">
        <v>3.746</v>
      </c>
      <c r="V1927">
        <v>1.8120000000000001</v>
      </c>
      <c r="W1927">
        <v>3558.7840000000001</v>
      </c>
      <c r="X1927">
        <v>1181.48</v>
      </c>
      <c r="Y1927">
        <v>3032.5970000000002</v>
      </c>
      <c r="Z1927">
        <v>571.66399999999999</v>
      </c>
    </row>
    <row r="1928" spans="1:26" x14ac:dyDescent="0.25">
      <c r="A1928">
        <v>1923</v>
      </c>
      <c r="B1928">
        <v>1923</v>
      </c>
      <c r="E1928">
        <v>450.935</v>
      </c>
      <c r="F1928">
        <v>194.827</v>
      </c>
      <c r="G1928">
        <v>209.708</v>
      </c>
      <c r="I1928">
        <v>22.073</v>
      </c>
      <c r="J1928">
        <v>2532.6190000000001</v>
      </c>
      <c r="K1928">
        <v>-8.1639999999999997</v>
      </c>
      <c r="L1928">
        <v>439.37200000000001</v>
      </c>
      <c r="M1928">
        <v>1954.759</v>
      </c>
      <c r="N1928">
        <v>-78.462000000000003</v>
      </c>
      <c r="O1928">
        <v>-6.24</v>
      </c>
      <c r="P1928">
        <v>-10.345000000000001</v>
      </c>
      <c r="Q1928">
        <v>-5.3460000000000001</v>
      </c>
      <c r="R1928">
        <v>-0.17599999999999999</v>
      </c>
      <c r="S1928">
        <v>2.54</v>
      </c>
      <c r="T1928">
        <v>3.024</v>
      </c>
      <c r="U1928">
        <v>3.746</v>
      </c>
      <c r="V1928">
        <v>1.8160000000000001</v>
      </c>
      <c r="W1928">
        <v>3555.4270000000001</v>
      </c>
      <c r="X1928">
        <v>1181.48</v>
      </c>
      <c r="Y1928">
        <v>3032.902</v>
      </c>
      <c r="Z1928">
        <v>571.96900000000005</v>
      </c>
    </row>
    <row r="1929" spans="1:26" x14ac:dyDescent="0.25">
      <c r="A1929">
        <v>1924</v>
      </c>
      <c r="B1929">
        <v>1924</v>
      </c>
      <c r="E1929">
        <v>449.976</v>
      </c>
      <c r="F1929">
        <v>195.30699999999999</v>
      </c>
      <c r="G1929">
        <v>209.23099999999999</v>
      </c>
      <c r="I1929">
        <v>20.632999999999999</v>
      </c>
      <c r="J1929">
        <v>2533.096</v>
      </c>
      <c r="K1929">
        <v>-8.1639999999999997</v>
      </c>
      <c r="L1929">
        <v>439.37200000000001</v>
      </c>
      <c r="M1929">
        <v>1954.759</v>
      </c>
      <c r="N1929">
        <v>-77.983999999999995</v>
      </c>
      <c r="O1929">
        <v>-6.2450000000000001</v>
      </c>
      <c r="P1929">
        <v>-10.35</v>
      </c>
      <c r="Q1929">
        <v>-5.351</v>
      </c>
      <c r="R1929">
        <v>-0.17599999999999999</v>
      </c>
      <c r="S1929">
        <v>2.5449999999999999</v>
      </c>
      <c r="T1929">
        <v>3.024</v>
      </c>
      <c r="U1929">
        <v>3.7389999999999999</v>
      </c>
      <c r="V1929">
        <v>1.8160000000000001</v>
      </c>
      <c r="W1929">
        <v>3548.4070000000002</v>
      </c>
      <c r="X1929">
        <v>1180.8689999999999</v>
      </c>
      <c r="Y1929">
        <v>3026.7979999999998</v>
      </c>
      <c r="Z1929">
        <v>572.274</v>
      </c>
    </row>
    <row r="1930" spans="1:26" x14ac:dyDescent="0.25">
      <c r="A1930">
        <v>1925</v>
      </c>
      <c r="B1930">
        <v>1925</v>
      </c>
      <c r="E1930">
        <v>450.45499999999998</v>
      </c>
      <c r="F1930">
        <v>194.34700000000001</v>
      </c>
      <c r="G1930">
        <v>210.184</v>
      </c>
      <c r="I1930">
        <v>21.113</v>
      </c>
      <c r="J1930">
        <v>2532.1419999999998</v>
      </c>
      <c r="K1930">
        <v>-8.6440000000000001</v>
      </c>
      <c r="L1930">
        <v>438.89100000000002</v>
      </c>
      <c r="M1930">
        <v>1954.759</v>
      </c>
      <c r="N1930">
        <v>-78.462000000000003</v>
      </c>
      <c r="O1930">
        <v>-6.2450000000000001</v>
      </c>
      <c r="P1930">
        <v>-10.35</v>
      </c>
      <c r="Q1930">
        <v>-5.351</v>
      </c>
      <c r="R1930">
        <v>-0.16600000000000001</v>
      </c>
      <c r="S1930">
        <v>2.5449999999999999</v>
      </c>
      <c r="T1930">
        <v>3.0179999999999998</v>
      </c>
      <c r="U1930">
        <v>3.7429999999999999</v>
      </c>
      <c r="V1930">
        <v>1.8089999999999999</v>
      </c>
      <c r="W1930">
        <v>3548.4070000000002</v>
      </c>
      <c r="X1930">
        <v>1178.1220000000001</v>
      </c>
      <c r="Y1930">
        <v>3022.5250000000001</v>
      </c>
      <c r="Z1930">
        <v>571.66399999999999</v>
      </c>
    </row>
    <row r="1931" spans="1:26" x14ac:dyDescent="0.25">
      <c r="A1931">
        <v>1926</v>
      </c>
      <c r="B1931">
        <v>1926</v>
      </c>
      <c r="E1931">
        <v>450.935</v>
      </c>
      <c r="F1931">
        <v>194.34700000000001</v>
      </c>
      <c r="G1931">
        <v>210.184</v>
      </c>
      <c r="I1931">
        <v>21.593</v>
      </c>
      <c r="J1931">
        <v>2532.1419999999998</v>
      </c>
      <c r="K1931">
        <v>-8.1639999999999997</v>
      </c>
      <c r="L1931">
        <v>438.41</v>
      </c>
      <c r="M1931">
        <v>1954.759</v>
      </c>
      <c r="N1931">
        <v>-78.462000000000003</v>
      </c>
      <c r="O1931">
        <v>-6.24</v>
      </c>
      <c r="P1931">
        <v>-10.35</v>
      </c>
      <c r="Q1931">
        <v>-5.3410000000000002</v>
      </c>
      <c r="R1931">
        <v>-0.186</v>
      </c>
      <c r="S1931">
        <v>2.5449999999999999</v>
      </c>
      <c r="T1931">
        <v>3.0179999999999998</v>
      </c>
      <c r="U1931">
        <v>3.7429999999999999</v>
      </c>
      <c r="V1931">
        <v>1.8089999999999999</v>
      </c>
      <c r="W1931">
        <v>3548.1019999999999</v>
      </c>
      <c r="X1931">
        <v>1170.797</v>
      </c>
      <c r="Y1931">
        <v>3022.22</v>
      </c>
      <c r="Z1931">
        <v>572.274</v>
      </c>
    </row>
    <row r="1932" spans="1:26" x14ac:dyDescent="0.25">
      <c r="A1932">
        <v>1927</v>
      </c>
      <c r="B1932">
        <v>1927</v>
      </c>
      <c r="E1932">
        <v>450.45499999999998</v>
      </c>
      <c r="F1932">
        <v>194.34700000000001</v>
      </c>
      <c r="G1932">
        <v>209.708</v>
      </c>
      <c r="I1932">
        <v>21.593</v>
      </c>
      <c r="J1932">
        <v>2530.712</v>
      </c>
      <c r="K1932">
        <v>-9.1240000000000006</v>
      </c>
      <c r="L1932">
        <v>438.41</v>
      </c>
      <c r="M1932">
        <v>1949.9839999999999</v>
      </c>
      <c r="N1932">
        <v>-78.462000000000003</v>
      </c>
      <c r="O1932">
        <v>-6.25</v>
      </c>
      <c r="P1932">
        <v>-10.34</v>
      </c>
      <c r="Q1932">
        <v>-5.3460000000000001</v>
      </c>
      <c r="R1932">
        <v>-0.17599999999999999</v>
      </c>
      <c r="S1932">
        <v>2.5350000000000001</v>
      </c>
      <c r="T1932">
        <v>3.024</v>
      </c>
      <c r="U1932">
        <v>3.7389999999999999</v>
      </c>
      <c r="V1932">
        <v>1.8089999999999999</v>
      </c>
      <c r="W1932">
        <v>3548.1019999999999</v>
      </c>
      <c r="X1932">
        <v>1170.797</v>
      </c>
      <c r="Y1932">
        <v>3022.5250000000001</v>
      </c>
      <c r="Z1932">
        <v>571.66399999999999</v>
      </c>
    </row>
    <row r="1933" spans="1:26" x14ac:dyDescent="0.25">
      <c r="A1933">
        <v>1928</v>
      </c>
      <c r="B1933">
        <v>1928</v>
      </c>
      <c r="E1933">
        <v>450.935</v>
      </c>
      <c r="F1933">
        <v>194.827</v>
      </c>
      <c r="G1933">
        <v>209.708</v>
      </c>
      <c r="I1933">
        <v>22.073</v>
      </c>
      <c r="J1933">
        <v>2525.944</v>
      </c>
      <c r="K1933">
        <v>-9.1240000000000006</v>
      </c>
      <c r="L1933">
        <v>438.89100000000002</v>
      </c>
      <c r="M1933">
        <v>1942.345</v>
      </c>
      <c r="N1933">
        <v>-80.376000000000005</v>
      </c>
      <c r="O1933">
        <v>-6.24</v>
      </c>
      <c r="P1933">
        <v>-10.34</v>
      </c>
      <c r="Q1933">
        <v>-5.3360000000000003</v>
      </c>
      <c r="R1933">
        <v>-0.17599999999999999</v>
      </c>
      <c r="S1933">
        <v>2.54</v>
      </c>
      <c r="T1933">
        <v>3.024</v>
      </c>
      <c r="U1933">
        <v>3.7429999999999999</v>
      </c>
      <c r="V1933">
        <v>1.8120000000000001</v>
      </c>
      <c r="W1933">
        <v>3548.1019999999999</v>
      </c>
      <c r="X1933">
        <v>1171.1020000000001</v>
      </c>
      <c r="Y1933">
        <v>3022.5250000000001</v>
      </c>
      <c r="Z1933">
        <v>571.66399999999999</v>
      </c>
    </row>
    <row r="1934" spans="1:26" x14ac:dyDescent="0.25">
      <c r="A1934">
        <v>1929</v>
      </c>
      <c r="B1934">
        <v>1929</v>
      </c>
      <c r="E1934">
        <v>449.976</v>
      </c>
      <c r="F1934">
        <v>194.34700000000001</v>
      </c>
      <c r="G1934">
        <v>209.23099999999999</v>
      </c>
      <c r="I1934">
        <v>21.593</v>
      </c>
      <c r="J1934">
        <v>2523.56</v>
      </c>
      <c r="K1934">
        <v>-9.1240000000000006</v>
      </c>
      <c r="L1934">
        <v>438.41</v>
      </c>
      <c r="M1934">
        <v>1912.2660000000001</v>
      </c>
      <c r="N1934">
        <v>-87.551000000000002</v>
      </c>
      <c r="O1934">
        <v>-6.2450000000000001</v>
      </c>
      <c r="P1934">
        <v>-10.336</v>
      </c>
      <c r="Q1934">
        <v>-5.3460000000000001</v>
      </c>
      <c r="R1934">
        <v>-0.17100000000000001</v>
      </c>
      <c r="S1934">
        <v>2.54</v>
      </c>
      <c r="T1934">
        <v>3.0179999999999998</v>
      </c>
      <c r="U1934">
        <v>3.7360000000000002</v>
      </c>
      <c r="V1934">
        <v>1.8089999999999999</v>
      </c>
      <c r="W1934">
        <v>3539.8609999999999</v>
      </c>
      <c r="X1934">
        <v>1171.1020000000001</v>
      </c>
      <c r="Y1934">
        <v>3022.22</v>
      </c>
      <c r="Z1934">
        <v>571.96900000000005</v>
      </c>
    </row>
    <row r="1935" spans="1:26" x14ac:dyDescent="0.25">
      <c r="A1935">
        <v>1930</v>
      </c>
      <c r="B1935">
        <v>1930</v>
      </c>
      <c r="E1935">
        <v>450.45499999999998</v>
      </c>
      <c r="F1935">
        <v>194.827</v>
      </c>
      <c r="G1935">
        <v>209.23099999999999</v>
      </c>
      <c r="I1935">
        <v>22.553000000000001</v>
      </c>
      <c r="J1935">
        <v>2522.1289999999999</v>
      </c>
      <c r="K1935">
        <v>-9.1240000000000006</v>
      </c>
      <c r="L1935">
        <v>438.41</v>
      </c>
      <c r="M1935">
        <v>1915.6079999999999</v>
      </c>
      <c r="N1935">
        <v>-86.594999999999999</v>
      </c>
      <c r="O1935">
        <v>-6.2450000000000001</v>
      </c>
      <c r="P1935">
        <v>-10.336</v>
      </c>
      <c r="Q1935">
        <v>-5.3360000000000003</v>
      </c>
      <c r="R1935">
        <v>-0.17100000000000001</v>
      </c>
      <c r="S1935">
        <v>2.5350000000000001</v>
      </c>
      <c r="T1935">
        <v>3.024</v>
      </c>
      <c r="U1935">
        <v>3.7389999999999999</v>
      </c>
      <c r="V1935">
        <v>1.8120000000000001</v>
      </c>
      <c r="W1935">
        <v>3537.7240000000002</v>
      </c>
      <c r="X1935">
        <v>1171.1020000000001</v>
      </c>
      <c r="Y1935">
        <v>3022.22</v>
      </c>
      <c r="Z1935">
        <v>571.96900000000005</v>
      </c>
    </row>
    <row r="1936" spans="1:26" x14ac:dyDescent="0.25">
      <c r="A1936">
        <v>1931</v>
      </c>
      <c r="B1936">
        <v>1931</v>
      </c>
      <c r="E1936">
        <v>450.45499999999998</v>
      </c>
      <c r="F1936">
        <v>194.827</v>
      </c>
      <c r="G1936">
        <v>209.708</v>
      </c>
      <c r="I1936">
        <v>22.553000000000001</v>
      </c>
      <c r="J1936">
        <v>2531.1889999999999</v>
      </c>
      <c r="K1936">
        <v>-10.084</v>
      </c>
      <c r="L1936">
        <v>437.92899999999997</v>
      </c>
      <c r="M1936">
        <v>1928.9760000000001</v>
      </c>
      <c r="N1936">
        <v>-84.203000000000003</v>
      </c>
      <c r="O1936">
        <v>-6.2450000000000001</v>
      </c>
      <c r="P1936">
        <v>-10.331</v>
      </c>
      <c r="Q1936">
        <v>-5.3360000000000003</v>
      </c>
      <c r="R1936">
        <v>-0.17599999999999999</v>
      </c>
      <c r="S1936">
        <v>2.5350000000000001</v>
      </c>
      <c r="T1936">
        <v>3.0179999999999998</v>
      </c>
      <c r="U1936">
        <v>3.7360000000000002</v>
      </c>
      <c r="V1936">
        <v>1.8089999999999999</v>
      </c>
      <c r="W1936">
        <v>3538.335</v>
      </c>
      <c r="X1936">
        <v>1170.797</v>
      </c>
      <c r="Y1936">
        <v>3022.5250000000001</v>
      </c>
      <c r="Z1936">
        <v>571.96900000000005</v>
      </c>
    </row>
    <row r="1937" spans="1:26" x14ac:dyDescent="0.25">
      <c r="A1937">
        <v>1932</v>
      </c>
      <c r="B1937">
        <v>1932</v>
      </c>
      <c r="E1937">
        <v>449.976</v>
      </c>
      <c r="F1937">
        <v>194.827</v>
      </c>
      <c r="G1937">
        <v>210.184</v>
      </c>
      <c r="I1937">
        <v>22.073</v>
      </c>
      <c r="J1937">
        <v>2536.4340000000002</v>
      </c>
      <c r="K1937">
        <v>-9.1240000000000006</v>
      </c>
      <c r="L1937">
        <v>437.92899999999997</v>
      </c>
      <c r="M1937">
        <v>1946.165</v>
      </c>
      <c r="N1937">
        <v>-80.376000000000005</v>
      </c>
      <c r="O1937">
        <v>-6.24</v>
      </c>
      <c r="P1937">
        <v>-10.331</v>
      </c>
      <c r="Q1937">
        <v>-5.3410000000000002</v>
      </c>
      <c r="R1937">
        <v>-0.18099999999999999</v>
      </c>
      <c r="S1937">
        <v>2.5449999999999999</v>
      </c>
      <c r="T1937">
        <v>3.0179999999999998</v>
      </c>
      <c r="U1937">
        <v>3.7389999999999999</v>
      </c>
      <c r="V1937">
        <v>1.8089999999999999</v>
      </c>
      <c r="W1937">
        <v>3538.64</v>
      </c>
      <c r="X1937">
        <v>1171.4079999999999</v>
      </c>
      <c r="Y1937">
        <v>3015.2</v>
      </c>
      <c r="Z1937">
        <v>571.96900000000005</v>
      </c>
    </row>
    <row r="1938" spans="1:26" x14ac:dyDescent="0.25">
      <c r="A1938">
        <v>1933</v>
      </c>
      <c r="B1938">
        <v>1933</v>
      </c>
      <c r="E1938">
        <v>449.49700000000001</v>
      </c>
      <c r="F1938">
        <v>194.34700000000001</v>
      </c>
      <c r="G1938">
        <v>209.708</v>
      </c>
      <c r="I1938">
        <v>22.073</v>
      </c>
      <c r="J1938">
        <v>2530.2350000000001</v>
      </c>
      <c r="K1938">
        <v>-9.1240000000000006</v>
      </c>
      <c r="L1938">
        <v>437.92899999999997</v>
      </c>
      <c r="M1938">
        <v>1939.0029999999999</v>
      </c>
      <c r="N1938">
        <v>-80.376000000000005</v>
      </c>
      <c r="O1938">
        <v>-6.2450000000000001</v>
      </c>
      <c r="P1938">
        <v>-10.331</v>
      </c>
      <c r="Q1938">
        <v>-5.3319999999999999</v>
      </c>
      <c r="R1938">
        <v>-0.17599999999999999</v>
      </c>
      <c r="S1938">
        <v>2.5350000000000001</v>
      </c>
      <c r="T1938">
        <v>3.0179999999999998</v>
      </c>
      <c r="U1938">
        <v>3.7320000000000002</v>
      </c>
      <c r="V1938">
        <v>1.8089999999999999</v>
      </c>
      <c r="W1938">
        <v>3538.335</v>
      </c>
      <c r="X1938">
        <v>1170.797</v>
      </c>
      <c r="Y1938">
        <v>3013.0630000000001</v>
      </c>
      <c r="Z1938">
        <v>572.274</v>
      </c>
    </row>
    <row r="1939" spans="1:26" x14ac:dyDescent="0.25">
      <c r="A1939">
        <v>1934</v>
      </c>
      <c r="B1939">
        <v>1934</v>
      </c>
      <c r="E1939">
        <v>449.976</v>
      </c>
      <c r="F1939">
        <v>194.827</v>
      </c>
      <c r="G1939">
        <v>209.23099999999999</v>
      </c>
      <c r="I1939">
        <v>22.553000000000001</v>
      </c>
      <c r="J1939">
        <v>2530.2350000000001</v>
      </c>
      <c r="K1939">
        <v>-9.1240000000000006</v>
      </c>
      <c r="L1939">
        <v>437.92899999999997</v>
      </c>
      <c r="M1939">
        <v>1938.048</v>
      </c>
      <c r="N1939">
        <v>-80.853999999999999</v>
      </c>
      <c r="O1939">
        <v>-6.2450000000000001</v>
      </c>
      <c r="P1939">
        <v>-10.336</v>
      </c>
      <c r="Q1939">
        <v>-5.3319999999999999</v>
      </c>
      <c r="R1939">
        <v>-0.17100000000000001</v>
      </c>
      <c r="S1939">
        <v>2.54</v>
      </c>
      <c r="T1939">
        <v>3.0179999999999998</v>
      </c>
      <c r="U1939">
        <v>3.7320000000000002</v>
      </c>
      <c r="V1939">
        <v>1.8160000000000001</v>
      </c>
      <c r="W1939">
        <v>3531.3150000000001</v>
      </c>
      <c r="X1939">
        <v>1171.1020000000001</v>
      </c>
      <c r="Y1939">
        <v>3012.7579999999998</v>
      </c>
      <c r="Z1939">
        <v>567.08600000000001</v>
      </c>
    </row>
    <row r="1940" spans="1:26" x14ac:dyDescent="0.25">
      <c r="A1940">
        <v>1935</v>
      </c>
      <c r="B1940">
        <v>1935</v>
      </c>
      <c r="E1940">
        <v>450.45499999999998</v>
      </c>
      <c r="F1940">
        <v>194.827</v>
      </c>
      <c r="G1940">
        <v>209.23099999999999</v>
      </c>
      <c r="I1940">
        <v>22.073</v>
      </c>
      <c r="J1940">
        <v>2527.8510000000001</v>
      </c>
      <c r="K1940">
        <v>-9.1240000000000006</v>
      </c>
      <c r="L1940">
        <v>437.44799999999998</v>
      </c>
      <c r="M1940">
        <v>1931.8409999999999</v>
      </c>
      <c r="N1940">
        <v>-82.289000000000001</v>
      </c>
      <c r="O1940">
        <v>-6.24</v>
      </c>
      <c r="P1940">
        <v>-10.331</v>
      </c>
      <c r="Q1940">
        <v>-5.327</v>
      </c>
      <c r="R1940">
        <v>-0.18099999999999999</v>
      </c>
      <c r="S1940">
        <v>2.5350000000000001</v>
      </c>
      <c r="T1940">
        <v>3.0129999999999999</v>
      </c>
      <c r="U1940">
        <v>3.7360000000000002</v>
      </c>
      <c r="V1940">
        <v>1.8120000000000001</v>
      </c>
      <c r="W1940">
        <v>3528.5680000000002</v>
      </c>
      <c r="X1940">
        <v>1171.1020000000001</v>
      </c>
      <c r="Y1940">
        <v>3012.7579999999998</v>
      </c>
      <c r="Z1940">
        <v>568.91700000000003</v>
      </c>
    </row>
    <row r="1941" spans="1:26" x14ac:dyDescent="0.25">
      <c r="A1941">
        <v>1936</v>
      </c>
      <c r="B1941">
        <v>1936</v>
      </c>
      <c r="E1941">
        <v>450.45499999999998</v>
      </c>
      <c r="F1941">
        <v>194.34700000000001</v>
      </c>
      <c r="G1941">
        <v>209.708</v>
      </c>
      <c r="I1941">
        <v>21.593</v>
      </c>
      <c r="J1941">
        <v>2526.4209999999998</v>
      </c>
      <c r="K1941">
        <v>-8.6440000000000001</v>
      </c>
      <c r="L1941">
        <v>436.96699999999998</v>
      </c>
      <c r="M1941">
        <v>1925.1569999999999</v>
      </c>
      <c r="N1941">
        <v>-83.245999999999995</v>
      </c>
      <c r="O1941">
        <v>-6.2350000000000003</v>
      </c>
      <c r="P1941">
        <v>-10.331</v>
      </c>
      <c r="Q1941">
        <v>-5.3410000000000002</v>
      </c>
      <c r="R1941">
        <v>-0.17599999999999999</v>
      </c>
      <c r="S1941">
        <v>2.54</v>
      </c>
      <c r="T1941">
        <v>3.0179999999999998</v>
      </c>
      <c r="U1941">
        <v>3.7360000000000002</v>
      </c>
      <c r="V1941">
        <v>1.8120000000000001</v>
      </c>
      <c r="W1941">
        <v>3527.9580000000001</v>
      </c>
      <c r="X1941">
        <v>1171.1020000000001</v>
      </c>
      <c r="Y1941">
        <v>3012.7579999999998</v>
      </c>
      <c r="Z1941">
        <v>564.64400000000001</v>
      </c>
    </row>
    <row r="1942" spans="1:26" x14ac:dyDescent="0.25">
      <c r="A1942">
        <v>1937</v>
      </c>
      <c r="B1942">
        <v>1937</v>
      </c>
      <c r="E1942">
        <v>450.935</v>
      </c>
      <c r="F1942">
        <v>194.827</v>
      </c>
      <c r="G1942">
        <v>209.23099999999999</v>
      </c>
      <c r="I1942">
        <v>21.113</v>
      </c>
      <c r="J1942">
        <v>2530.712</v>
      </c>
      <c r="K1942">
        <v>-9.1240000000000006</v>
      </c>
      <c r="L1942">
        <v>437.44799999999998</v>
      </c>
      <c r="M1942">
        <v>1932.796</v>
      </c>
      <c r="N1942">
        <v>-81.811000000000007</v>
      </c>
      <c r="O1942">
        <v>-6.2450000000000001</v>
      </c>
      <c r="P1942">
        <v>-10.321</v>
      </c>
      <c r="Q1942">
        <v>-5.3319999999999999</v>
      </c>
      <c r="R1942">
        <v>-0.17599999999999999</v>
      </c>
      <c r="S1942">
        <v>2.5350000000000001</v>
      </c>
      <c r="T1942">
        <v>3.0179999999999998</v>
      </c>
      <c r="U1942">
        <v>3.7360000000000002</v>
      </c>
      <c r="V1942">
        <v>1.8120000000000001</v>
      </c>
      <c r="W1942">
        <v>3528.2629999999999</v>
      </c>
      <c r="X1942">
        <v>1171.1020000000001</v>
      </c>
      <c r="Y1942">
        <v>3013.0630000000001</v>
      </c>
      <c r="Z1942">
        <v>571.66399999999999</v>
      </c>
    </row>
    <row r="1943" spans="1:26" x14ac:dyDescent="0.25">
      <c r="A1943">
        <v>1938</v>
      </c>
      <c r="B1943">
        <v>1938</v>
      </c>
      <c r="E1943">
        <v>450.935</v>
      </c>
      <c r="F1943">
        <v>195.30699999999999</v>
      </c>
      <c r="G1943">
        <v>209.23099999999999</v>
      </c>
      <c r="I1943">
        <v>22.553000000000001</v>
      </c>
      <c r="J1943">
        <v>2528.328</v>
      </c>
      <c r="K1943">
        <v>-9.1240000000000006</v>
      </c>
      <c r="L1943">
        <v>436.48599999999999</v>
      </c>
      <c r="M1943">
        <v>1922.77</v>
      </c>
      <c r="N1943">
        <v>-84.203000000000003</v>
      </c>
      <c r="O1943">
        <v>-6.2350000000000003</v>
      </c>
      <c r="P1943">
        <v>-10.321</v>
      </c>
      <c r="Q1943">
        <v>-5.3360000000000003</v>
      </c>
      <c r="R1943">
        <v>-0.17100000000000001</v>
      </c>
      <c r="S1943">
        <v>2.5350000000000001</v>
      </c>
      <c r="T1943">
        <v>3.0179999999999998</v>
      </c>
      <c r="U1943">
        <v>3.7290000000000001</v>
      </c>
      <c r="V1943">
        <v>1.8120000000000001</v>
      </c>
      <c r="W1943">
        <v>3528.5680000000002</v>
      </c>
      <c r="X1943">
        <v>1168.05</v>
      </c>
      <c r="Y1943">
        <v>3012.7579999999998</v>
      </c>
      <c r="Z1943">
        <v>562.202</v>
      </c>
    </row>
    <row r="1944" spans="1:26" x14ac:dyDescent="0.25">
      <c r="A1944">
        <v>1939</v>
      </c>
      <c r="B1944">
        <v>1939</v>
      </c>
      <c r="E1944">
        <v>450.45499999999998</v>
      </c>
      <c r="F1944">
        <v>195.78700000000001</v>
      </c>
      <c r="G1944">
        <v>209.23099999999999</v>
      </c>
      <c r="I1944">
        <v>22.073</v>
      </c>
      <c r="J1944">
        <v>2530.2350000000001</v>
      </c>
      <c r="K1944">
        <v>-8.6440000000000001</v>
      </c>
      <c r="L1944">
        <v>437.44799999999998</v>
      </c>
      <c r="M1944">
        <v>1931.364</v>
      </c>
      <c r="N1944">
        <v>-81.811000000000007</v>
      </c>
      <c r="O1944">
        <v>-6.2350000000000003</v>
      </c>
      <c r="P1944">
        <v>-10.321</v>
      </c>
      <c r="Q1944">
        <v>-5.327</v>
      </c>
      <c r="R1944">
        <v>-0.17100000000000001</v>
      </c>
      <c r="S1944">
        <v>2.5350000000000001</v>
      </c>
      <c r="T1944">
        <v>3.0129999999999999</v>
      </c>
      <c r="U1944">
        <v>3.7320000000000002</v>
      </c>
      <c r="V1944">
        <v>1.8120000000000001</v>
      </c>
      <c r="W1944">
        <v>3523.99</v>
      </c>
      <c r="X1944">
        <v>1161.336</v>
      </c>
      <c r="Y1944">
        <v>3006.348</v>
      </c>
      <c r="Z1944">
        <v>564.03399999999999</v>
      </c>
    </row>
    <row r="1945" spans="1:26" x14ac:dyDescent="0.25">
      <c r="A1945">
        <v>1940</v>
      </c>
      <c r="B1945">
        <v>1940</v>
      </c>
      <c r="E1945">
        <v>450.45499999999998</v>
      </c>
      <c r="F1945">
        <v>195.30699999999999</v>
      </c>
      <c r="G1945">
        <v>210.661</v>
      </c>
      <c r="I1945">
        <v>22.073</v>
      </c>
      <c r="J1945">
        <v>2532.1419999999998</v>
      </c>
      <c r="K1945">
        <v>-9.1240000000000006</v>
      </c>
      <c r="L1945">
        <v>436.96699999999998</v>
      </c>
      <c r="M1945">
        <v>1936.1379999999999</v>
      </c>
      <c r="N1945">
        <v>-80.376000000000005</v>
      </c>
      <c r="O1945">
        <v>-6.2350000000000003</v>
      </c>
      <c r="P1945">
        <v>-10.326000000000001</v>
      </c>
      <c r="Q1945">
        <v>-5.3319999999999999</v>
      </c>
      <c r="R1945">
        <v>-0.17599999999999999</v>
      </c>
      <c r="S1945">
        <v>2.54</v>
      </c>
      <c r="T1945">
        <v>3.0129999999999999</v>
      </c>
      <c r="U1945">
        <v>3.7290000000000001</v>
      </c>
      <c r="V1945">
        <v>1.8089999999999999</v>
      </c>
      <c r="W1945">
        <v>3518.4960000000001</v>
      </c>
      <c r="X1945">
        <v>1161.336</v>
      </c>
      <c r="Y1945">
        <v>3002.3809999999999</v>
      </c>
      <c r="Z1945">
        <v>561.89700000000005</v>
      </c>
    </row>
    <row r="1946" spans="1:26" x14ac:dyDescent="0.25">
      <c r="A1946">
        <v>1941</v>
      </c>
      <c r="B1946">
        <v>1941</v>
      </c>
      <c r="E1946">
        <v>451.89400000000001</v>
      </c>
      <c r="F1946">
        <v>195.78700000000001</v>
      </c>
      <c r="G1946">
        <v>209.708</v>
      </c>
      <c r="I1946">
        <v>22.073</v>
      </c>
      <c r="J1946">
        <v>2530.2350000000001</v>
      </c>
      <c r="K1946">
        <v>-9.1240000000000006</v>
      </c>
      <c r="L1946">
        <v>437.44799999999998</v>
      </c>
      <c r="M1946">
        <v>1939.0029999999999</v>
      </c>
      <c r="N1946">
        <v>-78.94</v>
      </c>
      <c r="O1946">
        <v>-6.24</v>
      </c>
      <c r="P1946">
        <v>-10.321</v>
      </c>
      <c r="Q1946">
        <v>-5.327</v>
      </c>
      <c r="R1946">
        <v>-0.17599999999999999</v>
      </c>
      <c r="S1946">
        <v>2.5350000000000001</v>
      </c>
      <c r="T1946">
        <v>3.0179999999999998</v>
      </c>
      <c r="U1946">
        <v>3.7320000000000002</v>
      </c>
      <c r="V1946">
        <v>1.8120000000000001</v>
      </c>
      <c r="W1946">
        <v>3519.1060000000002</v>
      </c>
      <c r="X1946">
        <v>1161.6410000000001</v>
      </c>
      <c r="Y1946">
        <v>3002.3809999999999</v>
      </c>
      <c r="Z1946">
        <v>561.28700000000003</v>
      </c>
    </row>
    <row r="1947" spans="1:26" x14ac:dyDescent="0.25">
      <c r="A1947">
        <v>1942</v>
      </c>
      <c r="B1947">
        <v>1942</v>
      </c>
      <c r="E1947">
        <v>451.89400000000001</v>
      </c>
      <c r="F1947">
        <v>195.30699999999999</v>
      </c>
      <c r="G1947">
        <v>208.75399999999999</v>
      </c>
      <c r="I1947">
        <v>22.073</v>
      </c>
      <c r="J1947">
        <v>2523.56</v>
      </c>
      <c r="K1947">
        <v>-9.1240000000000006</v>
      </c>
      <c r="L1947">
        <v>436.96699999999998</v>
      </c>
      <c r="M1947">
        <v>1925.1569999999999</v>
      </c>
      <c r="N1947">
        <v>-81.811000000000007</v>
      </c>
      <c r="O1947">
        <v>-6.2350000000000003</v>
      </c>
      <c r="P1947">
        <v>-10.311999999999999</v>
      </c>
      <c r="Q1947">
        <v>-5.3220000000000001</v>
      </c>
      <c r="R1947">
        <v>-0.17100000000000001</v>
      </c>
      <c r="S1947">
        <v>2.5299999999999998</v>
      </c>
      <c r="T1947">
        <v>3.0179999999999998</v>
      </c>
      <c r="U1947">
        <v>3.7320000000000002</v>
      </c>
      <c r="V1947">
        <v>1.8089999999999999</v>
      </c>
      <c r="W1947">
        <v>3518.8009999999999</v>
      </c>
      <c r="X1947">
        <v>1161.336</v>
      </c>
      <c r="Y1947">
        <v>3002.3809999999999</v>
      </c>
      <c r="Z1947">
        <v>561.89700000000005</v>
      </c>
    </row>
    <row r="1948" spans="1:26" x14ac:dyDescent="0.25">
      <c r="A1948">
        <v>1943</v>
      </c>
      <c r="B1948">
        <v>1943</v>
      </c>
      <c r="E1948">
        <v>451.89400000000001</v>
      </c>
      <c r="F1948">
        <v>194.827</v>
      </c>
      <c r="G1948">
        <v>208.27799999999999</v>
      </c>
      <c r="I1948">
        <v>21.593</v>
      </c>
      <c r="J1948">
        <v>2525.944</v>
      </c>
      <c r="K1948">
        <v>-9.6039999999999992</v>
      </c>
      <c r="L1948">
        <v>436.48599999999999</v>
      </c>
      <c r="M1948">
        <v>1912.7439999999999</v>
      </c>
      <c r="N1948">
        <v>-85.638000000000005</v>
      </c>
      <c r="O1948">
        <v>-6.23</v>
      </c>
      <c r="P1948">
        <v>-10.321</v>
      </c>
      <c r="Q1948">
        <v>-5.3220000000000001</v>
      </c>
      <c r="R1948">
        <v>-0.17100000000000001</v>
      </c>
      <c r="S1948">
        <v>2.5299999999999998</v>
      </c>
      <c r="T1948">
        <v>3.0129999999999999</v>
      </c>
      <c r="U1948">
        <v>3.7290000000000001</v>
      </c>
      <c r="V1948">
        <v>1.8160000000000001</v>
      </c>
      <c r="W1948">
        <v>3518.8009999999999</v>
      </c>
      <c r="X1948">
        <v>1161.336</v>
      </c>
      <c r="Y1948">
        <v>3002.6860000000001</v>
      </c>
      <c r="Z1948">
        <v>561.89700000000005</v>
      </c>
    </row>
    <row r="1949" spans="1:26" x14ac:dyDescent="0.25">
      <c r="A1949">
        <v>1944</v>
      </c>
      <c r="B1949">
        <v>1944</v>
      </c>
      <c r="E1949">
        <v>450.935</v>
      </c>
      <c r="F1949">
        <v>192.90700000000001</v>
      </c>
      <c r="G1949">
        <v>203.98699999999999</v>
      </c>
      <c r="I1949">
        <v>22.073</v>
      </c>
      <c r="J1949">
        <v>2451.567</v>
      </c>
      <c r="K1949">
        <v>-9.1240000000000006</v>
      </c>
      <c r="L1949">
        <v>435.52499999999998</v>
      </c>
      <c r="M1949">
        <v>1742.807</v>
      </c>
      <c r="N1949">
        <v>-118.645</v>
      </c>
      <c r="O1949">
        <v>-6.23</v>
      </c>
      <c r="P1949">
        <v>-10.317</v>
      </c>
      <c r="Q1949">
        <v>-5.3170000000000002</v>
      </c>
      <c r="R1949">
        <v>-0.18099999999999999</v>
      </c>
      <c r="S1949">
        <v>2.5299999999999998</v>
      </c>
      <c r="T1949">
        <v>3.0179999999999998</v>
      </c>
      <c r="U1949">
        <v>3.7290000000000001</v>
      </c>
      <c r="V1949">
        <v>1.8089999999999999</v>
      </c>
      <c r="W1949">
        <v>3518.8009999999999</v>
      </c>
      <c r="X1949">
        <v>1161.336</v>
      </c>
      <c r="Y1949">
        <v>3002.6860000000001</v>
      </c>
      <c r="Z1949">
        <v>561.89700000000005</v>
      </c>
    </row>
    <row r="1950" spans="1:26" x14ac:dyDescent="0.25">
      <c r="A1950">
        <v>1945</v>
      </c>
      <c r="B1950">
        <v>1945</v>
      </c>
      <c r="E1950">
        <v>451.89400000000001</v>
      </c>
      <c r="F1950">
        <v>192.42699999999999</v>
      </c>
      <c r="G1950">
        <v>204.941</v>
      </c>
      <c r="I1950">
        <v>22.073</v>
      </c>
      <c r="J1950">
        <v>2496.3820000000001</v>
      </c>
      <c r="K1950">
        <v>-10.084</v>
      </c>
      <c r="L1950">
        <v>436.48599999999999</v>
      </c>
      <c r="M1950">
        <v>1759.989</v>
      </c>
      <c r="N1950">
        <v>-116.732</v>
      </c>
      <c r="O1950">
        <v>-6.23</v>
      </c>
      <c r="P1950">
        <v>-10.311999999999999</v>
      </c>
      <c r="Q1950">
        <v>-5.3170000000000002</v>
      </c>
      <c r="R1950">
        <v>-0.17100000000000001</v>
      </c>
      <c r="S1950">
        <v>2.5350000000000001</v>
      </c>
      <c r="T1950">
        <v>3.0019999999999998</v>
      </c>
      <c r="U1950">
        <v>3.7320000000000002</v>
      </c>
      <c r="V1950">
        <v>1.8089999999999999</v>
      </c>
      <c r="W1950">
        <v>3513.3069999999998</v>
      </c>
      <c r="X1950">
        <v>1161.336</v>
      </c>
      <c r="Y1950">
        <v>3002.3809999999999</v>
      </c>
      <c r="Z1950">
        <v>561.89700000000005</v>
      </c>
    </row>
    <row r="1951" spans="1:26" x14ac:dyDescent="0.25">
      <c r="A1951">
        <v>1946</v>
      </c>
      <c r="B1951">
        <v>1946</v>
      </c>
      <c r="E1951">
        <v>451.41399999999999</v>
      </c>
      <c r="F1951">
        <v>192.90700000000001</v>
      </c>
      <c r="G1951">
        <v>204.941</v>
      </c>
      <c r="I1951">
        <v>22.553000000000001</v>
      </c>
      <c r="J1951">
        <v>2501.15</v>
      </c>
      <c r="K1951">
        <v>-9.6039999999999992</v>
      </c>
      <c r="L1951">
        <v>435.52499999999998</v>
      </c>
      <c r="M1951">
        <v>1762.8530000000001</v>
      </c>
      <c r="N1951">
        <v>-115.297</v>
      </c>
      <c r="O1951">
        <v>-6.2350000000000003</v>
      </c>
      <c r="P1951">
        <v>-10.311999999999999</v>
      </c>
      <c r="Q1951">
        <v>-5.327</v>
      </c>
      <c r="R1951">
        <v>-0.17599999999999999</v>
      </c>
      <c r="S1951">
        <v>2.5350000000000001</v>
      </c>
      <c r="T1951">
        <v>3.0129999999999999</v>
      </c>
      <c r="U1951">
        <v>3.7290000000000001</v>
      </c>
      <c r="V1951">
        <v>1.8120000000000001</v>
      </c>
      <c r="W1951">
        <v>3508.424</v>
      </c>
      <c r="X1951">
        <v>1161.336</v>
      </c>
      <c r="Y1951">
        <v>3002.6860000000001</v>
      </c>
      <c r="Z1951">
        <v>562.202</v>
      </c>
    </row>
    <row r="1952" spans="1:26" x14ac:dyDescent="0.25">
      <c r="A1952">
        <v>1947</v>
      </c>
      <c r="B1952">
        <v>1947</v>
      </c>
      <c r="E1952">
        <v>451.89400000000001</v>
      </c>
      <c r="F1952">
        <v>192.90700000000001</v>
      </c>
      <c r="G1952">
        <v>205.417</v>
      </c>
      <c r="I1952">
        <v>22.073</v>
      </c>
      <c r="J1952">
        <v>2513.0700000000002</v>
      </c>
      <c r="K1952">
        <v>-9.1240000000000006</v>
      </c>
      <c r="L1952">
        <v>436.005</v>
      </c>
      <c r="M1952">
        <v>1779.0809999999999</v>
      </c>
      <c r="N1952">
        <v>-110.035</v>
      </c>
      <c r="O1952">
        <v>-6.23</v>
      </c>
      <c r="P1952">
        <v>-10.317</v>
      </c>
      <c r="Q1952">
        <v>-5.3220000000000001</v>
      </c>
      <c r="R1952">
        <v>-0.17599999999999999</v>
      </c>
      <c r="S1952">
        <v>2.54</v>
      </c>
      <c r="T1952">
        <v>3.0070000000000001</v>
      </c>
      <c r="U1952">
        <v>3.722</v>
      </c>
      <c r="V1952">
        <v>1.8089999999999999</v>
      </c>
      <c r="W1952">
        <v>3508.7289999999998</v>
      </c>
      <c r="X1952">
        <v>1161.336</v>
      </c>
      <c r="Y1952">
        <v>2998.7179999999998</v>
      </c>
      <c r="Z1952">
        <v>561.59199999999998</v>
      </c>
    </row>
    <row r="1953" spans="1:26" x14ac:dyDescent="0.25">
      <c r="A1953">
        <v>1948</v>
      </c>
      <c r="B1953">
        <v>1948</v>
      </c>
      <c r="E1953">
        <v>451.89400000000001</v>
      </c>
      <c r="F1953">
        <v>193.86699999999999</v>
      </c>
      <c r="G1953">
        <v>207.32400000000001</v>
      </c>
      <c r="I1953">
        <v>22.073</v>
      </c>
      <c r="J1953">
        <v>2538.3409999999999</v>
      </c>
      <c r="K1953">
        <v>-9.6039999999999992</v>
      </c>
      <c r="L1953">
        <v>436.005</v>
      </c>
      <c r="M1953">
        <v>1849.249</v>
      </c>
      <c r="N1953">
        <v>-96.162000000000006</v>
      </c>
      <c r="O1953">
        <v>-6.2350000000000003</v>
      </c>
      <c r="P1953">
        <v>-10.307</v>
      </c>
      <c r="Q1953">
        <v>-5.3170000000000002</v>
      </c>
      <c r="R1953">
        <v>-0.17599999999999999</v>
      </c>
      <c r="S1953">
        <v>2.5299999999999998</v>
      </c>
      <c r="T1953">
        <v>3.0129999999999999</v>
      </c>
      <c r="U1953">
        <v>3.722</v>
      </c>
      <c r="V1953">
        <v>1.8120000000000001</v>
      </c>
      <c r="W1953">
        <v>3508.1190000000001</v>
      </c>
      <c r="X1953">
        <v>1161.6410000000001</v>
      </c>
      <c r="Y1953">
        <v>2992.614</v>
      </c>
      <c r="Z1953">
        <v>561.89700000000005</v>
      </c>
    </row>
    <row r="1954" spans="1:26" x14ac:dyDescent="0.25">
      <c r="A1954">
        <v>1949</v>
      </c>
      <c r="B1954">
        <v>1949</v>
      </c>
      <c r="E1954">
        <v>450.935</v>
      </c>
      <c r="F1954">
        <v>194.827</v>
      </c>
      <c r="G1954">
        <v>208.75399999999999</v>
      </c>
      <c r="I1954">
        <v>22.073</v>
      </c>
      <c r="J1954">
        <v>2542.1559999999999</v>
      </c>
      <c r="K1954">
        <v>-9.1240000000000006</v>
      </c>
      <c r="L1954">
        <v>436.48599999999999</v>
      </c>
      <c r="M1954">
        <v>1905.5820000000001</v>
      </c>
      <c r="N1954">
        <v>-83.245999999999995</v>
      </c>
      <c r="O1954">
        <v>-6.226</v>
      </c>
      <c r="P1954">
        <v>-10.307</v>
      </c>
      <c r="Q1954">
        <v>-5.3220000000000001</v>
      </c>
      <c r="R1954">
        <v>-0.18099999999999999</v>
      </c>
      <c r="S1954">
        <v>2.5299999999999998</v>
      </c>
      <c r="T1954">
        <v>3.0129999999999999</v>
      </c>
      <c r="U1954">
        <v>3.7250000000000001</v>
      </c>
      <c r="V1954">
        <v>1.8120000000000001</v>
      </c>
      <c r="W1954">
        <v>3508.7289999999998</v>
      </c>
      <c r="X1954">
        <v>1161.03</v>
      </c>
      <c r="Y1954">
        <v>2992.614</v>
      </c>
      <c r="Z1954">
        <v>561.89700000000005</v>
      </c>
    </row>
    <row r="1955" spans="1:26" x14ac:dyDescent="0.25">
      <c r="A1955">
        <v>1950</v>
      </c>
      <c r="B1955">
        <v>1950</v>
      </c>
      <c r="E1955">
        <v>450.935</v>
      </c>
      <c r="F1955">
        <v>193.86699999999999</v>
      </c>
      <c r="G1955">
        <v>206.84800000000001</v>
      </c>
      <c r="I1955">
        <v>22.073</v>
      </c>
      <c r="J1955">
        <v>2475.8809999999999</v>
      </c>
      <c r="K1955">
        <v>-9.6039999999999992</v>
      </c>
      <c r="L1955">
        <v>435.04399999999998</v>
      </c>
      <c r="M1955">
        <v>1796.741</v>
      </c>
      <c r="N1955">
        <v>-101.42400000000001</v>
      </c>
      <c r="O1955">
        <v>-6.226</v>
      </c>
      <c r="P1955">
        <v>-10.311999999999999</v>
      </c>
      <c r="Q1955">
        <v>-5.3170000000000002</v>
      </c>
      <c r="R1955">
        <v>-0.18099999999999999</v>
      </c>
      <c r="S1955">
        <v>2.5350000000000001</v>
      </c>
      <c r="T1955">
        <v>3.0070000000000001</v>
      </c>
      <c r="U1955">
        <v>3.7250000000000001</v>
      </c>
      <c r="V1955">
        <v>1.8120000000000001</v>
      </c>
      <c r="W1955">
        <v>3506.2869999999998</v>
      </c>
      <c r="X1955">
        <v>1161.6410000000001</v>
      </c>
      <c r="Y1955">
        <v>2992.614</v>
      </c>
      <c r="Z1955">
        <v>561.89700000000005</v>
      </c>
    </row>
    <row r="1956" spans="1:26" x14ac:dyDescent="0.25">
      <c r="A1956">
        <v>1951</v>
      </c>
      <c r="B1956">
        <v>1951</v>
      </c>
      <c r="E1956">
        <v>451.41399999999999</v>
      </c>
      <c r="F1956">
        <v>193.387</v>
      </c>
      <c r="G1956">
        <v>206.37100000000001</v>
      </c>
      <c r="I1956">
        <v>21.593</v>
      </c>
      <c r="J1956">
        <v>2515.4540000000002</v>
      </c>
      <c r="K1956">
        <v>-9.6039999999999992</v>
      </c>
      <c r="L1956">
        <v>435.04399999999998</v>
      </c>
      <c r="M1956">
        <v>1814.403</v>
      </c>
      <c r="N1956">
        <v>-102.381</v>
      </c>
      <c r="O1956">
        <v>-6.2210000000000001</v>
      </c>
      <c r="P1956">
        <v>-10.307</v>
      </c>
      <c r="Q1956">
        <v>-5.3170000000000002</v>
      </c>
      <c r="R1956">
        <v>-0.17599999999999999</v>
      </c>
      <c r="S1956">
        <v>2.5299999999999998</v>
      </c>
      <c r="T1956">
        <v>3.0019999999999998</v>
      </c>
      <c r="U1956">
        <v>3.7250000000000001</v>
      </c>
      <c r="V1956">
        <v>1.8089999999999999</v>
      </c>
      <c r="W1956">
        <v>3498.3519999999999</v>
      </c>
      <c r="X1956">
        <v>1161.6410000000001</v>
      </c>
      <c r="Y1956">
        <v>2992.3090000000002</v>
      </c>
      <c r="Z1956">
        <v>561.59199999999998</v>
      </c>
    </row>
    <row r="1957" spans="1:26" x14ac:dyDescent="0.25">
      <c r="A1957">
        <v>1952</v>
      </c>
      <c r="B1957">
        <v>1952</v>
      </c>
      <c r="E1957">
        <v>451.41399999999999</v>
      </c>
      <c r="F1957">
        <v>193.86699999999999</v>
      </c>
      <c r="G1957">
        <v>207.32400000000001</v>
      </c>
      <c r="I1957">
        <v>22.073</v>
      </c>
      <c r="J1957">
        <v>2523.0830000000001</v>
      </c>
      <c r="K1957">
        <v>-9.6039999999999992</v>
      </c>
      <c r="L1957">
        <v>435.52499999999998</v>
      </c>
      <c r="M1957">
        <v>1834.9280000000001</v>
      </c>
      <c r="N1957">
        <v>-96.641000000000005</v>
      </c>
      <c r="O1957">
        <v>-6.23</v>
      </c>
      <c r="P1957">
        <v>-10.307</v>
      </c>
      <c r="Q1957">
        <v>-5.3220000000000001</v>
      </c>
      <c r="R1957">
        <v>-0.17599999999999999</v>
      </c>
      <c r="S1957">
        <v>2.5350000000000001</v>
      </c>
      <c r="T1957">
        <v>2.9969999999999999</v>
      </c>
      <c r="U1957">
        <v>3.722</v>
      </c>
      <c r="V1957">
        <v>1.8160000000000001</v>
      </c>
      <c r="W1957">
        <v>3498.3519999999999</v>
      </c>
      <c r="X1957">
        <v>1161.03</v>
      </c>
      <c r="Y1957">
        <v>2992.3090000000002</v>
      </c>
      <c r="Z1957">
        <v>561.89700000000005</v>
      </c>
    </row>
    <row r="1958" spans="1:26" x14ac:dyDescent="0.25">
      <c r="A1958">
        <v>1953</v>
      </c>
      <c r="B1958">
        <v>1953</v>
      </c>
      <c r="E1958">
        <v>451.89400000000001</v>
      </c>
      <c r="F1958">
        <v>194.827</v>
      </c>
      <c r="G1958">
        <v>208.27799999999999</v>
      </c>
      <c r="I1958">
        <v>22.553000000000001</v>
      </c>
      <c r="J1958">
        <v>2525.944</v>
      </c>
      <c r="K1958">
        <v>-9.6039999999999992</v>
      </c>
      <c r="L1958">
        <v>436.005</v>
      </c>
      <c r="M1958">
        <v>1849.249</v>
      </c>
      <c r="N1958">
        <v>-93.292000000000002</v>
      </c>
      <c r="O1958">
        <v>-6.23</v>
      </c>
      <c r="P1958">
        <v>-10.302</v>
      </c>
      <c r="Q1958">
        <v>-5.3170000000000002</v>
      </c>
      <c r="R1958">
        <v>-0.17599999999999999</v>
      </c>
      <c r="S1958">
        <v>2.5299999999999998</v>
      </c>
      <c r="T1958">
        <v>3.0019999999999998</v>
      </c>
      <c r="U1958">
        <v>3.722</v>
      </c>
      <c r="V1958">
        <v>1.8120000000000001</v>
      </c>
      <c r="W1958">
        <v>3498.047</v>
      </c>
      <c r="X1958">
        <v>1151.874</v>
      </c>
      <c r="Y1958">
        <v>2992.3090000000002</v>
      </c>
      <c r="Z1958">
        <v>561.89700000000005</v>
      </c>
    </row>
    <row r="1959" spans="1:26" x14ac:dyDescent="0.25">
      <c r="A1959">
        <v>1954</v>
      </c>
      <c r="B1959">
        <v>1954</v>
      </c>
      <c r="E1959">
        <v>451.89400000000001</v>
      </c>
      <c r="F1959">
        <v>194.34700000000001</v>
      </c>
      <c r="G1959">
        <v>208.27799999999999</v>
      </c>
      <c r="I1959">
        <v>22.073</v>
      </c>
      <c r="J1959">
        <v>2524.9899999999998</v>
      </c>
      <c r="K1959">
        <v>-9.1240000000000006</v>
      </c>
      <c r="L1959">
        <v>435.52499999999998</v>
      </c>
      <c r="M1959">
        <v>1859.752</v>
      </c>
      <c r="N1959">
        <v>-91.378</v>
      </c>
      <c r="O1959">
        <v>-6.226</v>
      </c>
      <c r="P1959">
        <v>-10.302</v>
      </c>
      <c r="Q1959">
        <v>-5.3170000000000002</v>
      </c>
      <c r="R1959">
        <v>-0.17599999999999999</v>
      </c>
      <c r="S1959">
        <v>2.5249999999999999</v>
      </c>
      <c r="T1959">
        <v>3.0019999999999998</v>
      </c>
      <c r="U1959">
        <v>3.7250000000000001</v>
      </c>
      <c r="V1959">
        <v>1.8120000000000001</v>
      </c>
      <c r="W1959">
        <v>3498.047</v>
      </c>
      <c r="X1959">
        <v>1151.2639999999999</v>
      </c>
      <c r="Y1959">
        <v>2992.9189999999999</v>
      </c>
      <c r="Z1959">
        <v>561.89700000000005</v>
      </c>
    </row>
    <row r="1960" spans="1:26" x14ac:dyDescent="0.25">
      <c r="A1960">
        <v>1955</v>
      </c>
      <c r="B1960">
        <v>1955</v>
      </c>
      <c r="E1960">
        <v>451.89400000000001</v>
      </c>
      <c r="F1960">
        <v>194.827</v>
      </c>
      <c r="G1960">
        <v>207.80099999999999</v>
      </c>
      <c r="I1960">
        <v>21.593</v>
      </c>
      <c r="J1960">
        <v>2522.6060000000002</v>
      </c>
      <c r="K1960">
        <v>-10.084</v>
      </c>
      <c r="L1960">
        <v>436.005</v>
      </c>
      <c r="M1960">
        <v>1856.8869999999999</v>
      </c>
      <c r="N1960">
        <v>-91.378</v>
      </c>
      <c r="O1960">
        <v>-6.2160000000000002</v>
      </c>
      <c r="P1960">
        <v>-10.298</v>
      </c>
      <c r="Q1960">
        <v>-5.3220000000000001</v>
      </c>
      <c r="R1960">
        <v>-0.18099999999999999</v>
      </c>
      <c r="S1960">
        <v>2.5249999999999999</v>
      </c>
      <c r="T1960">
        <v>3.0019999999999998</v>
      </c>
      <c r="U1960">
        <v>3.722</v>
      </c>
      <c r="V1960">
        <v>1.8089999999999999</v>
      </c>
      <c r="W1960">
        <v>3498.3519999999999</v>
      </c>
      <c r="X1960">
        <v>1151.2639999999999</v>
      </c>
      <c r="Y1960">
        <v>2983.4569999999999</v>
      </c>
      <c r="Z1960">
        <v>561.89700000000005</v>
      </c>
    </row>
    <row r="1961" spans="1:26" x14ac:dyDescent="0.25">
      <c r="A1961">
        <v>1956</v>
      </c>
      <c r="B1961">
        <v>1956</v>
      </c>
      <c r="E1961">
        <v>452.37299999999999</v>
      </c>
      <c r="F1961">
        <v>195.78700000000001</v>
      </c>
      <c r="G1961">
        <v>208.75399999999999</v>
      </c>
      <c r="I1961">
        <v>23.033000000000001</v>
      </c>
      <c r="J1961">
        <v>2526.8969999999999</v>
      </c>
      <c r="K1961">
        <v>-9.1240000000000006</v>
      </c>
      <c r="L1961">
        <v>436.005</v>
      </c>
      <c r="M1961">
        <v>1867.39</v>
      </c>
      <c r="N1961">
        <v>-89.942999999999998</v>
      </c>
      <c r="O1961">
        <v>-6.2210000000000001</v>
      </c>
      <c r="P1961">
        <v>-10.302</v>
      </c>
      <c r="Q1961">
        <v>-5.3129999999999997</v>
      </c>
      <c r="R1961">
        <v>-0.17599999999999999</v>
      </c>
      <c r="S1961">
        <v>2.5249999999999999</v>
      </c>
      <c r="T1961">
        <v>3.0070000000000001</v>
      </c>
      <c r="U1961">
        <v>3.718</v>
      </c>
      <c r="V1961">
        <v>1.8089999999999999</v>
      </c>
      <c r="W1961">
        <v>3490.4160000000002</v>
      </c>
      <c r="X1961">
        <v>1150.9580000000001</v>
      </c>
      <c r="Y1961">
        <v>2982.5419999999999</v>
      </c>
      <c r="Z1961">
        <v>561.89700000000005</v>
      </c>
    </row>
    <row r="1962" spans="1:26" x14ac:dyDescent="0.25">
      <c r="A1962">
        <v>1957</v>
      </c>
      <c r="B1962">
        <v>1957</v>
      </c>
      <c r="E1962">
        <v>451.89400000000001</v>
      </c>
      <c r="F1962">
        <v>195.30699999999999</v>
      </c>
      <c r="G1962">
        <v>207.32400000000001</v>
      </c>
      <c r="I1962">
        <v>22.073</v>
      </c>
      <c r="J1962">
        <v>2517.8380000000002</v>
      </c>
      <c r="K1962">
        <v>-9.1240000000000006</v>
      </c>
      <c r="L1962">
        <v>435.52499999999998</v>
      </c>
      <c r="M1962">
        <v>1846.385</v>
      </c>
      <c r="N1962">
        <v>-94.248999999999995</v>
      </c>
      <c r="O1962">
        <v>-6.2210000000000001</v>
      </c>
      <c r="P1962">
        <v>-10.302</v>
      </c>
      <c r="Q1962">
        <v>-5.3170000000000002</v>
      </c>
      <c r="R1962">
        <v>-0.17100000000000001</v>
      </c>
      <c r="S1962">
        <v>2.5299999999999998</v>
      </c>
      <c r="T1962">
        <v>3.0070000000000001</v>
      </c>
      <c r="U1962">
        <v>3.718</v>
      </c>
      <c r="V1962">
        <v>1.8160000000000001</v>
      </c>
      <c r="W1962">
        <v>3488.28</v>
      </c>
      <c r="X1962">
        <v>1151.2639999999999</v>
      </c>
      <c r="Y1962">
        <v>2982.5419999999999</v>
      </c>
      <c r="Z1962">
        <v>562.202</v>
      </c>
    </row>
    <row r="1963" spans="1:26" x14ac:dyDescent="0.25">
      <c r="A1963">
        <v>1958</v>
      </c>
      <c r="B1963">
        <v>1958</v>
      </c>
      <c r="E1963">
        <v>451.89400000000001</v>
      </c>
      <c r="F1963">
        <v>194.827</v>
      </c>
      <c r="G1963">
        <v>206.84800000000001</v>
      </c>
      <c r="I1963">
        <v>22.553000000000001</v>
      </c>
      <c r="J1963">
        <v>2517.8380000000002</v>
      </c>
      <c r="K1963">
        <v>-9.1240000000000006</v>
      </c>
      <c r="L1963">
        <v>435.04399999999998</v>
      </c>
      <c r="M1963">
        <v>1835.883</v>
      </c>
      <c r="N1963">
        <v>-96.641000000000005</v>
      </c>
      <c r="O1963">
        <v>-6.2160000000000002</v>
      </c>
      <c r="P1963">
        <v>-10.298</v>
      </c>
      <c r="Q1963">
        <v>-5.3129999999999997</v>
      </c>
      <c r="R1963">
        <v>-0.17599999999999999</v>
      </c>
      <c r="S1963">
        <v>2.5299999999999998</v>
      </c>
      <c r="T1963">
        <v>3.0019999999999998</v>
      </c>
      <c r="U1963">
        <v>3.722</v>
      </c>
      <c r="V1963">
        <v>1.8089999999999999</v>
      </c>
      <c r="W1963">
        <v>3488.28</v>
      </c>
      <c r="X1963">
        <v>1151.2639999999999</v>
      </c>
      <c r="Y1963">
        <v>2982.8470000000002</v>
      </c>
      <c r="Z1963">
        <v>561.89700000000005</v>
      </c>
    </row>
    <row r="1964" spans="1:26" x14ac:dyDescent="0.25">
      <c r="A1964">
        <v>1959</v>
      </c>
      <c r="B1964">
        <v>1959</v>
      </c>
      <c r="E1964">
        <v>452.85199999999998</v>
      </c>
      <c r="F1964">
        <v>195.30699999999999</v>
      </c>
      <c r="G1964">
        <v>206.84800000000001</v>
      </c>
      <c r="I1964">
        <v>22.553000000000001</v>
      </c>
      <c r="J1964">
        <v>2514.0239999999999</v>
      </c>
      <c r="K1964">
        <v>-10.084</v>
      </c>
      <c r="L1964">
        <v>435.52499999999998</v>
      </c>
      <c r="M1964">
        <v>1828.723</v>
      </c>
      <c r="N1964">
        <v>-96.162000000000006</v>
      </c>
      <c r="O1964">
        <v>-6.2210000000000001</v>
      </c>
      <c r="P1964">
        <v>-10.292999999999999</v>
      </c>
      <c r="Q1964">
        <v>-5.3079999999999998</v>
      </c>
      <c r="R1964">
        <v>-0.17599999999999999</v>
      </c>
      <c r="S1964">
        <v>2.5299999999999998</v>
      </c>
      <c r="T1964">
        <v>3.0019999999999998</v>
      </c>
      <c r="U1964">
        <v>3.722</v>
      </c>
      <c r="V1964">
        <v>1.8089999999999999</v>
      </c>
      <c r="W1964">
        <v>3487.9749999999999</v>
      </c>
      <c r="X1964">
        <v>1151.2639999999999</v>
      </c>
      <c r="Y1964">
        <v>2982.8470000000002</v>
      </c>
      <c r="Z1964">
        <v>562.50800000000004</v>
      </c>
    </row>
    <row r="1965" spans="1:26" x14ac:dyDescent="0.25">
      <c r="A1965">
        <v>1960</v>
      </c>
      <c r="B1965">
        <v>1960</v>
      </c>
      <c r="E1965">
        <v>452.37299999999999</v>
      </c>
      <c r="F1965">
        <v>194.827</v>
      </c>
      <c r="G1965">
        <v>207.32400000000001</v>
      </c>
      <c r="I1965">
        <v>22.553000000000001</v>
      </c>
      <c r="J1965">
        <v>2529.2809999999999</v>
      </c>
      <c r="K1965">
        <v>-10.084</v>
      </c>
      <c r="L1965">
        <v>435.04399999999998</v>
      </c>
      <c r="M1965">
        <v>1836.3610000000001</v>
      </c>
      <c r="N1965">
        <v>-95.204999999999998</v>
      </c>
      <c r="O1965">
        <v>-6.2160000000000002</v>
      </c>
      <c r="P1965">
        <v>-10.288</v>
      </c>
      <c r="Q1965">
        <v>-5.3129999999999997</v>
      </c>
      <c r="R1965">
        <v>-0.17599999999999999</v>
      </c>
      <c r="S1965">
        <v>2.5299999999999998</v>
      </c>
      <c r="T1965">
        <v>2.9969999999999999</v>
      </c>
      <c r="U1965">
        <v>3.7109999999999999</v>
      </c>
      <c r="V1965">
        <v>1.8120000000000001</v>
      </c>
      <c r="W1965">
        <v>3488.585</v>
      </c>
      <c r="X1965">
        <v>1151.2639999999999</v>
      </c>
      <c r="Y1965">
        <v>2982.5419999999999</v>
      </c>
      <c r="Z1965">
        <v>561.89700000000005</v>
      </c>
    </row>
    <row r="1966" spans="1:26" x14ac:dyDescent="0.25">
      <c r="A1966">
        <v>1961</v>
      </c>
      <c r="B1966">
        <v>1961</v>
      </c>
      <c r="E1966">
        <v>452.37299999999999</v>
      </c>
      <c r="F1966">
        <v>195.30699999999999</v>
      </c>
      <c r="G1966">
        <v>206.84800000000001</v>
      </c>
      <c r="I1966">
        <v>22.553000000000001</v>
      </c>
      <c r="J1966">
        <v>2524.5129999999999</v>
      </c>
      <c r="K1966">
        <v>-9.6039999999999992</v>
      </c>
      <c r="L1966">
        <v>435.52499999999998</v>
      </c>
      <c r="M1966">
        <v>1840.1790000000001</v>
      </c>
      <c r="N1966">
        <v>-94.248999999999995</v>
      </c>
      <c r="O1966">
        <v>-6.2210000000000001</v>
      </c>
      <c r="P1966">
        <v>-10.288</v>
      </c>
      <c r="Q1966">
        <v>-5.3079999999999998</v>
      </c>
      <c r="R1966">
        <v>-0.18099999999999999</v>
      </c>
      <c r="S1966">
        <v>2.5299999999999998</v>
      </c>
      <c r="T1966">
        <v>2.9969999999999999</v>
      </c>
      <c r="U1966">
        <v>3.7149999999999999</v>
      </c>
      <c r="V1966">
        <v>1.8160000000000001</v>
      </c>
      <c r="W1966">
        <v>3488.28</v>
      </c>
      <c r="X1966">
        <v>1151.569</v>
      </c>
      <c r="Y1966">
        <v>2982.8470000000002</v>
      </c>
      <c r="Z1966">
        <v>561.59199999999998</v>
      </c>
    </row>
    <row r="1967" spans="1:26" x14ac:dyDescent="0.25">
      <c r="A1967">
        <v>1962</v>
      </c>
      <c r="B1967">
        <v>1962</v>
      </c>
      <c r="E1967">
        <v>451.41399999999999</v>
      </c>
      <c r="F1967">
        <v>194.34700000000001</v>
      </c>
      <c r="G1967">
        <v>205.417</v>
      </c>
      <c r="I1967">
        <v>22.553000000000001</v>
      </c>
      <c r="J1967">
        <v>2506.395</v>
      </c>
      <c r="K1967">
        <v>-10.084</v>
      </c>
      <c r="L1967">
        <v>434.56299999999999</v>
      </c>
      <c r="M1967">
        <v>1768.58</v>
      </c>
      <c r="N1967">
        <v>-107.16500000000001</v>
      </c>
      <c r="O1967">
        <v>-6.2160000000000002</v>
      </c>
      <c r="P1967">
        <v>-10.284000000000001</v>
      </c>
      <c r="Q1967">
        <v>-5.3029999999999999</v>
      </c>
      <c r="R1967">
        <v>-0.17599999999999999</v>
      </c>
      <c r="S1967">
        <v>2.52</v>
      </c>
      <c r="T1967">
        <v>3.0019999999999998</v>
      </c>
      <c r="U1967">
        <v>3.7149999999999999</v>
      </c>
      <c r="V1967">
        <v>1.8120000000000001</v>
      </c>
      <c r="W1967">
        <v>3478.5129999999999</v>
      </c>
      <c r="X1967">
        <v>1150.9580000000001</v>
      </c>
      <c r="Y1967">
        <v>2982.5419999999999</v>
      </c>
      <c r="Z1967">
        <v>561.89700000000005</v>
      </c>
    </row>
    <row r="1968" spans="1:26" x14ac:dyDescent="0.25">
      <c r="A1968">
        <v>1963</v>
      </c>
      <c r="B1968">
        <v>1963</v>
      </c>
      <c r="E1968">
        <v>451.89400000000001</v>
      </c>
      <c r="F1968">
        <v>193.86699999999999</v>
      </c>
      <c r="G1968">
        <v>205.89400000000001</v>
      </c>
      <c r="I1968">
        <v>22.073</v>
      </c>
      <c r="J1968">
        <v>2513.547</v>
      </c>
      <c r="K1968">
        <v>-10.084</v>
      </c>
      <c r="L1968">
        <v>435.04399999999998</v>
      </c>
      <c r="M1968">
        <v>1767.626</v>
      </c>
      <c r="N1968">
        <v>-107.16500000000001</v>
      </c>
      <c r="O1968">
        <v>-6.2210000000000001</v>
      </c>
      <c r="P1968">
        <v>-10.284000000000001</v>
      </c>
      <c r="Q1968">
        <v>-5.3079999999999998</v>
      </c>
      <c r="R1968">
        <v>-0.17599999999999999</v>
      </c>
      <c r="S1968">
        <v>2.5249999999999999</v>
      </c>
      <c r="T1968">
        <v>2.9910000000000001</v>
      </c>
      <c r="U1968">
        <v>3.7149999999999999</v>
      </c>
      <c r="V1968">
        <v>1.8120000000000001</v>
      </c>
      <c r="W1968">
        <v>3478.2080000000001</v>
      </c>
      <c r="X1968">
        <v>1151.2639999999999</v>
      </c>
      <c r="Y1968">
        <v>2974.3009999999999</v>
      </c>
      <c r="Z1968">
        <v>561.59199999999998</v>
      </c>
    </row>
    <row r="1969" spans="1:26" x14ac:dyDescent="0.25">
      <c r="A1969">
        <v>1964</v>
      </c>
      <c r="B1969">
        <v>1964</v>
      </c>
      <c r="E1969">
        <v>452.37299999999999</v>
      </c>
      <c r="F1969">
        <v>194.34700000000001</v>
      </c>
      <c r="G1969">
        <v>205.89400000000001</v>
      </c>
      <c r="I1969">
        <v>23.033000000000001</v>
      </c>
      <c r="J1969">
        <v>2510.6860000000001</v>
      </c>
      <c r="K1969">
        <v>-10.084</v>
      </c>
      <c r="L1969">
        <v>434.08199999999999</v>
      </c>
      <c r="M1969">
        <v>1760.944</v>
      </c>
      <c r="N1969">
        <v>-107.643</v>
      </c>
      <c r="O1969">
        <v>-6.2210000000000001</v>
      </c>
      <c r="P1969">
        <v>-10.288</v>
      </c>
      <c r="Q1969">
        <v>-5.3079999999999998</v>
      </c>
      <c r="R1969">
        <v>-0.17599999999999999</v>
      </c>
      <c r="S1969">
        <v>2.5299999999999998</v>
      </c>
      <c r="T1969">
        <v>2.9969999999999999</v>
      </c>
      <c r="U1969">
        <v>3.718</v>
      </c>
      <c r="V1969">
        <v>1.8120000000000001</v>
      </c>
      <c r="W1969">
        <v>3477.9029999999998</v>
      </c>
      <c r="X1969">
        <v>1150.9580000000001</v>
      </c>
      <c r="Y1969">
        <v>2972.7750000000001</v>
      </c>
      <c r="Z1969">
        <v>561.59199999999998</v>
      </c>
    </row>
    <row r="1970" spans="1:26" x14ac:dyDescent="0.25">
      <c r="A1970">
        <v>1965</v>
      </c>
      <c r="B1970">
        <v>1965</v>
      </c>
      <c r="E1970">
        <v>451.89400000000001</v>
      </c>
      <c r="F1970">
        <v>193.86699999999999</v>
      </c>
      <c r="G1970">
        <v>206.84800000000001</v>
      </c>
      <c r="I1970">
        <v>22.553000000000001</v>
      </c>
      <c r="J1970">
        <v>2516.884</v>
      </c>
      <c r="K1970">
        <v>-9.1240000000000006</v>
      </c>
      <c r="L1970">
        <v>434.56299999999999</v>
      </c>
      <c r="M1970">
        <v>1772.876</v>
      </c>
      <c r="N1970">
        <v>-105.251</v>
      </c>
      <c r="O1970">
        <v>-6.2210000000000001</v>
      </c>
      <c r="P1970">
        <v>-10.284000000000001</v>
      </c>
      <c r="Q1970">
        <v>-5.3079999999999998</v>
      </c>
      <c r="R1970">
        <v>-0.17599999999999999</v>
      </c>
      <c r="S1970">
        <v>2.5249999999999999</v>
      </c>
      <c r="T1970">
        <v>2.9910000000000001</v>
      </c>
      <c r="U1970">
        <v>3.7149999999999999</v>
      </c>
      <c r="V1970">
        <v>1.8089999999999999</v>
      </c>
      <c r="W1970">
        <v>3478.2080000000001</v>
      </c>
      <c r="X1970">
        <v>1150.9580000000001</v>
      </c>
      <c r="Y1970">
        <v>2972.165</v>
      </c>
      <c r="Z1970">
        <v>561.59199999999998</v>
      </c>
    </row>
    <row r="1971" spans="1:26" x14ac:dyDescent="0.25">
      <c r="A1971">
        <v>1966</v>
      </c>
      <c r="B1971">
        <v>1966</v>
      </c>
      <c r="E1971">
        <v>451.89400000000001</v>
      </c>
      <c r="F1971">
        <v>193.86699999999999</v>
      </c>
      <c r="G1971">
        <v>205.417</v>
      </c>
      <c r="I1971">
        <v>21.593</v>
      </c>
      <c r="J1971">
        <v>2511.163</v>
      </c>
      <c r="K1971">
        <v>-10.084</v>
      </c>
      <c r="L1971">
        <v>434.08199999999999</v>
      </c>
      <c r="M1971">
        <v>1757.126</v>
      </c>
      <c r="N1971">
        <v>-107.16500000000001</v>
      </c>
      <c r="O1971">
        <v>-6.2110000000000003</v>
      </c>
      <c r="P1971">
        <v>-10.284000000000001</v>
      </c>
      <c r="Q1971">
        <v>-5.3029999999999999</v>
      </c>
      <c r="R1971">
        <v>-0.18099999999999999</v>
      </c>
      <c r="S1971">
        <v>2.5299999999999998</v>
      </c>
      <c r="T1971">
        <v>2.9910000000000001</v>
      </c>
      <c r="U1971">
        <v>3.7149999999999999</v>
      </c>
      <c r="V1971">
        <v>1.8160000000000001</v>
      </c>
      <c r="W1971">
        <v>3477.5970000000002</v>
      </c>
      <c r="X1971">
        <v>1151.2639999999999</v>
      </c>
      <c r="Y1971">
        <v>2972.47</v>
      </c>
      <c r="Z1971">
        <v>562.202</v>
      </c>
    </row>
    <row r="1972" spans="1:26" x14ac:dyDescent="0.25">
      <c r="A1972">
        <v>1967</v>
      </c>
      <c r="B1972">
        <v>1967</v>
      </c>
      <c r="E1972">
        <v>452.37299999999999</v>
      </c>
      <c r="F1972">
        <v>194.827</v>
      </c>
      <c r="G1972">
        <v>206.84800000000001</v>
      </c>
      <c r="I1972">
        <v>23.033000000000001</v>
      </c>
      <c r="J1972">
        <v>2527.3739999999998</v>
      </c>
      <c r="K1972">
        <v>-10.084</v>
      </c>
      <c r="L1972">
        <v>434.56299999999999</v>
      </c>
      <c r="M1972">
        <v>1790.5360000000001</v>
      </c>
      <c r="N1972">
        <v>-100.946</v>
      </c>
      <c r="O1972">
        <v>-6.2160000000000002</v>
      </c>
      <c r="P1972">
        <v>-10.288</v>
      </c>
      <c r="Q1972">
        <v>-5.3129999999999997</v>
      </c>
      <c r="R1972">
        <v>-0.18099999999999999</v>
      </c>
      <c r="S1972">
        <v>2.5249999999999999</v>
      </c>
      <c r="T1972">
        <v>3.0019999999999998</v>
      </c>
      <c r="U1972">
        <v>3.7109999999999999</v>
      </c>
      <c r="V1972">
        <v>1.8049999999999999</v>
      </c>
      <c r="W1972">
        <v>3478.2080000000001</v>
      </c>
      <c r="X1972">
        <v>1146.3800000000001</v>
      </c>
      <c r="Y1972">
        <v>2972.165</v>
      </c>
      <c r="Z1972">
        <v>561.89700000000005</v>
      </c>
    </row>
    <row r="1973" spans="1:26" x14ac:dyDescent="0.25">
      <c r="A1973">
        <v>1968</v>
      </c>
      <c r="B1973">
        <v>1968</v>
      </c>
      <c r="E1973">
        <v>452.37299999999999</v>
      </c>
      <c r="F1973">
        <v>195.78700000000001</v>
      </c>
      <c r="G1973">
        <v>209.708</v>
      </c>
      <c r="I1973">
        <v>22.553000000000001</v>
      </c>
      <c r="J1973">
        <v>2554.076</v>
      </c>
      <c r="K1973">
        <v>-9.1240000000000006</v>
      </c>
      <c r="L1973">
        <v>435.04399999999998</v>
      </c>
      <c r="M1973">
        <v>1885.5309999999999</v>
      </c>
      <c r="N1973">
        <v>-82.289000000000001</v>
      </c>
      <c r="O1973">
        <v>-6.2110000000000003</v>
      </c>
      <c r="P1973">
        <v>-10.279</v>
      </c>
      <c r="Q1973">
        <v>-5.298</v>
      </c>
      <c r="R1973">
        <v>-0.17599999999999999</v>
      </c>
      <c r="S1973">
        <v>2.52</v>
      </c>
      <c r="T1973">
        <v>3.0019999999999998</v>
      </c>
      <c r="U1973">
        <v>3.7149999999999999</v>
      </c>
      <c r="V1973">
        <v>1.8120000000000001</v>
      </c>
      <c r="W1973">
        <v>3472.1039999999998</v>
      </c>
      <c r="X1973">
        <v>1141.8019999999999</v>
      </c>
      <c r="Y1973">
        <v>2972.7750000000001</v>
      </c>
      <c r="Z1973">
        <v>561.59199999999998</v>
      </c>
    </row>
    <row r="1974" spans="1:26" x14ac:dyDescent="0.25">
      <c r="A1974">
        <v>1969</v>
      </c>
      <c r="B1974">
        <v>1969</v>
      </c>
      <c r="E1974">
        <v>452.37299999999999</v>
      </c>
      <c r="F1974">
        <v>196.74700000000001</v>
      </c>
      <c r="G1974">
        <v>208.75399999999999</v>
      </c>
      <c r="I1974">
        <v>23.512</v>
      </c>
      <c r="J1974">
        <v>2534.5259999999998</v>
      </c>
      <c r="K1974">
        <v>-9.6039999999999992</v>
      </c>
      <c r="L1974">
        <v>435.52499999999998</v>
      </c>
      <c r="M1974">
        <v>1880.279</v>
      </c>
      <c r="N1974">
        <v>-81.811000000000007</v>
      </c>
      <c r="O1974">
        <v>-6.2160000000000002</v>
      </c>
      <c r="P1974">
        <v>-10.273999999999999</v>
      </c>
      <c r="Q1974">
        <v>-5.3029999999999999</v>
      </c>
      <c r="R1974">
        <v>-0.17599999999999999</v>
      </c>
      <c r="S1974">
        <v>2.5249999999999999</v>
      </c>
      <c r="T1974">
        <v>2.9969999999999999</v>
      </c>
      <c r="U1974">
        <v>3.7109999999999999</v>
      </c>
      <c r="V1974">
        <v>1.8089999999999999</v>
      </c>
      <c r="W1974">
        <v>3468.136</v>
      </c>
      <c r="X1974">
        <v>1141.4970000000001</v>
      </c>
      <c r="Y1974">
        <v>2972.7750000000001</v>
      </c>
      <c r="Z1974">
        <v>561.89700000000005</v>
      </c>
    </row>
    <row r="1975" spans="1:26" x14ac:dyDescent="0.25">
      <c r="A1975">
        <v>1970</v>
      </c>
      <c r="B1975">
        <v>1970</v>
      </c>
      <c r="E1975">
        <v>451.89400000000001</v>
      </c>
      <c r="F1975">
        <v>196.267</v>
      </c>
      <c r="G1975">
        <v>207.80099999999999</v>
      </c>
      <c r="I1975">
        <v>23.033000000000001</v>
      </c>
      <c r="J1975">
        <v>2525.4670000000001</v>
      </c>
      <c r="K1975">
        <v>-9.6039999999999992</v>
      </c>
      <c r="L1975">
        <v>434.56299999999999</v>
      </c>
      <c r="M1975">
        <v>1839.702</v>
      </c>
      <c r="N1975">
        <v>-91.856999999999999</v>
      </c>
      <c r="O1975">
        <v>-6.2160000000000002</v>
      </c>
      <c r="P1975">
        <v>-10.279</v>
      </c>
      <c r="Q1975">
        <v>-5.3029999999999999</v>
      </c>
      <c r="R1975">
        <v>-0.17100000000000001</v>
      </c>
      <c r="S1975">
        <v>2.5249999999999999</v>
      </c>
      <c r="T1975">
        <v>2.9969999999999999</v>
      </c>
      <c r="U1975">
        <v>3.7080000000000002</v>
      </c>
      <c r="V1975">
        <v>1.8120000000000001</v>
      </c>
      <c r="W1975">
        <v>3468.4409999999998</v>
      </c>
      <c r="X1975">
        <v>1141.4970000000001</v>
      </c>
      <c r="Y1975">
        <v>2969.1120000000001</v>
      </c>
      <c r="Z1975">
        <v>561.89700000000005</v>
      </c>
    </row>
    <row r="1976" spans="1:26" x14ac:dyDescent="0.25">
      <c r="A1976">
        <v>1971</v>
      </c>
      <c r="B1976">
        <v>1971</v>
      </c>
      <c r="E1976">
        <v>452.85199999999998</v>
      </c>
      <c r="F1976">
        <v>195.78700000000001</v>
      </c>
      <c r="G1976">
        <v>208.27799999999999</v>
      </c>
      <c r="I1976">
        <v>22.553000000000001</v>
      </c>
      <c r="J1976">
        <v>2525.4670000000001</v>
      </c>
      <c r="K1976">
        <v>-11.045</v>
      </c>
      <c r="L1976">
        <v>435.52499999999998</v>
      </c>
      <c r="M1976">
        <v>1859.752</v>
      </c>
      <c r="N1976">
        <v>-87.072999999999993</v>
      </c>
      <c r="O1976">
        <v>-6.2009999999999996</v>
      </c>
      <c r="P1976">
        <v>-10.269</v>
      </c>
      <c r="Q1976">
        <v>-5.298</v>
      </c>
      <c r="R1976">
        <v>-0.17100000000000001</v>
      </c>
      <c r="S1976">
        <v>2.52</v>
      </c>
      <c r="T1976">
        <v>2.9969999999999999</v>
      </c>
      <c r="U1976">
        <v>3.7080000000000002</v>
      </c>
      <c r="V1976">
        <v>1.8089999999999999</v>
      </c>
      <c r="W1976">
        <v>3468.4409999999998</v>
      </c>
      <c r="X1976">
        <v>1141.4970000000001</v>
      </c>
      <c r="Y1976">
        <v>2963.0079999999998</v>
      </c>
      <c r="Z1976">
        <v>561.59199999999998</v>
      </c>
    </row>
    <row r="1977" spans="1:26" x14ac:dyDescent="0.25">
      <c r="A1977">
        <v>1972</v>
      </c>
      <c r="B1977">
        <v>1972</v>
      </c>
      <c r="E1977">
        <v>452.85199999999998</v>
      </c>
      <c r="F1977">
        <v>196.74700000000001</v>
      </c>
      <c r="G1977">
        <v>208.75399999999999</v>
      </c>
      <c r="I1977">
        <v>22.553000000000001</v>
      </c>
      <c r="J1977">
        <v>2526.4209999999998</v>
      </c>
      <c r="K1977">
        <v>-9.6039999999999992</v>
      </c>
      <c r="L1977">
        <v>434.56299999999999</v>
      </c>
      <c r="M1977">
        <v>1847.817</v>
      </c>
      <c r="N1977">
        <v>-90.421999999999997</v>
      </c>
      <c r="O1977">
        <v>-6.2160000000000002</v>
      </c>
      <c r="P1977">
        <v>-10.265000000000001</v>
      </c>
      <c r="Q1977">
        <v>-5.2939999999999996</v>
      </c>
      <c r="R1977">
        <v>-0.17100000000000001</v>
      </c>
      <c r="S1977">
        <v>2.5249999999999999</v>
      </c>
      <c r="T1977">
        <v>2.9910000000000001</v>
      </c>
      <c r="U1977">
        <v>3.7080000000000002</v>
      </c>
      <c r="V1977">
        <v>1.8089999999999999</v>
      </c>
      <c r="W1977">
        <v>3468.7460000000001</v>
      </c>
      <c r="X1977">
        <v>1141.192</v>
      </c>
      <c r="Y1977">
        <v>2962.703</v>
      </c>
      <c r="Z1977">
        <v>561.59199999999998</v>
      </c>
    </row>
    <row r="1978" spans="1:26" x14ac:dyDescent="0.25">
      <c r="A1978">
        <v>1973</v>
      </c>
      <c r="B1978">
        <v>1973</v>
      </c>
      <c r="E1978">
        <v>451.41399999999999</v>
      </c>
      <c r="F1978">
        <v>196.74700000000001</v>
      </c>
      <c r="G1978">
        <v>208.27799999999999</v>
      </c>
      <c r="I1978">
        <v>22.073</v>
      </c>
      <c r="J1978">
        <v>2527.8510000000001</v>
      </c>
      <c r="K1978">
        <v>-9.6039999999999992</v>
      </c>
      <c r="L1978">
        <v>434.56299999999999</v>
      </c>
      <c r="M1978">
        <v>1857.8420000000001</v>
      </c>
      <c r="N1978">
        <v>-87.551000000000002</v>
      </c>
      <c r="O1978">
        <v>-6.2160000000000002</v>
      </c>
      <c r="P1978">
        <v>-10.269</v>
      </c>
      <c r="Q1978">
        <v>-5.298</v>
      </c>
      <c r="R1978">
        <v>-0.17100000000000001</v>
      </c>
      <c r="S1978">
        <v>2.5249999999999999</v>
      </c>
      <c r="T1978">
        <v>2.9910000000000001</v>
      </c>
      <c r="U1978">
        <v>3.7109999999999999</v>
      </c>
      <c r="V1978">
        <v>1.8120000000000001</v>
      </c>
      <c r="W1978">
        <v>3465.694</v>
      </c>
      <c r="X1978">
        <v>1141.192</v>
      </c>
      <c r="Y1978">
        <v>2962.3980000000001</v>
      </c>
      <c r="Z1978">
        <v>561.59199999999998</v>
      </c>
    </row>
    <row r="1979" spans="1:26" x14ac:dyDescent="0.25">
      <c r="A1979">
        <v>1974</v>
      </c>
      <c r="B1979">
        <v>1974</v>
      </c>
      <c r="E1979">
        <v>451.89400000000001</v>
      </c>
      <c r="F1979">
        <v>196.267</v>
      </c>
      <c r="G1979">
        <v>207.32400000000001</v>
      </c>
      <c r="I1979">
        <v>22.553000000000001</v>
      </c>
      <c r="J1979">
        <v>2521.6529999999998</v>
      </c>
      <c r="K1979">
        <v>-10.084</v>
      </c>
      <c r="L1979">
        <v>434.56299999999999</v>
      </c>
      <c r="M1979">
        <v>1832.0640000000001</v>
      </c>
      <c r="N1979">
        <v>-93.292000000000002</v>
      </c>
      <c r="O1979">
        <v>-6.2110000000000003</v>
      </c>
      <c r="P1979">
        <v>-10.265000000000001</v>
      </c>
      <c r="Q1979">
        <v>-5.298</v>
      </c>
      <c r="R1979">
        <v>-0.17100000000000001</v>
      </c>
      <c r="S1979">
        <v>2.5249999999999999</v>
      </c>
      <c r="T1979">
        <v>2.9860000000000002</v>
      </c>
      <c r="U1979">
        <v>3.7040000000000002</v>
      </c>
      <c r="V1979">
        <v>1.8120000000000001</v>
      </c>
      <c r="W1979">
        <v>3458.3690000000001</v>
      </c>
      <c r="X1979">
        <v>1141.192</v>
      </c>
      <c r="Y1979">
        <v>2962.703</v>
      </c>
      <c r="Z1979">
        <v>561.59199999999998</v>
      </c>
    </row>
    <row r="1980" spans="1:26" x14ac:dyDescent="0.25">
      <c r="A1980">
        <v>1975</v>
      </c>
      <c r="B1980">
        <v>1975</v>
      </c>
      <c r="E1980">
        <v>452.37299999999999</v>
      </c>
      <c r="F1980">
        <v>196.267</v>
      </c>
      <c r="G1980">
        <v>208.27799999999999</v>
      </c>
      <c r="I1980">
        <v>22.553000000000001</v>
      </c>
      <c r="J1980">
        <v>2519.268</v>
      </c>
      <c r="K1980">
        <v>-10.084</v>
      </c>
      <c r="L1980">
        <v>434.08199999999999</v>
      </c>
      <c r="M1980">
        <v>1829.2</v>
      </c>
      <c r="N1980">
        <v>-93.77</v>
      </c>
      <c r="O1980">
        <v>-6.2110000000000003</v>
      </c>
      <c r="P1980">
        <v>-10.269</v>
      </c>
      <c r="Q1980">
        <v>-5.2939999999999996</v>
      </c>
      <c r="R1980">
        <v>-0.18099999999999999</v>
      </c>
      <c r="S1980">
        <v>2.5299999999999998</v>
      </c>
      <c r="T1980">
        <v>2.9910000000000001</v>
      </c>
      <c r="U1980">
        <v>3.7040000000000002</v>
      </c>
      <c r="V1980">
        <v>1.8120000000000001</v>
      </c>
      <c r="W1980">
        <v>3458.3690000000001</v>
      </c>
      <c r="X1980">
        <v>1141.4970000000001</v>
      </c>
      <c r="Y1980">
        <v>2962.703</v>
      </c>
      <c r="Z1980">
        <v>561.89700000000005</v>
      </c>
    </row>
    <row r="1981" spans="1:26" x14ac:dyDescent="0.25">
      <c r="A1981">
        <v>1976</v>
      </c>
      <c r="B1981">
        <v>1976</v>
      </c>
      <c r="E1981">
        <v>452.85199999999998</v>
      </c>
      <c r="F1981">
        <v>197.227</v>
      </c>
      <c r="G1981">
        <v>207.80099999999999</v>
      </c>
      <c r="I1981">
        <v>22.553000000000001</v>
      </c>
      <c r="J1981">
        <v>2525.4670000000001</v>
      </c>
      <c r="K1981">
        <v>-10.084</v>
      </c>
      <c r="L1981">
        <v>434.08199999999999</v>
      </c>
      <c r="M1981">
        <v>1842.0889999999999</v>
      </c>
      <c r="N1981">
        <v>-90.9</v>
      </c>
      <c r="O1981">
        <v>-6.2009999999999996</v>
      </c>
      <c r="P1981">
        <v>-10.269</v>
      </c>
      <c r="Q1981">
        <v>-5.2889999999999997</v>
      </c>
      <c r="R1981">
        <v>-0.17100000000000001</v>
      </c>
      <c r="S1981">
        <v>2.52</v>
      </c>
      <c r="T1981">
        <v>2.9860000000000002</v>
      </c>
      <c r="U1981">
        <v>3.7040000000000002</v>
      </c>
      <c r="V1981">
        <v>1.8049999999999999</v>
      </c>
      <c r="W1981">
        <v>3458.0639999999999</v>
      </c>
      <c r="X1981">
        <v>1141.8019999999999</v>
      </c>
      <c r="Y1981">
        <v>2962.703</v>
      </c>
      <c r="Z1981">
        <v>561.89700000000005</v>
      </c>
    </row>
    <row r="1982" spans="1:26" x14ac:dyDescent="0.25">
      <c r="A1982">
        <v>1977</v>
      </c>
      <c r="B1982">
        <v>1977</v>
      </c>
      <c r="E1982">
        <v>452.85199999999998</v>
      </c>
      <c r="F1982">
        <v>196.74700000000001</v>
      </c>
      <c r="G1982">
        <v>207.32400000000001</v>
      </c>
      <c r="I1982">
        <v>22.553000000000001</v>
      </c>
      <c r="J1982">
        <v>2518.7919999999999</v>
      </c>
      <c r="K1982">
        <v>-9.1240000000000006</v>
      </c>
      <c r="L1982">
        <v>434.56299999999999</v>
      </c>
      <c r="M1982">
        <v>1816.789</v>
      </c>
      <c r="N1982">
        <v>-95.683999999999997</v>
      </c>
      <c r="O1982">
        <v>-6.2110000000000003</v>
      </c>
      <c r="P1982">
        <v>-10.269</v>
      </c>
      <c r="Q1982">
        <v>-5.2939999999999996</v>
      </c>
      <c r="R1982">
        <v>-0.17599999999999999</v>
      </c>
      <c r="S1982">
        <v>2.5249999999999999</v>
      </c>
      <c r="T1982">
        <v>2.9969999999999999</v>
      </c>
      <c r="U1982">
        <v>3.7040000000000002</v>
      </c>
      <c r="V1982">
        <v>1.8160000000000001</v>
      </c>
      <c r="W1982">
        <v>3458.0639999999999</v>
      </c>
      <c r="X1982">
        <v>1140.886</v>
      </c>
      <c r="Y1982">
        <v>2963.0079999999998</v>
      </c>
      <c r="Z1982">
        <v>561.59199999999998</v>
      </c>
    </row>
    <row r="1983" spans="1:26" x14ac:dyDescent="0.25">
      <c r="A1983">
        <v>1978</v>
      </c>
      <c r="B1983">
        <v>1978</v>
      </c>
      <c r="E1983">
        <v>452.85199999999998</v>
      </c>
      <c r="F1983">
        <v>196.267</v>
      </c>
      <c r="G1983">
        <v>206.84800000000001</v>
      </c>
      <c r="I1983">
        <v>23.512</v>
      </c>
      <c r="J1983">
        <v>2516.884</v>
      </c>
      <c r="K1983">
        <v>-10.084</v>
      </c>
      <c r="L1983">
        <v>435.04399999999998</v>
      </c>
      <c r="M1983">
        <v>1817.7439999999999</v>
      </c>
      <c r="N1983">
        <v>-95.683999999999997</v>
      </c>
      <c r="O1983">
        <v>-6.2110000000000003</v>
      </c>
      <c r="P1983">
        <v>-10.255000000000001</v>
      </c>
      <c r="Q1983">
        <v>-5.2889999999999997</v>
      </c>
      <c r="R1983">
        <v>-0.17100000000000001</v>
      </c>
      <c r="S1983">
        <v>2.52</v>
      </c>
      <c r="T1983">
        <v>2.98</v>
      </c>
      <c r="U1983">
        <v>3.7040000000000002</v>
      </c>
      <c r="V1983">
        <v>1.8089999999999999</v>
      </c>
      <c r="W1983">
        <v>3458.3690000000001</v>
      </c>
      <c r="X1983">
        <v>1141.4970000000001</v>
      </c>
      <c r="Y1983">
        <v>2962.703</v>
      </c>
      <c r="Z1983">
        <v>561.89700000000005</v>
      </c>
    </row>
    <row r="1984" spans="1:26" x14ac:dyDescent="0.25">
      <c r="A1984">
        <v>1979</v>
      </c>
      <c r="B1984">
        <v>1979</v>
      </c>
      <c r="E1984">
        <v>452.37299999999999</v>
      </c>
      <c r="F1984">
        <v>196.74700000000001</v>
      </c>
      <c r="G1984">
        <v>207.32400000000001</v>
      </c>
      <c r="I1984">
        <v>23.512</v>
      </c>
      <c r="J1984">
        <v>2525.4670000000001</v>
      </c>
      <c r="K1984">
        <v>-10.084</v>
      </c>
      <c r="L1984">
        <v>434.56299999999999</v>
      </c>
      <c r="M1984">
        <v>1832.0640000000001</v>
      </c>
      <c r="N1984">
        <v>-94.248999999999995</v>
      </c>
      <c r="O1984">
        <v>-6.2009999999999996</v>
      </c>
      <c r="P1984">
        <v>-10.26</v>
      </c>
      <c r="Q1984">
        <v>-5.298</v>
      </c>
      <c r="R1984">
        <v>-0.17599999999999999</v>
      </c>
      <c r="S1984">
        <v>2.516</v>
      </c>
      <c r="T1984">
        <v>2.98</v>
      </c>
      <c r="U1984">
        <v>3.7080000000000002</v>
      </c>
      <c r="V1984">
        <v>1.8089999999999999</v>
      </c>
      <c r="W1984">
        <v>3453.18</v>
      </c>
      <c r="X1984">
        <v>1141.4970000000001</v>
      </c>
      <c r="Y1984">
        <v>2953.547</v>
      </c>
      <c r="Z1984">
        <v>561.89700000000005</v>
      </c>
    </row>
    <row r="1985" spans="1:26" x14ac:dyDescent="0.25">
      <c r="A1985">
        <v>1980</v>
      </c>
      <c r="B1985">
        <v>1980</v>
      </c>
      <c r="E1985">
        <v>453.81099999999998</v>
      </c>
      <c r="F1985">
        <v>197.227</v>
      </c>
      <c r="G1985">
        <v>210.661</v>
      </c>
      <c r="I1985">
        <v>23.992000000000001</v>
      </c>
      <c r="J1985">
        <v>2538.8180000000002</v>
      </c>
      <c r="K1985">
        <v>-10.084</v>
      </c>
      <c r="L1985">
        <v>434.56299999999999</v>
      </c>
      <c r="M1985">
        <v>1889.827</v>
      </c>
      <c r="N1985">
        <v>-80.853999999999999</v>
      </c>
      <c r="O1985">
        <v>-6.2009999999999996</v>
      </c>
      <c r="P1985">
        <v>-10.255000000000001</v>
      </c>
      <c r="Q1985">
        <v>-5.2889999999999997</v>
      </c>
      <c r="R1985">
        <v>-0.17599999999999999</v>
      </c>
      <c r="S1985">
        <v>2.52</v>
      </c>
      <c r="T1985">
        <v>2.98</v>
      </c>
      <c r="U1985">
        <v>3.7010000000000001</v>
      </c>
      <c r="V1985">
        <v>1.8089999999999999</v>
      </c>
      <c r="W1985">
        <v>3448.6019999999999</v>
      </c>
      <c r="X1985">
        <v>1141.8019999999999</v>
      </c>
      <c r="Y1985">
        <v>2952.6309999999999</v>
      </c>
      <c r="Z1985">
        <v>561.59199999999998</v>
      </c>
    </row>
    <row r="1986" spans="1:26" x14ac:dyDescent="0.25">
      <c r="A1986">
        <v>1981</v>
      </c>
      <c r="B1986">
        <v>1981</v>
      </c>
      <c r="E1986">
        <v>452.85199999999998</v>
      </c>
      <c r="F1986">
        <v>197.227</v>
      </c>
      <c r="G1986">
        <v>208.75399999999999</v>
      </c>
      <c r="I1986">
        <v>23.033000000000001</v>
      </c>
      <c r="J1986">
        <v>2510.2089999999998</v>
      </c>
      <c r="K1986">
        <v>-9.6039999999999992</v>
      </c>
      <c r="L1986">
        <v>435.52499999999998</v>
      </c>
      <c r="M1986">
        <v>1854.5</v>
      </c>
      <c r="N1986">
        <v>-87.072999999999993</v>
      </c>
      <c r="O1986">
        <v>-6.1959999999999997</v>
      </c>
      <c r="P1986">
        <v>-10.26</v>
      </c>
      <c r="Q1986">
        <v>-5.2889999999999997</v>
      </c>
      <c r="R1986">
        <v>-0.17100000000000001</v>
      </c>
      <c r="S1986">
        <v>2.52</v>
      </c>
      <c r="T1986">
        <v>2.9860000000000002</v>
      </c>
      <c r="U1986">
        <v>3.7040000000000002</v>
      </c>
      <c r="V1986">
        <v>1.8089999999999999</v>
      </c>
      <c r="W1986">
        <v>3448.297</v>
      </c>
      <c r="X1986">
        <v>1141.4970000000001</v>
      </c>
      <c r="Y1986">
        <v>2952.6309999999999</v>
      </c>
      <c r="Z1986">
        <v>562.202</v>
      </c>
    </row>
    <row r="1987" spans="1:26" x14ac:dyDescent="0.25">
      <c r="A1987">
        <v>1982</v>
      </c>
      <c r="B1987">
        <v>1982</v>
      </c>
      <c r="E1987">
        <v>453.33199999999999</v>
      </c>
      <c r="F1987">
        <v>197.70699999999999</v>
      </c>
      <c r="G1987">
        <v>209.708</v>
      </c>
      <c r="I1987">
        <v>23.033000000000001</v>
      </c>
      <c r="J1987">
        <v>2528.8049999999998</v>
      </c>
      <c r="K1987">
        <v>-10.565</v>
      </c>
      <c r="L1987">
        <v>434.08199999999999</v>
      </c>
      <c r="M1987">
        <v>1872.6410000000001</v>
      </c>
      <c r="N1987">
        <v>-84.680999999999997</v>
      </c>
      <c r="O1987">
        <v>-6.2060000000000004</v>
      </c>
      <c r="P1987">
        <v>-10.26</v>
      </c>
      <c r="Q1987">
        <v>-5.2839999999999998</v>
      </c>
      <c r="R1987">
        <v>-0.17599999999999999</v>
      </c>
      <c r="S1987">
        <v>2.5110000000000001</v>
      </c>
      <c r="T1987">
        <v>2.9860000000000002</v>
      </c>
      <c r="U1987">
        <v>3.7010000000000001</v>
      </c>
      <c r="V1987">
        <v>1.8160000000000001</v>
      </c>
      <c r="W1987">
        <v>3448.297</v>
      </c>
      <c r="X1987">
        <v>1140.5809999999999</v>
      </c>
      <c r="Y1987">
        <v>2952.6309999999999</v>
      </c>
      <c r="Z1987">
        <v>561.89700000000005</v>
      </c>
    </row>
    <row r="1988" spans="1:26" x14ac:dyDescent="0.25">
      <c r="A1988">
        <v>1983</v>
      </c>
      <c r="B1988">
        <v>1983</v>
      </c>
      <c r="E1988">
        <v>453.33199999999999</v>
      </c>
      <c r="F1988">
        <v>196.74700000000001</v>
      </c>
      <c r="G1988">
        <v>208.27799999999999</v>
      </c>
      <c r="I1988">
        <v>23.033000000000001</v>
      </c>
      <c r="J1988">
        <v>2516.4079999999999</v>
      </c>
      <c r="K1988">
        <v>-10.084</v>
      </c>
      <c r="L1988">
        <v>434.56299999999999</v>
      </c>
      <c r="M1988">
        <v>1835.4059999999999</v>
      </c>
      <c r="N1988">
        <v>-92.813999999999993</v>
      </c>
      <c r="O1988">
        <v>-6.2009999999999996</v>
      </c>
      <c r="P1988">
        <v>-10.255000000000001</v>
      </c>
      <c r="Q1988">
        <v>-5.2889999999999997</v>
      </c>
      <c r="R1988">
        <v>-0.17100000000000001</v>
      </c>
      <c r="S1988">
        <v>2.516</v>
      </c>
      <c r="T1988">
        <v>2.9910000000000001</v>
      </c>
      <c r="U1988">
        <v>3.7080000000000002</v>
      </c>
      <c r="V1988">
        <v>1.8089999999999999</v>
      </c>
      <c r="W1988">
        <v>3447.9920000000002</v>
      </c>
      <c r="X1988">
        <v>1131.425</v>
      </c>
      <c r="Y1988">
        <v>2952.6309999999999</v>
      </c>
      <c r="Z1988">
        <v>561.89700000000005</v>
      </c>
    </row>
    <row r="1989" spans="1:26" x14ac:dyDescent="0.25">
      <c r="A1989">
        <v>1984</v>
      </c>
      <c r="B1989">
        <v>1984</v>
      </c>
      <c r="E1989">
        <v>452.85199999999998</v>
      </c>
      <c r="F1989">
        <v>198.18700000000001</v>
      </c>
      <c r="G1989">
        <v>209.708</v>
      </c>
      <c r="I1989">
        <v>23.033000000000001</v>
      </c>
      <c r="J1989">
        <v>2533.5729999999999</v>
      </c>
      <c r="K1989">
        <v>-9.6039999999999992</v>
      </c>
      <c r="L1989">
        <v>434.56299999999999</v>
      </c>
      <c r="M1989">
        <v>1867.867</v>
      </c>
      <c r="N1989">
        <v>-86.594999999999999</v>
      </c>
      <c r="O1989">
        <v>-6.2060000000000004</v>
      </c>
      <c r="P1989">
        <v>-10.246</v>
      </c>
      <c r="Q1989">
        <v>-5.2889999999999997</v>
      </c>
      <c r="R1989">
        <v>-0.17599999999999999</v>
      </c>
      <c r="S1989">
        <v>2.52</v>
      </c>
      <c r="T1989">
        <v>2.98</v>
      </c>
      <c r="U1989">
        <v>3.7010000000000001</v>
      </c>
      <c r="V1989">
        <v>1.8089999999999999</v>
      </c>
      <c r="W1989">
        <v>3447.6860000000001</v>
      </c>
      <c r="X1989">
        <v>1131.425</v>
      </c>
      <c r="Y1989">
        <v>2952.6309999999999</v>
      </c>
      <c r="Z1989">
        <v>562.202</v>
      </c>
    </row>
    <row r="1990" spans="1:26" x14ac:dyDescent="0.25">
      <c r="A1990">
        <v>1985</v>
      </c>
      <c r="B1990">
        <v>1985</v>
      </c>
      <c r="E1990">
        <v>453.33199999999999</v>
      </c>
      <c r="F1990">
        <v>198.18700000000001</v>
      </c>
      <c r="G1990">
        <v>211.61500000000001</v>
      </c>
      <c r="I1990">
        <v>23.512</v>
      </c>
      <c r="J1990">
        <v>2544.54</v>
      </c>
      <c r="K1990">
        <v>-9.6039999999999992</v>
      </c>
      <c r="L1990">
        <v>434.56299999999999</v>
      </c>
      <c r="M1990">
        <v>1913.6980000000001</v>
      </c>
      <c r="N1990">
        <v>-76.069999999999993</v>
      </c>
      <c r="O1990">
        <v>-6.2110000000000003</v>
      </c>
      <c r="P1990">
        <v>-10.25</v>
      </c>
      <c r="Q1990">
        <v>-5.2889999999999997</v>
      </c>
      <c r="R1990">
        <v>-0.17599999999999999</v>
      </c>
      <c r="S1990">
        <v>2.5249999999999999</v>
      </c>
      <c r="T1990">
        <v>2.9860000000000002</v>
      </c>
      <c r="U1990">
        <v>3.7010000000000001</v>
      </c>
      <c r="V1990">
        <v>1.8120000000000001</v>
      </c>
      <c r="W1990">
        <v>3442.498</v>
      </c>
      <c r="X1990">
        <v>1131.1199999999999</v>
      </c>
      <c r="Y1990">
        <v>2952.6309999999999</v>
      </c>
      <c r="Z1990">
        <v>560.98199999999997</v>
      </c>
    </row>
    <row r="1991" spans="1:26" x14ac:dyDescent="0.25">
      <c r="A1991">
        <v>1986</v>
      </c>
      <c r="B1991">
        <v>1986</v>
      </c>
      <c r="E1991">
        <v>453.33199999999999</v>
      </c>
      <c r="F1991">
        <v>198.667</v>
      </c>
      <c r="G1991">
        <v>212.09100000000001</v>
      </c>
      <c r="I1991">
        <v>23.512</v>
      </c>
      <c r="J1991">
        <v>2541.6790000000001</v>
      </c>
      <c r="K1991">
        <v>-9.1240000000000006</v>
      </c>
      <c r="L1991">
        <v>435.04399999999998</v>
      </c>
      <c r="M1991">
        <v>1932.796</v>
      </c>
      <c r="N1991">
        <v>-71.765000000000001</v>
      </c>
      <c r="O1991">
        <v>-6.2009999999999996</v>
      </c>
      <c r="P1991">
        <v>-10.25</v>
      </c>
      <c r="Q1991">
        <v>-5.2889999999999997</v>
      </c>
      <c r="R1991">
        <v>-0.16600000000000001</v>
      </c>
      <c r="S1991">
        <v>2.52</v>
      </c>
      <c r="T1991">
        <v>2.9860000000000002</v>
      </c>
      <c r="U1991">
        <v>3.7010000000000001</v>
      </c>
      <c r="V1991">
        <v>1.8120000000000001</v>
      </c>
      <c r="W1991">
        <v>3437.92</v>
      </c>
      <c r="X1991">
        <v>1131.425</v>
      </c>
      <c r="Y1991">
        <v>2952.9360000000001</v>
      </c>
      <c r="Z1991">
        <v>561.28700000000003</v>
      </c>
    </row>
    <row r="1992" spans="1:26" x14ac:dyDescent="0.25">
      <c r="A1992">
        <v>1987</v>
      </c>
      <c r="B1992">
        <v>1987</v>
      </c>
      <c r="E1992">
        <v>453.33199999999999</v>
      </c>
      <c r="F1992">
        <v>198.667</v>
      </c>
      <c r="G1992">
        <v>212.09100000000001</v>
      </c>
      <c r="I1992">
        <v>24.472000000000001</v>
      </c>
      <c r="J1992">
        <v>2539.2950000000001</v>
      </c>
      <c r="K1992">
        <v>-8.6440000000000001</v>
      </c>
      <c r="L1992">
        <v>434.08199999999999</v>
      </c>
      <c r="M1992">
        <v>1939.0029999999999</v>
      </c>
      <c r="N1992">
        <v>-70.808000000000007</v>
      </c>
      <c r="O1992">
        <v>-6.2009999999999996</v>
      </c>
      <c r="P1992">
        <v>-10.241</v>
      </c>
      <c r="Q1992">
        <v>-5.2889999999999997</v>
      </c>
      <c r="R1992">
        <v>-0.17599999999999999</v>
      </c>
      <c r="S1992">
        <v>2.516</v>
      </c>
      <c r="T1992">
        <v>2.9860000000000002</v>
      </c>
      <c r="U1992">
        <v>3.6970000000000001</v>
      </c>
      <c r="V1992">
        <v>1.8120000000000001</v>
      </c>
      <c r="W1992">
        <v>3438.53</v>
      </c>
      <c r="X1992">
        <v>1130.8140000000001</v>
      </c>
      <c r="Y1992">
        <v>2943.4749999999999</v>
      </c>
      <c r="Z1992">
        <v>553.04600000000005</v>
      </c>
    </row>
    <row r="1993" spans="1:26" x14ac:dyDescent="0.25">
      <c r="A1993">
        <v>1988</v>
      </c>
      <c r="B1993">
        <v>1988</v>
      </c>
      <c r="E1993">
        <v>453.81099999999998</v>
      </c>
      <c r="F1993">
        <v>199.14699999999999</v>
      </c>
      <c r="G1993">
        <v>212.56800000000001</v>
      </c>
      <c r="I1993">
        <v>24.472000000000001</v>
      </c>
      <c r="J1993">
        <v>2537.864</v>
      </c>
      <c r="K1993">
        <v>-10.084</v>
      </c>
      <c r="L1993">
        <v>434.56299999999999</v>
      </c>
      <c r="M1993">
        <v>1941.39</v>
      </c>
      <c r="N1993">
        <v>-69.850999999999999</v>
      </c>
      <c r="O1993">
        <v>-6.1959999999999997</v>
      </c>
      <c r="P1993">
        <v>-10.241</v>
      </c>
      <c r="Q1993">
        <v>-5.2889999999999997</v>
      </c>
      <c r="R1993">
        <v>-0.17599999999999999</v>
      </c>
      <c r="S1993">
        <v>2.516</v>
      </c>
      <c r="T1993">
        <v>2.9750000000000001</v>
      </c>
      <c r="U1993">
        <v>3.7010000000000001</v>
      </c>
      <c r="V1993">
        <v>1.8120000000000001</v>
      </c>
      <c r="W1993">
        <v>3437.92</v>
      </c>
      <c r="X1993">
        <v>1131.73</v>
      </c>
      <c r="Y1993">
        <v>2942.2539999999999</v>
      </c>
      <c r="Z1993">
        <v>557.31899999999996</v>
      </c>
    </row>
    <row r="1994" spans="1:26" x14ac:dyDescent="0.25">
      <c r="A1994">
        <v>1989</v>
      </c>
      <c r="B1994">
        <v>1989</v>
      </c>
      <c r="E1994">
        <v>453.81099999999998</v>
      </c>
      <c r="F1994">
        <v>199.62700000000001</v>
      </c>
      <c r="G1994">
        <v>213.04499999999999</v>
      </c>
      <c r="I1994">
        <v>23.512</v>
      </c>
      <c r="J1994">
        <v>2537.864</v>
      </c>
      <c r="K1994">
        <v>-9.6039999999999992</v>
      </c>
      <c r="L1994">
        <v>434.56299999999999</v>
      </c>
      <c r="M1994">
        <v>1944.2550000000001</v>
      </c>
      <c r="N1994">
        <v>-70.328999999999994</v>
      </c>
      <c r="O1994">
        <v>-6.2009999999999996</v>
      </c>
      <c r="P1994">
        <v>-10.236000000000001</v>
      </c>
      <c r="Q1994">
        <v>-5.2839999999999998</v>
      </c>
      <c r="R1994">
        <v>-0.18099999999999999</v>
      </c>
      <c r="S1994">
        <v>2.516</v>
      </c>
      <c r="T1994">
        <v>2.9860000000000002</v>
      </c>
      <c r="U1994">
        <v>3.694</v>
      </c>
      <c r="V1994">
        <v>1.8049999999999999</v>
      </c>
      <c r="W1994">
        <v>3438.2249999999999</v>
      </c>
      <c r="X1994">
        <v>1131.425</v>
      </c>
      <c r="Y1994">
        <v>2942.864</v>
      </c>
      <c r="Z1994">
        <v>555.18299999999999</v>
      </c>
    </row>
    <row r="1995" spans="1:26" x14ac:dyDescent="0.25">
      <c r="A1995">
        <v>1990</v>
      </c>
      <c r="B1995">
        <v>1990</v>
      </c>
      <c r="E1995">
        <v>453.81099999999998</v>
      </c>
      <c r="F1995">
        <v>199.62700000000001</v>
      </c>
      <c r="G1995">
        <v>212.56800000000001</v>
      </c>
      <c r="I1995">
        <v>23.033000000000001</v>
      </c>
      <c r="J1995">
        <v>2535.9569999999999</v>
      </c>
      <c r="K1995">
        <v>-9.1240000000000006</v>
      </c>
      <c r="L1995">
        <v>434.08199999999999</v>
      </c>
      <c r="M1995">
        <v>1941.8679999999999</v>
      </c>
      <c r="N1995">
        <v>-70.808000000000007</v>
      </c>
      <c r="O1995">
        <v>-6.1909999999999998</v>
      </c>
      <c r="P1995">
        <v>-10.236000000000001</v>
      </c>
      <c r="Q1995">
        <v>-5.2750000000000004</v>
      </c>
      <c r="R1995">
        <v>-0.17599999999999999</v>
      </c>
      <c r="S1995">
        <v>2.5110000000000001</v>
      </c>
      <c r="T1995">
        <v>2.9750000000000001</v>
      </c>
      <c r="U1995">
        <v>3.6970000000000001</v>
      </c>
      <c r="V1995">
        <v>1.8120000000000001</v>
      </c>
      <c r="W1995">
        <v>3437.92</v>
      </c>
      <c r="X1995">
        <v>1130.8140000000001</v>
      </c>
      <c r="Y1995">
        <v>2942.5590000000002</v>
      </c>
      <c r="Z1995">
        <v>552.74099999999999</v>
      </c>
    </row>
    <row r="1996" spans="1:26" x14ac:dyDescent="0.25">
      <c r="A1996">
        <v>1991</v>
      </c>
      <c r="B1996">
        <v>1991</v>
      </c>
      <c r="E1996">
        <v>453.81099999999998</v>
      </c>
      <c r="F1996">
        <v>198.667</v>
      </c>
      <c r="G1996">
        <v>209.708</v>
      </c>
      <c r="I1996">
        <v>23.512</v>
      </c>
      <c r="J1996">
        <v>2501.15</v>
      </c>
      <c r="K1996">
        <v>-10.565</v>
      </c>
      <c r="L1996">
        <v>433.601</v>
      </c>
      <c r="M1996">
        <v>1866.912</v>
      </c>
      <c r="N1996">
        <v>-85.159000000000006</v>
      </c>
      <c r="O1996">
        <v>-6.1959999999999997</v>
      </c>
      <c r="P1996">
        <v>-10.236000000000001</v>
      </c>
      <c r="Q1996">
        <v>-5.2789999999999999</v>
      </c>
      <c r="R1996">
        <v>-0.17599999999999999</v>
      </c>
      <c r="S1996">
        <v>2.5110000000000001</v>
      </c>
      <c r="T1996">
        <v>2.98</v>
      </c>
      <c r="U1996">
        <v>3.694</v>
      </c>
      <c r="V1996">
        <v>1.8089999999999999</v>
      </c>
      <c r="W1996">
        <v>3431.2049999999999</v>
      </c>
      <c r="X1996">
        <v>1131.425</v>
      </c>
      <c r="Y1996">
        <v>2942.2539999999999</v>
      </c>
      <c r="Z1996">
        <v>552.13</v>
      </c>
    </row>
    <row r="1997" spans="1:26" x14ac:dyDescent="0.25">
      <c r="A1997">
        <v>1992</v>
      </c>
      <c r="B1997">
        <v>1992</v>
      </c>
      <c r="E1997">
        <v>453.33199999999999</v>
      </c>
      <c r="F1997">
        <v>198.667</v>
      </c>
      <c r="G1997">
        <v>211.13800000000001</v>
      </c>
      <c r="I1997">
        <v>23.033000000000001</v>
      </c>
      <c r="J1997">
        <v>2528.8049999999998</v>
      </c>
      <c r="K1997">
        <v>-9.6039999999999992</v>
      </c>
      <c r="L1997">
        <v>435.04399999999998</v>
      </c>
      <c r="M1997">
        <v>1900.3309999999999</v>
      </c>
      <c r="N1997">
        <v>-80.376000000000005</v>
      </c>
      <c r="O1997">
        <v>-6.2009999999999996</v>
      </c>
      <c r="P1997">
        <v>-10.231</v>
      </c>
      <c r="Q1997">
        <v>-5.2789999999999999</v>
      </c>
      <c r="R1997">
        <v>-0.18099999999999999</v>
      </c>
      <c r="S1997">
        <v>2.516</v>
      </c>
      <c r="T1997">
        <v>2.9750000000000001</v>
      </c>
      <c r="U1997">
        <v>3.694</v>
      </c>
      <c r="V1997">
        <v>1.8089999999999999</v>
      </c>
      <c r="W1997">
        <v>3428.4580000000001</v>
      </c>
      <c r="X1997">
        <v>1131.73</v>
      </c>
      <c r="Y1997">
        <v>2942.2539999999999</v>
      </c>
      <c r="Z1997">
        <v>552.13</v>
      </c>
    </row>
    <row r="1998" spans="1:26" x14ac:dyDescent="0.25">
      <c r="A1998">
        <v>1993</v>
      </c>
      <c r="B1998">
        <v>1993</v>
      </c>
      <c r="E1998">
        <v>453.33199999999999</v>
      </c>
      <c r="F1998">
        <v>200.107</v>
      </c>
      <c r="G1998">
        <v>212.09100000000001</v>
      </c>
      <c r="I1998">
        <v>22.553000000000001</v>
      </c>
      <c r="J1998">
        <v>2530.712</v>
      </c>
      <c r="K1998">
        <v>-9.6039999999999992</v>
      </c>
      <c r="L1998">
        <v>434.08199999999999</v>
      </c>
      <c r="M1998">
        <v>1901.2850000000001</v>
      </c>
      <c r="N1998">
        <v>-78.94</v>
      </c>
      <c r="O1998">
        <v>-6.1959999999999997</v>
      </c>
      <c r="P1998">
        <v>-10.236000000000001</v>
      </c>
      <c r="Q1998">
        <v>-5.2789999999999999</v>
      </c>
      <c r="R1998">
        <v>-0.17599999999999999</v>
      </c>
      <c r="S1998">
        <v>2.5249999999999999</v>
      </c>
      <c r="T1998">
        <v>2.9860000000000002</v>
      </c>
      <c r="U1998">
        <v>3.694</v>
      </c>
      <c r="V1998">
        <v>1.8089999999999999</v>
      </c>
      <c r="W1998">
        <v>3428.4580000000001</v>
      </c>
      <c r="X1998">
        <v>1131.1199999999999</v>
      </c>
      <c r="Y1998">
        <v>2942.5590000000002</v>
      </c>
      <c r="Z1998">
        <v>552.13</v>
      </c>
    </row>
    <row r="1999" spans="1:26" x14ac:dyDescent="0.25">
      <c r="A1999">
        <v>1994</v>
      </c>
      <c r="B1999">
        <v>1994</v>
      </c>
      <c r="E1999">
        <v>453.81099999999998</v>
      </c>
      <c r="F1999">
        <v>199.14699999999999</v>
      </c>
      <c r="G1999">
        <v>211.13800000000001</v>
      </c>
      <c r="I1999">
        <v>23.512</v>
      </c>
      <c r="J1999">
        <v>2529.2809999999999</v>
      </c>
      <c r="K1999">
        <v>-10.084</v>
      </c>
      <c r="L1999">
        <v>433.601</v>
      </c>
      <c r="M1999">
        <v>1899.376</v>
      </c>
      <c r="N1999">
        <v>-80.853999999999999</v>
      </c>
      <c r="O1999">
        <v>-6.1909999999999998</v>
      </c>
      <c r="P1999">
        <v>-10.241</v>
      </c>
      <c r="Q1999">
        <v>-5.2750000000000004</v>
      </c>
      <c r="R1999">
        <v>-0.17100000000000001</v>
      </c>
      <c r="S1999">
        <v>2.5110000000000001</v>
      </c>
      <c r="T1999">
        <v>2.98</v>
      </c>
      <c r="U1999">
        <v>3.694</v>
      </c>
      <c r="V1999">
        <v>1.8049999999999999</v>
      </c>
      <c r="W1999">
        <v>3428.7629999999999</v>
      </c>
      <c r="X1999">
        <v>1131.1199999999999</v>
      </c>
      <c r="Y1999">
        <v>2942.5590000000002</v>
      </c>
      <c r="Z1999">
        <v>551.52</v>
      </c>
    </row>
    <row r="2000" spans="1:26" x14ac:dyDescent="0.25">
      <c r="A2000">
        <v>1995</v>
      </c>
      <c r="B2000">
        <v>1995</v>
      </c>
      <c r="E2000">
        <v>453.81099999999998</v>
      </c>
      <c r="F2000">
        <v>199.14699999999999</v>
      </c>
      <c r="G2000">
        <v>211.61500000000001</v>
      </c>
      <c r="I2000">
        <v>23.512</v>
      </c>
      <c r="J2000">
        <v>2532.1419999999998</v>
      </c>
      <c r="K2000">
        <v>-10.084</v>
      </c>
      <c r="L2000">
        <v>433.601</v>
      </c>
      <c r="M2000">
        <v>1905.105</v>
      </c>
      <c r="N2000">
        <v>-79.897000000000006</v>
      </c>
      <c r="O2000">
        <v>-6.1909999999999998</v>
      </c>
      <c r="P2000">
        <v>-10.231</v>
      </c>
      <c r="Q2000">
        <v>-5.2839999999999998</v>
      </c>
      <c r="R2000">
        <v>-0.17599999999999999</v>
      </c>
      <c r="S2000">
        <v>2.516</v>
      </c>
      <c r="T2000">
        <v>2.98</v>
      </c>
      <c r="U2000">
        <v>3.6970000000000001</v>
      </c>
      <c r="V2000">
        <v>1.8049999999999999</v>
      </c>
      <c r="W2000">
        <v>3428.4580000000001</v>
      </c>
      <c r="X2000">
        <v>1131.425</v>
      </c>
      <c r="Y2000">
        <v>2933.0970000000002</v>
      </c>
      <c r="Z2000">
        <v>551.82500000000005</v>
      </c>
    </row>
    <row r="2001" spans="1:26" x14ac:dyDescent="0.25">
      <c r="A2001">
        <v>1996</v>
      </c>
      <c r="B2001">
        <v>1996</v>
      </c>
      <c r="E2001">
        <v>454.77</v>
      </c>
      <c r="F2001">
        <v>199.14699999999999</v>
      </c>
      <c r="G2001">
        <v>211.61500000000001</v>
      </c>
      <c r="I2001">
        <v>23.512</v>
      </c>
      <c r="J2001">
        <v>2523.0830000000001</v>
      </c>
      <c r="K2001">
        <v>-10.084</v>
      </c>
      <c r="L2001">
        <v>433.12</v>
      </c>
      <c r="M2001">
        <v>1888.395</v>
      </c>
      <c r="N2001">
        <v>-82.768000000000001</v>
      </c>
      <c r="O2001">
        <v>-6.1909999999999998</v>
      </c>
      <c r="P2001">
        <v>-10.236000000000001</v>
      </c>
      <c r="Q2001">
        <v>-5.2789999999999999</v>
      </c>
      <c r="R2001">
        <v>-0.17599999999999999</v>
      </c>
      <c r="S2001">
        <v>2.516</v>
      </c>
      <c r="T2001">
        <v>2.98</v>
      </c>
      <c r="U2001">
        <v>3.69</v>
      </c>
      <c r="V2001">
        <v>1.8049999999999999</v>
      </c>
      <c r="W2001">
        <v>3425.1010000000001</v>
      </c>
      <c r="X2001">
        <v>1131.1199999999999</v>
      </c>
      <c r="Y2001">
        <v>2932.1819999999998</v>
      </c>
      <c r="Z2001">
        <v>552.13</v>
      </c>
    </row>
    <row r="2002" spans="1:26" x14ac:dyDescent="0.25">
      <c r="A2002">
        <v>1997</v>
      </c>
      <c r="B2002">
        <v>1997</v>
      </c>
      <c r="E2002">
        <v>453.81099999999998</v>
      </c>
      <c r="F2002">
        <v>199.62700000000001</v>
      </c>
      <c r="G2002">
        <v>211.61500000000001</v>
      </c>
      <c r="I2002">
        <v>23.033000000000001</v>
      </c>
      <c r="J2002">
        <v>2533.096</v>
      </c>
      <c r="K2002">
        <v>-10.565</v>
      </c>
      <c r="L2002">
        <v>434.08199999999999</v>
      </c>
      <c r="M2002">
        <v>1907.0139999999999</v>
      </c>
      <c r="N2002">
        <v>-78.94</v>
      </c>
      <c r="O2002">
        <v>-6.1959999999999997</v>
      </c>
      <c r="P2002">
        <v>-10.227</v>
      </c>
      <c r="Q2002">
        <v>-5.27</v>
      </c>
      <c r="R2002">
        <v>-0.17599999999999999</v>
      </c>
      <c r="S2002">
        <v>2.516</v>
      </c>
      <c r="T2002">
        <v>2.9750000000000001</v>
      </c>
      <c r="U2002">
        <v>3.694</v>
      </c>
      <c r="V2002">
        <v>1.8089999999999999</v>
      </c>
      <c r="W2002">
        <v>3420.828</v>
      </c>
      <c r="X2002">
        <v>1123.184</v>
      </c>
      <c r="Y2002">
        <v>2932.4870000000001</v>
      </c>
      <c r="Z2002">
        <v>551.82500000000005</v>
      </c>
    </row>
    <row r="2003" spans="1:26" x14ac:dyDescent="0.25">
      <c r="A2003">
        <v>1998</v>
      </c>
      <c r="B2003">
        <v>1998</v>
      </c>
      <c r="E2003">
        <v>454.77</v>
      </c>
      <c r="F2003">
        <v>199.14699999999999</v>
      </c>
      <c r="G2003">
        <v>212.09100000000001</v>
      </c>
      <c r="I2003">
        <v>23.512</v>
      </c>
      <c r="J2003">
        <v>2529.2809999999999</v>
      </c>
      <c r="K2003">
        <v>-10.565</v>
      </c>
      <c r="L2003">
        <v>433.601</v>
      </c>
      <c r="M2003">
        <v>1900.3309999999999</v>
      </c>
      <c r="N2003">
        <v>-80.376000000000005</v>
      </c>
      <c r="O2003">
        <v>-6.1959999999999997</v>
      </c>
      <c r="P2003">
        <v>-10.231</v>
      </c>
      <c r="Q2003">
        <v>-5.27</v>
      </c>
      <c r="R2003">
        <v>-0.17100000000000001</v>
      </c>
      <c r="S2003">
        <v>2.52</v>
      </c>
      <c r="T2003">
        <v>2.98</v>
      </c>
      <c r="U2003">
        <v>3.69</v>
      </c>
      <c r="V2003">
        <v>1.8049999999999999</v>
      </c>
      <c r="W2003">
        <v>3418.0810000000001</v>
      </c>
      <c r="X2003">
        <v>1120.742</v>
      </c>
      <c r="Y2003">
        <v>2932.4870000000001</v>
      </c>
      <c r="Z2003">
        <v>551.82500000000005</v>
      </c>
    </row>
    <row r="2004" spans="1:26" x14ac:dyDescent="0.25">
      <c r="A2004">
        <v>1999</v>
      </c>
      <c r="B2004">
        <v>1999</v>
      </c>
      <c r="E2004">
        <v>453.33199999999999</v>
      </c>
      <c r="F2004">
        <v>200.107</v>
      </c>
      <c r="G2004">
        <v>211.61500000000001</v>
      </c>
      <c r="I2004">
        <v>22.553000000000001</v>
      </c>
      <c r="J2004">
        <v>2529.7579999999998</v>
      </c>
      <c r="K2004">
        <v>-10.084</v>
      </c>
      <c r="L2004">
        <v>434.56299999999999</v>
      </c>
      <c r="M2004">
        <v>1900.3309999999999</v>
      </c>
      <c r="N2004">
        <v>-80.376000000000005</v>
      </c>
      <c r="O2004">
        <v>-6.1959999999999997</v>
      </c>
      <c r="P2004">
        <v>-10.227</v>
      </c>
      <c r="Q2004">
        <v>-5.2750000000000004</v>
      </c>
      <c r="R2004">
        <v>-0.17599999999999999</v>
      </c>
      <c r="S2004">
        <v>2.516</v>
      </c>
      <c r="T2004">
        <v>2.9750000000000001</v>
      </c>
      <c r="U2004">
        <v>3.69</v>
      </c>
      <c r="V2004">
        <v>1.8120000000000001</v>
      </c>
      <c r="W2004">
        <v>3418.6909999999998</v>
      </c>
      <c r="X2004">
        <v>1121.047</v>
      </c>
      <c r="Y2004">
        <v>2932.4870000000001</v>
      </c>
      <c r="Z2004">
        <v>551.82500000000005</v>
      </c>
    </row>
    <row r="2005" spans="1:26" x14ac:dyDescent="0.25">
      <c r="A2005">
        <v>2000</v>
      </c>
      <c r="B2005">
        <v>2000</v>
      </c>
      <c r="E2005">
        <v>453.81099999999998</v>
      </c>
      <c r="F2005">
        <v>199.62700000000001</v>
      </c>
      <c r="G2005">
        <v>211.13800000000001</v>
      </c>
      <c r="I2005">
        <v>23.512</v>
      </c>
      <c r="J2005">
        <v>2530.712</v>
      </c>
      <c r="K2005">
        <v>-9.1240000000000006</v>
      </c>
      <c r="L2005">
        <v>433.601</v>
      </c>
      <c r="M2005">
        <v>1900.3309999999999</v>
      </c>
      <c r="N2005">
        <v>-80.376000000000005</v>
      </c>
      <c r="O2005">
        <v>-6.1870000000000003</v>
      </c>
      <c r="P2005">
        <v>-10.222</v>
      </c>
      <c r="Q2005">
        <v>-5.27</v>
      </c>
      <c r="R2005">
        <v>-0.17599999999999999</v>
      </c>
      <c r="S2005">
        <v>2.5110000000000001</v>
      </c>
      <c r="T2005">
        <v>2.9750000000000001</v>
      </c>
      <c r="U2005">
        <v>3.6869999999999998</v>
      </c>
      <c r="V2005">
        <v>1.8009999999999999</v>
      </c>
      <c r="W2005">
        <v>3418.386</v>
      </c>
      <c r="X2005">
        <v>1121.3530000000001</v>
      </c>
      <c r="Y2005">
        <v>2932.4870000000001</v>
      </c>
      <c r="Z2005">
        <v>552.13</v>
      </c>
    </row>
    <row r="2006" spans="1:26" x14ac:dyDescent="0.25">
      <c r="A2006">
        <v>2001</v>
      </c>
      <c r="B2006">
        <v>2001</v>
      </c>
      <c r="E2006">
        <v>453.81099999999998</v>
      </c>
      <c r="F2006">
        <v>199.14699999999999</v>
      </c>
      <c r="G2006">
        <v>213.04499999999999</v>
      </c>
      <c r="I2006">
        <v>23.512</v>
      </c>
      <c r="J2006">
        <v>2528.8049999999998</v>
      </c>
      <c r="K2006">
        <v>-10.084</v>
      </c>
      <c r="L2006">
        <v>433.601</v>
      </c>
      <c r="M2006">
        <v>1895.079</v>
      </c>
      <c r="N2006">
        <v>-80.376000000000005</v>
      </c>
      <c r="O2006">
        <v>-6.1870000000000003</v>
      </c>
      <c r="P2006">
        <v>-10.227</v>
      </c>
      <c r="Q2006">
        <v>-5.27</v>
      </c>
      <c r="R2006">
        <v>-0.17599999999999999</v>
      </c>
      <c r="S2006">
        <v>2.5110000000000001</v>
      </c>
      <c r="T2006">
        <v>2.9750000000000001</v>
      </c>
      <c r="U2006">
        <v>3.6869999999999998</v>
      </c>
      <c r="V2006">
        <v>1.8049999999999999</v>
      </c>
      <c r="W2006">
        <v>3418.0810000000001</v>
      </c>
      <c r="X2006">
        <v>1121.047</v>
      </c>
      <c r="Y2006">
        <v>2932.4870000000001</v>
      </c>
      <c r="Z2006">
        <v>551.82500000000005</v>
      </c>
    </row>
    <row r="2007" spans="1:26" x14ac:dyDescent="0.25">
      <c r="A2007">
        <v>2002</v>
      </c>
      <c r="B2007">
        <v>2002</v>
      </c>
      <c r="E2007">
        <v>454.291</v>
      </c>
      <c r="F2007">
        <v>199.62700000000001</v>
      </c>
      <c r="G2007">
        <v>212.09100000000001</v>
      </c>
      <c r="I2007">
        <v>23.512</v>
      </c>
      <c r="J2007">
        <v>2527.8510000000001</v>
      </c>
      <c r="K2007">
        <v>-9.6039999999999992</v>
      </c>
      <c r="L2007">
        <v>433.12</v>
      </c>
      <c r="M2007">
        <v>1890.7819999999999</v>
      </c>
      <c r="N2007">
        <v>-81.811000000000007</v>
      </c>
      <c r="O2007">
        <v>-6.1909999999999998</v>
      </c>
      <c r="P2007">
        <v>-10.222</v>
      </c>
      <c r="Q2007">
        <v>-5.2750000000000004</v>
      </c>
      <c r="R2007">
        <v>-0.18099999999999999</v>
      </c>
      <c r="S2007">
        <v>2.516</v>
      </c>
      <c r="T2007">
        <v>2.9689999999999999</v>
      </c>
      <c r="U2007">
        <v>3.6869999999999998</v>
      </c>
      <c r="V2007">
        <v>1.8049999999999999</v>
      </c>
      <c r="W2007">
        <v>3417.7759999999998</v>
      </c>
      <c r="X2007">
        <v>1121.3530000000001</v>
      </c>
      <c r="Y2007">
        <v>2931.8760000000002</v>
      </c>
      <c r="Z2007">
        <v>551.82500000000005</v>
      </c>
    </row>
    <row r="2008" spans="1:26" x14ac:dyDescent="0.25">
      <c r="A2008">
        <v>2003</v>
      </c>
      <c r="B2008">
        <v>2003</v>
      </c>
      <c r="E2008">
        <v>455.25</v>
      </c>
      <c r="F2008">
        <v>199.62700000000001</v>
      </c>
      <c r="G2008">
        <v>212.56800000000001</v>
      </c>
      <c r="I2008">
        <v>23.512</v>
      </c>
      <c r="J2008">
        <v>2531.1889999999999</v>
      </c>
      <c r="K2008">
        <v>-9.6039999999999992</v>
      </c>
      <c r="L2008">
        <v>433.601</v>
      </c>
      <c r="M2008">
        <v>1896.511</v>
      </c>
      <c r="N2008">
        <v>-81.331999999999994</v>
      </c>
      <c r="O2008">
        <v>-6.1870000000000003</v>
      </c>
      <c r="P2008">
        <v>-10.222</v>
      </c>
      <c r="Q2008">
        <v>-5.27</v>
      </c>
      <c r="R2008">
        <v>-0.17599999999999999</v>
      </c>
      <c r="S2008">
        <v>2.5110000000000001</v>
      </c>
      <c r="T2008">
        <v>2.9750000000000001</v>
      </c>
      <c r="U2008">
        <v>3.694</v>
      </c>
      <c r="V2008">
        <v>1.8049999999999999</v>
      </c>
      <c r="W2008">
        <v>3410.45</v>
      </c>
      <c r="X2008">
        <v>1121.3530000000001</v>
      </c>
      <c r="Y2008">
        <v>2923.0250000000001</v>
      </c>
      <c r="Z2008">
        <v>551.82500000000005</v>
      </c>
    </row>
    <row r="2009" spans="1:26" x14ac:dyDescent="0.25">
      <c r="A2009">
        <v>2004</v>
      </c>
      <c r="B2009">
        <v>2004</v>
      </c>
      <c r="E2009">
        <v>454.77</v>
      </c>
      <c r="F2009">
        <v>199.14699999999999</v>
      </c>
      <c r="G2009">
        <v>212.56800000000001</v>
      </c>
      <c r="I2009">
        <v>23.512</v>
      </c>
      <c r="J2009">
        <v>2531.1889999999999</v>
      </c>
      <c r="K2009">
        <v>-10.565</v>
      </c>
      <c r="L2009">
        <v>434.08199999999999</v>
      </c>
      <c r="M2009">
        <v>1899.376</v>
      </c>
      <c r="N2009">
        <v>-79.418999999999997</v>
      </c>
      <c r="O2009">
        <v>-6.1909999999999998</v>
      </c>
      <c r="P2009">
        <v>-10.217000000000001</v>
      </c>
      <c r="Q2009">
        <v>-5.2750000000000004</v>
      </c>
      <c r="R2009">
        <v>-0.17100000000000001</v>
      </c>
      <c r="S2009">
        <v>2.5110000000000001</v>
      </c>
      <c r="T2009">
        <v>2.98</v>
      </c>
      <c r="U2009">
        <v>3.69</v>
      </c>
      <c r="V2009">
        <v>1.8049999999999999</v>
      </c>
      <c r="W2009">
        <v>3408.3139999999999</v>
      </c>
      <c r="X2009">
        <v>1121.047</v>
      </c>
      <c r="Y2009">
        <v>2922.11</v>
      </c>
      <c r="Z2009">
        <v>551.52</v>
      </c>
    </row>
    <row r="2010" spans="1:26" x14ac:dyDescent="0.25">
      <c r="A2010">
        <v>2005</v>
      </c>
      <c r="B2010">
        <v>2005</v>
      </c>
      <c r="E2010">
        <v>453.81099999999998</v>
      </c>
      <c r="F2010">
        <v>200.58699999999999</v>
      </c>
      <c r="G2010">
        <v>213.04499999999999</v>
      </c>
      <c r="I2010">
        <v>23.512</v>
      </c>
      <c r="J2010">
        <v>2531.6660000000002</v>
      </c>
      <c r="K2010">
        <v>-10.084</v>
      </c>
      <c r="L2010">
        <v>434.08199999999999</v>
      </c>
      <c r="M2010">
        <v>1900.3309999999999</v>
      </c>
      <c r="N2010">
        <v>-79.418999999999997</v>
      </c>
      <c r="O2010">
        <v>-6.1769999999999996</v>
      </c>
      <c r="P2010">
        <v>-10.217000000000001</v>
      </c>
      <c r="Q2010">
        <v>-5.27</v>
      </c>
      <c r="R2010">
        <v>-0.17599999999999999</v>
      </c>
      <c r="S2010">
        <v>2.5059999999999998</v>
      </c>
      <c r="T2010">
        <v>2.9689999999999999</v>
      </c>
      <c r="U2010">
        <v>3.6829999999999998</v>
      </c>
      <c r="V2010">
        <v>1.8049999999999999</v>
      </c>
      <c r="W2010">
        <v>3408.3139999999999</v>
      </c>
      <c r="X2010">
        <v>1120.742</v>
      </c>
      <c r="Y2010">
        <v>2922.415</v>
      </c>
      <c r="Z2010">
        <v>552.13</v>
      </c>
    </row>
    <row r="2011" spans="1:26" x14ac:dyDescent="0.25">
      <c r="A2011">
        <v>2006</v>
      </c>
      <c r="B2011">
        <v>2006</v>
      </c>
      <c r="E2011">
        <v>454.291</v>
      </c>
      <c r="F2011">
        <v>199.62700000000001</v>
      </c>
      <c r="G2011">
        <v>212.56800000000001</v>
      </c>
      <c r="I2011">
        <v>23.512</v>
      </c>
      <c r="J2011">
        <v>2530.712</v>
      </c>
      <c r="K2011">
        <v>-10.565</v>
      </c>
      <c r="L2011">
        <v>433.601</v>
      </c>
      <c r="M2011">
        <v>1900.3309999999999</v>
      </c>
      <c r="N2011">
        <v>-80.376000000000005</v>
      </c>
      <c r="O2011">
        <v>-6.1870000000000003</v>
      </c>
      <c r="P2011">
        <v>-10.208</v>
      </c>
      <c r="Q2011">
        <v>-5.27</v>
      </c>
      <c r="R2011">
        <v>-0.17100000000000001</v>
      </c>
      <c r="S2011">
        <v>2.5110000000000001</v>
      </c>
      <c r="T2011">
        <v>2.9750000000000001</v>
      </c>
      <c r="U2011">
        <v>3.6829999999999998</v>
      </c>
      <c r="V2011">
        <v>1.8009999999999999</v>
      </c>
      <c r="W2011">
        <v>3408.009</v>
      </c>
      <c r="X2011">
        <v>1121.047</v>
      </c>
      <c r="Y2011">
        <v>2922.11</v>
      </c>
      <c r="Z2011">
        <v>552.13</v>
      </c>
    </row>
    <row r="2012" spans="1:26" x14ac:dyDescent="0.25">
      <c r="A2012">
        <v>2007</v>
      </c>
      <c r="B2012">
        <v>2007</v>
      </c>
      <c r="E2012">
        <v>454.291</v>
      </c>
      <c r="F2012">
        <v>200.107</v>
      </c>
      <c r="G2012">
        <v>213.52099999999999</v>
      </c>
      <c r="I2012">
        <v>23.033000000000001</v>
      </c>
      <c r="J2012">
        <v>2530.2350000000001</v>
      </c>
      <c r="K2012">
        <v>-10.084</v>
      </c>
      <c r="L2012">
        <v>433.601</v>
      </c>
      <c r="M2012">
        <v>1898.8979999999999</v>
      </c>
      <c r="N2012">
        <v>-79.897000000000006</v>
      </c>
      <c r="O2012">
        <v>-6.1870000000000003</v>
      </c>
      <c r="P2012">
        <v>-10.217000000000001</v>
      </c>
      <c r="Q2012">
        <v>-5.27</v>
      </c>
      <c r="R2012">
        <v>-0.17599999999999999</v>
      </c>
      <c r="S2012">
        <v>2.5059999999999998</v>
      </c>
      <c r="T2012">
        <v>2.9689999999999999</v>
      </c>
      <c r="U2012">
        <v>3.6829999999999998</v>
      </c>
      <c r="V2012">
        <v>1.8049999999999999</v>
      </c>
      <c r="W2012">
        <v>3408.3139999999999</v>
      </c>
      <c r="X2012">
        <v>1121.047</v>
      </c>
      <c r="Y2012">
        <v>2922.72</v>
      </c>
      <c r="Z2012">
        <v>551.82500000000005</v>
      </c>
    </row>
    <row r="2013" spans="1:26" x14ac:dyDescent="0.25">
      <c r="A2013">
        <v>2008</v>
      </c>
      <c r="B2013">
        <v>2008</v>
      </c>
      <c r="E2013">
        <v>453.81099999999998</v>
      </c>
      <c r="F2013">
        <v>200.107</v>
      </c>
      <c r="G2013">
        <v>213.99799999999999</v>
      </c>
      <c r="I2013">
        <v>23.512</v>
      </c>
      <c r="J2013">
        <v>2531.1889999999999</v>
      </c>
      <c r="K2013">
        <v>-10.565</v>
      </c>
      <c r="L2013">
        <v>433.601</v>
      </c>
      <c r="M2013">
        <v>1898.421</v>
      </c>
      <c r="N2013">
        <v>-79.897000000000006</v>
      </c>
      <c r="O2013">
        <v>-6.1769999999999996</v>
      </c>
      <c r="P2013">
        <v>-10.208</v>
      </c>
      <c r="Q2013">
        <v>-5.26</v>
      </c>
      <c r="R2013">
        <v>-0.17100000000000001</v>
      </c>
      <c r="S2013">
        <v>2.516</v>
      </c>
      <c r="T2013">
        <v>2.9750000000000001</v>
      </c>
      <c r="U2013">
        <v>3.6829999999999998</v>
      </c>
      <c r="V2013">
        <v>1.8009999999999999</v>
      </c>
      <c r="W2013">
        <v>3408.009</v>
      </c>
      <c r="X2013">
        <v>1121.047</v>
      </c>
      <c r="Y2013">
        <v>2922.72</v>
      </c>
      <c r="Z2013">
        <v>552.13</v>
      </c>
    </row>
    <row r="2014" spans="1:26" x14ac:dyDescent="0.25">
      <c r="A2014">
        <v>2009</v>
      </c>
      <c r="B2014">
        <v>2009</v>
      </c>
      <c r="E2014">
        <v>452.37299999999999</v>
      </c>
      <c r="F2014">
        <v>198.667</v>
      </c>
      <c r="G2014">
        <v>213.99799999999999</v>
      </c>
      <c r="I2014">
        <v>22.553000000000001</v>
      </c>
      <c r="J2014">
        <v>2531.6660000000002</v>
      </c>
      <c r="K2014">
        <v>-10.084</v>
      </c>
      <c r="L2014">
        <v>433.12</v>
      </c>
      <c r="M2014">
        <v>1904.15</v>
      </c>
      <c r="N2014">
        <v>-79.418999999999997</v>
      </c>
      <c r="O2014">
        <v>-6.1870000000000003</v>
      </c>
      <c r="P2014">
        <v>-10.212</v>
      </c>
      <c r="Q2014">
        <v>-5.2649999999999997</v>
      </c>
      <c r="R2014">
        <v>-0.17599999999999999</v>
      </c>
      <c r="S2014">
        <v>2.5110000000000001</v>
      </c>
      <c r="T2014">
        <v>2.964</v>
      </c>
      <c r="U2014">
        <v>3.6829999999999998</v>
      </c>
      <c r="V2014">
        <v>1.8089999999999999</v>
      </c>
      <c r="W2014">
        <v>3403.7359999999999</v>
      </c>
      <c r="X2014">
        <v>1121.047</v>
      </c>
      <c r="Y2014">
        <v>2922.72</v>
      </c>
      <c r="Z2014">
        <v>551.82500000000005</v>
      </c>
    </row>
    <row r="2015" spans="1:26" x14ac:dyDescent="0.25">
      <c r="A2015">
        <v>2010</v>
      </c>
      <c r="B2015">
        <v>2010</v>
      </c>
      <c r="E2015">
        <v>433.19600000000003</v>
      </c>
      <c r="F2015">
        <v>176.589</v>
      </c>
      <c r="G2015">
        <v>217.33500000000001</v>
      </c>
      <c r="I2015">
        <v>17.274000000000001</v>
      </c>
      <c r="J2015">
        <v>2525.944</v>
      </c>
      <c r="K2015">
        <v>-6.2430000000000003</v>
      </c>
      <c r="L2015">
        <v>426.86799999999999</v>
      </c>
      <c r="M2015">
        <v>1932.319</v>
      </c>
      <c r="N2015">
        <v>-86.116</v>
      </c>
      <c r="O2015">
        <v>-6.26</v>
      </c>
      <c r="P2015">
        <v>-10.397</v>
      </c>
      <c r="Q2015">
        <v>-5.36</v>
      </c>
      <c r="R2015">
        <v>-0.17599999999999999</v>
      </c>
      <c r="S2015">
        <v>2.4910000000000001</v>
      </c>
      <c r="T2015">
        <v>3.0289999999999999</v>
      </c>
      <c r="U2015">
        <v>3.778</v>
      </c>
      <c r="V2015">
        <v>1.8009999999999999</v>
      </c>
      <c r="W2015">
        <v>3514.5279999999998</v>
      </c>
      <c r="X2015">
        <v>1128.373</v>
      </c>
      <c r="Y2015">
        <v>2943.78</v>
      </c>
      <c r="Z2015">
        <v>560.37099999999998</v>
      </c>
    </row>
    <row r="2016" spans="1:26" x14ac:dyDescent="0.25">
      <c r="A2016">
        <v>2011</v>
      </c>
      <c r="B2016">
        <v>2011</v>
      </c>
      <c r="E2016">
        <v>431.75799999999998</v>
      </c>
      <c r="F2016">
        <v>176.589</v>
      </c>
      <c r="G2016">
        <v>217.81200000000001</v>
      </c>
      <c r="I2016">
        <v>17.754000000000001</v>
      </c>
      <c r="J2016">
        <v>2521.6529999999998</v>
      </c>
      <c r="K2016">
        <v>-6.2430000000000003</v>
      </c>
      <c r="L2016">
        <v>425.90600000000001</v>
      </c>
      <c r="M2016">
        <v>1928.499</v>
      </c>
      <c r="N2016">
        <v>-88.507999999999996</v>
      </c>
      <c r="O2016">
        <v>-6.2649999999999997</v>
      </c>
      <c r="P2016">
        <v>-10.412000000000001</v>
      </c>
      <c r="Q2016">
        <v>-5.3650000000000002</v>
      </c>
      <c r="R2016">
        <v>-0.17599999999999999</v>
      </c>
      <c r="S2016">
        <v>2.496</v>
      </c>
      <c r="T2016">
        <v>3.0449999999999999</v>
      </c>
      <c r="U2016">
        <v>3.7879999999999998</v>
      </c>
      <c r="V2016">
        <v>1.8009999999999999</v>
      </c>
      <c r="W2016">
        <v>3739.7750000000001</v>
      </c>
      <c r="X2016">
        <v>1191.2460000000001</v>
      </c>
      <c r="Y2016">
        <v>3052.741</v>
      </c>
      <c r="Z2016">
        <v>590.89200000000005</v>
      </c>
    </row>
    <row r="2017" spans="1:26" x14ac:dyDescent="0.25">
      <c r="A2017">
        <v>2012</v>
      </c>
      <c r="B2017">
        <v>2012</v>
      </c>
      <c r="E2017">
        <v>421.69099999999997</v>
      </c>
      <c r="F2017">
        <v>155.47200000000001</v>
      </c>
      <c r="G2017">
        <v>221.626</v>
      </c>
      <c r="I2017">
        <v>13.436</v>
      </c>
      <c r="J2017">
        <v>2520.2220000000002</v>
      </c>
      <c r="K2017">
        <v>-2.4009999999999998</v>
      </c>
      <c r="L2017">
        <v>419.654</v>
      </c>
      <c r="M2017">
        <v>1968.1279999999999</v>
      </c>
      <c r="N2017">
        <v>-93.77</v>
      </c>
      <c r="O2017">
        <v>-6.391</v>
      </c>
      <c r="P2017">
        <v>-10.686999999999999</v>
      </c>
      <c r="Q2017">
        <v>-5.4790000000000001</v>
      </c>
      <c r="R2017">
        <v>-0.17599999999999999</v>
      </c>
      <c r="S2017">
        <v>2.5539999999999998</v>
      </c>
      <c r="T2017">
        <v>3.1110000000000002</v>
      </c>
      <c r="U2017">
        <v>3.8959999999999999</v>
      </c>
      <c r="V2017">
        <v>1.845</v>
      </c>
      <c r="W2017">
        <v>3772.7379999999998</v>
      </c>
      <c r="X2017">
        <v>1264.192</v>
      </c>
      <c r="Y2017">
        <v>3171.4690000000001</v>
      </c>
      <c r="Z2017">
        <v>591.80799999999999</v>
      </c>
    </row>
    <row r="2018" spans="1:26" x14ac:dyDescent="0.25">
      <c r="A2018">
        <v>2013</v>
      </c>
      <c r="B2018">
        <v>2013</v>
      </c>
      <c r="E2018">
        <v>414.97899999999998</v>
      </c>
      <c r="F2018">
        <v>145.393</v>
      </c>
      <c r="G2018">
        <v>221.626</v>
      </c>
      <c r="I2018">
        <v>12.476000000000001</v>
      </c>
      <c r="J2018">
        <v>2519.7449999999999</v>
      </c>
      <c r="K2018">
        <v>-1.921</v>
      </c>
      <c r="L2018">
        <v>417.25</v>
      </c>
      <c r="M2018">
        <v>1995.8230000000001</v>
      </c>
      <c r="N2018">
        <v>-97.119</v>
      </c>
      <c r="O2018">
        <v>-6.4649999999999999</v>
      </c>
      <c r="P2018">
        <v>-10.829000000000001</v>
      </c>
      <c r="Q2018">
        <v>-5.5650000000000004</v>
      </c>
      <c r="R2018">
        <v>-0.17100000000000001</v>
      </c>
      <c r="S2018">
        <v>2.5979999999999999</v>
      </c>
      <c r="T2018">
        <v>3.1709999999999998</v>
      </c>
      <c r="U2018">
        <v>3.98</v>
      </c>
      <c r="V2018">
        <v>1.8959999999999999</v>
      </c>
      <c r="W2018">
        <v>4106.9470000000001</v>
      </c>
      <c r="X2018">
        <v>1403.37</v>
      </c>
      <c r="Y2018">
        <v>3421.4380000000001</v>
      </c>
      <c r="Z2018">
        <v>627.51800000000003</v>
      </c>
    </row>
    <row r="2019" spans="1:26" x14ac:dyDescent="0.25">
      <c r="A2019">
        <v>2014</v>
      </c>
      <c r="B2019">
        <v>2014</v>
      </c>
      <c r="E2019">
        <v>415.93799999999999</v>
      </c>
      <c r="F2019">
        <v>147.79300000000001</v>
      </c>
      <c r="G2019">
        <v>222.57900000000001</v>
      </c>
      <c r="I2019">
        <v>12.956</v>
      </c>
      <c r="J2019">
        <v>2525.4670000000001</v>
      </c>
      <c r="K2019">
        <v>-1.921</v>
      </c>
      <c r="L2019">
        <v>416.76900000000001</v>
      </c>
      <c r="M2019">
        <v>2007.761</v>
      </c>
      <c r="N2019">
        <v>-95.683999999999997</v>
      </c>
      <c r="O2019">
        <v>-6.4690000000000003</v>
      </c>
      <c r="P2019">
        <v>-10.833</v>
      </c>
      <c r="Q2019">
        <v>-5.5789999999999997</v>
      </c>
      <c r="R2019">
        <v>-0.17599999999999999</v>
      </c>
      <c r="S2019">
        <v>2.5979999999999999</v>
      </c>
      <c r="T2019">
        <v>3.165</v>
      </c>
      <c r="U2019">
        <v>3.9870000000000001</v>
      </c>
      <c r="V2019">
        <v>1.8959999999999999</v>
      </c>
      <c r="W2019">
        <v>4162.4949999999999</v>
      </c>
      <c r="X2019">
        <v>1427.1759999999999</v>
      </c>
      <c r="Y2019">
        <v>3465.9989999999998</v>
      </c>
      <c r="Z2019">
        <v>632.40099999999995</v>
      </c>
    </row>
    <row r="2020" spans="1:26" x14ac:dyDescent="0.25">
      <c r="A2020">
        <v>2015</v>
      </c>
      <c r="B2020">
        <v>2015</v>
      </c>
      <c r="E2020">
        <v>489.77</v>
      </c>
      <c r="F2020">
        <v>181.38800000000001</v>
      </c>
      <c r="G2020">
        <v>219.71899999999999</v>
      </c>
      <c r="I2020">
        <v>15.835000000000001</v>
      </c>
      <c r="J2020">
        <v>2521.6529999999998</v>
      </c>
      <c r="K2020">
        <v>-4.8019999999999996</v>
      </c>
      <c r="L2020">
        <v>407.63200000000001</v>
      </c>
      <c r="M2020">
        <v>2056.9479999999999</v>
      </c>
      <c r="N2020">
        <v>-106.208</v>
      </c>
      <c r="O2020">
        <v>-6.6890000000000001</v>
      </c>
      <c r="P2020">
        <v>-11.289</v>
      </c>
      <c r="Q2020">
        <v>-5.8120000000000003</v>
      </c>
      <c r="R2020">
        <v>-0.17599999999999999</v>
      </c>
      <c r="S2020">
        <v>2.7</v>
      </c>
      <c r="T2020">
        <v>3.3010000000000002</v>
      </c>
      <c r="U2020">
        <v>4.1609999999999996</v>
      </c>
      <c r="V2020">
        <v>1.9730000000000001</v>
      </c>
      <c r="W2020">
        <v>4233.3050000000003</v>
      </c>
      <c r="X2020">
        <v>1431.7539999999999</v>
      </c>
      <c r="Y2020">
        <v>3481.5650000000001</v>
      </c>
      <c r="Z2020">
        <v>643.69399999999996</v>
      </c>
    </row>
    <row r="2021" spans="1:26" x14ac:dyDescent="0.25">
      <c r="A2021">
        <v>2016</v>
      </c>
      <c r="B2021">
        <v>2016</v>
      </c>
      <c r="E2021">
        <v>516.14099999999996</v>
      </c>
      <c r="F2021">
        <v>198.667</v>
      </c>
      <c r="G2021">
        <v>217.81200000000001</v>
      </c>
      <c r="I2021">
        <v>18.713999999999999</v>
      </c>
      <c r="J2021">
        <v>2521.6529999999998</v>
      </c>
      <c r="K2021">
        <v>-6.7229999999999999</v>
      </c>
      <c r="L2021">
        <v>407.15100000000001</v>
      </c>
      <c r="M2021">
        <v>2069.8429999999998</v>
      </c>
      <c r="N2021">
        <v>-108.121</v>
      </c>
      <c r="O2021">
        <v>-6.7569999999999997</v>
      </c>
      <c r="P2021">
        <v>-11.430999999999999</v>
      </c>
      <c r="Q2021">
        <v>-5.883</v>
      </c>
      <c r="R2021">
        <v>-0.17599999999999999</v>
      </c>
      <c r="S2021">
        <v>2.7290000000000001</v>
      </c>
      <c r="T2021">
        <v>3.3450000000000002</v>
      </c>
      <c r="U2021">
        <v>4.1989999999999998</v>
      </c>
      <c r="V2021">
        <v>1.9910000000000001</v>
      </c>
      <c r="W2021">
        <v>4334.6360000000004</v>
      </c>
      <c r="X2021">
        <v>1450.3720000000001</v>
      </c>
      <c r="Y2021">
        <v>3553.9009999999998</v>
      </c>
      <c r="Z2021">
        <v>680.625</v>
      </c>
    </row>
    <row r="2022" spans="1:26" x14ac:dyDescent="0.25">
      <c r="A2022">
        <v>2017</v>
      </c>
      <c r="B2022">
        <v>2017</v>
      </c>
      <c r="E2022">
        <v>512.30499999999995</v>
      </c>
      <c r="F2022">
        <v>201.06700000000001</v>
      </c>
      <c r="G2022">
        <v>217.81200000000001</v>
      </c>
      <c r="I2022">
        <v>19.193999999999999</v>
      </c>
      <c r="J2022">
        <v>2526.4209999999998</v>
      </c>
      <c r="K2022">
        <v>-7.6829999999999998</v>
      </c>
      <c r="L2022">
        <v>408.59399999999999</v>
      </c>
      <c r="M2022">
        <v>2074.1410000000001</v>
      </c>
      <c r="N2022">
        <v>-108.121</v>
      </c>
      <c r="O2022">
        <v>-6.7770000000000001</v>
      </c>
      <c r="P2022">
        <v>-11.44</v>
      </c>
      <c r="Q2022">
        <v>-5.8879999999999999</v>
      </c>
      <c r="R2022">
        <v>-0.18099999999999999</v>
      </c>
      <c r="S2022">
        <v>2.734</v>
      </c>
      <c r="T2022">
        <v>3.3450000000000002</v>
      </c>
      <c r="U2022">
        <v>4.2030000000000003</v>
      </c>
      <c r="V2022">
        <v>1.9990000000000001</v>
      </c>
      <c r="W2022">
        <v>4294.3469999999998</v>
      </c>
      <c r="X2022">
        <v>1450.9829999999999</v>
      </c>
      <c r="Y2022">
        <v>3614.3330000000001</v>
      </c>
      <c r="Z2022">
        <v>682.45600000000002</v>
      </c>
    </row>
    <row r="2023" spans="1:26" x14ac:dyDescent="0.25">
      <c r="A2023">
        <v>2018</v>
      </c>
      <c r="B2023">
        <v>2018</v>
      </c>
      <c r="E2023">
        <v>517.57899999999995</v>
      </c>
      <c r="F2023">
        <v>199.14699999999999</v>
      </c>
      <c r="G2023">
        <v>218.28899999999999</v>
      </c>
      <c r="I2023">
        <v>19.193999999999999</v>
      </c>
      <c r="J2023">
        <v>2524.5129999999999</v>
      </c>
      <c r="K2023">
        <v>-7.2030000000000003</v>
      </c>
      <c r="L2023">
        <v>406.18900000000002</v>
      </c>
      <c r="M2023">
        <v>2083.6930000000002</v>
      </c>
      <c r="N2023">
        <v>-110.51300000000001</v>
      </c>
      <c r="O2023">
        <v>-6.806</v>
      </c>
      <c r="P2023">
        <v>-11.510999999999999</v>
      </c>
      <c r="Q2023">
        <v>-5.9160000000000004</v>
      </c>
      <c r="R2023">
        <v>-0.16600000000000001</v>
      </c>
      <c r="S2023">
        <v>2.7530000000000001</v>
      </c>
      <c r="T2023">
        <v>3.3610000000000002</v>
      </c>
      <c r="U2023">
        <v>4.2380000000000004</v>
      </c>
      <c r="V2023">
        <v>2.0099999999999998</v>
      </c>
      <c r="W2023">
        <v>4293.1270000000004</v>
      </c>
      <c r="X2023">
        <v>1441.826</v>
      </c>
      <c r="Y2023">
        <v>3614.6379999999999</v>
      </c>
      <c r="Z2023">
        <v>682.45600000000002</v>
      </c>
    </row>
    <row r="2024" spans="1:26" x14ac:dyDescent="0.25">
      <c r="A2024">
        <v>2019</v>
      </c>
      <c r="B2024">
        <v>2019</v>
      </c>
      <c r="E2024">
        <v>534.84100000000001</v>
      </c>
      <c r="F2024">
        <v>209.226</v>
      </c>
      <c r="G2024">
        <v>217.81200000000001</v>
      </c>
      <c r="I2024">
        <v>20.632999999999999</v>
      </c>
      <c r="J2024">
        <v>2530.2350000000001</v>
      </c>
      <c r="K2024">
        <v>-6.7229999999999999</v>
      </c>
      <c r="L2024">
        <v>403.78500000000003</v>
      </c>
      <c r="M2024">
        <v>2107.5729999999999</v>
      </c>
      <c r="N2024">
        <v>-110.51300000000001</v>
      </c>
      <c r="O2024">
        <v>-6.8940000000000001</v>
      </c>
      <c r="P2024">
        <v>-11.638999999999999</v>
      </c>
      <c r="Q2024">
        <v>-5.9779999999999998</v>
      </c>
      <c r="R2024">
        <v>-0.17599999999999999</v>
      </c>
      <c r="S2024">
        <v>2.7770000000000001</v>
      </c>
      <c r="T2024">
        <v>3.3940000000000001</v>
      </c>
      <c r="U2024">
        <v>4.2859999999999996</v>
      </c>
      <c r="V2024">
        <v>2.0350000000000001</v>
      </c>
      <c r="W2024">
        <v>4349.8959999999997</v>
      </c>
      <c r="X2024">
        <v>1450.9829999999999</v>
      </c>
      <c r="Y2024">
        <v>3638.75</v>
      </c>
      <c r="Z2024">
        <v>691.91800000000001</v>
      </c>
    </row>
    <row r="2025" spans="1:26" x14ac:dyDescent="0.25">
      <c r="A2025">
        <v>2020</v>
      </c>
      <c r="B2025">
        <v>2020</v>
      </c>
      <c r="E2025">
        <v>549.70600000000002</v>
      </c>
      <c r="F2025">
        <v>216.42599999999999</v>
      </c>
      <c r="G2025">
        <v>216.858</v>
      </c>
      <c r="I2025">
        <v>20.632999999999999</v>
      </c>
      <c r="J2025">
        <v>2528.328</v>
      </c>
      <c r="K2025">
        <v>-8.1639999999999997</v>
      </c>
      <c r="L2025">
        <v>403.30399999999997</v>
      </c>
      <c r="M2025">
        <v>2118.0810000000001</v>
      </c>
      <c r="N2025">
        <v>-112.42700000000001</v>
      </c>
      <c r="O2025">
        <v>-6.9420000000000002</v>
      </c>
      <c r="P2025">
        <v>-11.734</v>
      </c>
      <c r="Q2025">
        <v>-6.04</v>
      </c>
      <c r="R2025">
        <v>-0.18099999999999999</v>
      </c>
      <c r="S2025">
        <v>2.8010000000000002</v>
      </c>
      <c r="T2025">
        <v>3.4319999999999999</v>
      </c>
      <c r="U2025">
        <v>4.3250000000000002</v>
      </c>
      <c r="V2025">
        <v>2.0529999999999999</v>
      </c>
      <c r="W2025">
        <v>4370.6509999999998</v>
      </c>
      <c r="X2025">
        <v>1462.886</v>
      </c>
      <c r="Y2025">
        <v>3681.174</v>
      </c>
      <c r="Z2025">
        <v>697.41200000000003</v>
      </c>
    </row>
    <row r="2026" spans="1:26" x14ac:dyDescent="0.25">
      <c r="A2026">
        <v>2021</v>
      </c>
      <c r="B2026">
        <v>2021</v>
      </c>
      <c r="E2026">
        <v>563.13199999999995</v>
      </c>
      <c r="F2026">
        <v>222.18600000000001</v>
      </c>
      <c r="G2026">
        <v>216.38200000000001</v>
      </c>
      <c r="I2026">
        <v>22.073</v>
      </c>
      <c r="J2026">
        <v>2527.8510000000001</v>
      </c>
      <c r="K2026">
        <v>-9.1240000000000006</v>
      </c>
      <c r="L2026">
        <v>401.86099999999999</v>
      </c>
      <c r="M2026">
        <v>2131.4540000000002</v>
      </c>
      <c r="N2026">
        <v>-113.86199999999999</v>
      </c>
      <c r="O2026">
        <v>-7.02</v>
      </c>
      <c r="P2026">
        <v>-11.853</v>
      </c>
      <c r="Q2026">
        <v>-6.0970000000000004</v>
      </c>
      <c r="R2026">
        <v>-0.17599999999999999</v>
      </c>
      <c r="S2026">
        <v>2.835</v>
      </c>
      <c r="T2026">
        <v>3.464</v>
      </c>
      <c r="U2026">
        <v>4.37</v>
      </c>
      <c r="V2026">
        <v>2.0750000000000002</v>
      </c>
      <c r="W2026">
        <v>4396.2889999999998</v>
      </c>
      <c r="X2026">
        <v>1472.0419999999999</v>
      </c>
      <c r="Y2026">
        <v>3715.6640000000002</v>
      </c>
      <c r="Z2026">
        <v>706.56799999999998</v>
      </c>
    </row>
    <row r="2027" spans="1:26" x14ac:dyDescent="0.25">
      <c r="A2027">
        <v>2022</v>
      </c>
      <c r="B2027">
        <v>2022</v>
      </c>
      <c r="E2027">
        <v>571.28499999999997</v>
      </c>
      <c r="F2027">
        <v>226.98500000000001</v>
      </c>
      <c r="G2027">
        <v>215.905</v>
      </c>
      <c r="I2027">
        <v>23.033000000000001</v>
      </c>
      <c r="J2027">
        <v>2526.8969999999999</v>
      </c>
      <c r="K2027">
        <v>-8.6440000000000001</v>
      </c>
      <c r="L2027">
        <v>401.38</v>
      </c>
      <c r="M2027">
        <v>2143.395</v>
      </c>
      <c r="N2027">
        <v>-114.818</v>
      </c>
      <c r="O2027">
        <v>-7.0640000000000001</v>
      </c>
      <c r="P2027">
        <v>-11.933</v>
      </c>
      <c r="Q2027">
        <v>-6.1349999999999998</v>
      </c>
      <c r="R2027">
        <v>-0.17100000000000001</v>
      </c>
      <c r="S2027">
        <v>2.85</v>
      </c>
      <c r="T2027">
        <v>3.4910000000000001</v>
      </c>
      <c r="U2027">
        <v>4.3940000000000001</v>
      </c>
      <c r="V2027">
        <v>2.0939999999999999</v>
      </c>
      <c r="W2027">
        <v>4409.1080000000002</v>
      </c>
      <c r="X2027">
        <v>1471.432</v>
      </c>
      <c r="Y2027">
        <v>3736.1129999999998</v>
      </c>
      <c r="Z2027">
        <v>712.36699999999996</v>
      </c>
    </row>
    <row r="2028" spans="1:26" x14ac:dyDescent="0.25">
      <c r="A2028">
        <v>2023</v>
      </c>
      <c r="B2028">
        <v>2023</v>
      </c>
      <c r="E2028">
        <v>572.24400000000003</v>
      </c>
      <c r="F2028">
        <v>229.38499999999999</v>
      </c>
      <c r="G2028">
        <v>213.52099999999999</v>
      </c>
      <c r="I2028">
        <v>23.033000000000001</v>
      </c>
      <c r="J2028">
        <v>2502.1039999999998</v>
      </c>
      <c r="K2028">
        <v>-9.1240000000000006</v>
      </c>
      <c r="L2028">
        <v>401.38</v>
      </c>
      <c r="M2028">
        <v>2088.9459999999999</v>
      </c>
      <c r="N2028">
        <v>-127.255</v>
      </c>
      <c r="O2028">
        <v>-7.093</v>
      </c>
      <c r="P2028">
        <v>-11.976000000000001</v>
      </c>
      <c r="Q2028">
        <v>-6.1589999999999998</v>
      </c>
      <c r="R2028">
        <v>-0.17599999999999999</v>
      </c>
      <c r="S2028">
        <v>2.8639999999999999</v>
      </c>
      <c r="T2028">
        <v>3.5019999999999998</v>
      </c>
      <c r="U2028">
        <v>4.4119999999999999</v>
      </c>
      <c r="V2028">
        <v>2.097</v>
      </c>
      <c r="W2028">
        <v>4410.634</v>
      </c>
      <c r="X2028">
        <v>1471.7370000000001</v>
      </c>
      <c r="Y2028">
        <v>3743.4380000000001</v>
      </c>
      <c r="Z2028">
        <v>712.36699999999996</v>
      </c>
    </row>
    <row r="2029" spans="1:26" x14ac:dyDescent="0.25">
      <c r="A2029">
        <v>2024</v>
      </c>
      <c r="B2029">
        <v>2024</v>
      </c>
      <c r="E2029">
        <v>569.846</v>
      </c>
      <c r="F2029">
        <v>230.345</v>
      </c>
      <c r="G2029">
        <v>213.52099999999999</v>
      </c>
      <c r="I2029">
        <v>23.512</v>
      </c>
      <c r="J2029">
        <v>2519.7449999999999</v>
      </c>
      <c r="K2029">
        <v>-11.045</v>
      </c>
      <c r="L2029">
        <v>401.38</v>
      </c>
      <c r="M2029">
        <v>2098.9760000000001</v>
      </c>
      <c r="N2029">
        <v>-125.342</v>
      </c>
      <c r="O2029">
        <v>-7.0890000000000004</v>
      </c>
      <c r="P2029">
        <v>-11.99</v>
      </c>
      <c r="Q2029">
        <v>-6.1680000000000001</v>
      </c>
      <c r="R2029">
        <v>-0.17599999999999999</v>
      </c>
      <c r="S2029">
        <v>2.8639999999999999</v>
      </c>
      <c r="T2029">
        <v>3.508</v>
      </c>
      <c r="U2029">
        <v>4.415</v>
      </c>
      <c r="V2029">
        <v>2.097</v>
      </c>
      <c r="W2029">
        <v>4392.6260000000002</v>
      </c>
      <c r="X2029">
        <v>1470.211</v>
      </c>
      <c r="Y2029">
        <v>3736.723</v>
      </c>
      <c r="Z2029">
        <v>712.67200000000003</v>
      </c>
    </row>
    <row r="2030" spans="1:26" x14ac:dyDescent="0.25">
      <c r="A2030">
        <v>2025</v>
      </c>
      <c r="B2030">
        <v>2025</v>
      </c>
      <c r="E2030">
        <v>566.01</v>
      </c>
      <c r="F2030">
        <v>231.785</v>
      </c>
      <c r="G2030">
        <v>213.52099999999999</v>
      </c>
      <c r="I2030">
        <v>23.512</v>
      </c>
      <c r="J2030">
        <v>2523.0830000000001</v>
      </c>
      <c r="K2030">
        <v>-10.084</v>
      </c>
      <c r="L2030">
        <v>401.86099999999999</v>
      </c>
      <c r="M2030">
        <v>2103.2739999999999</v>
      </c>
      <c r="N2030">
        <v>-122.95</v>
      </c>
      <c r="O2030">
        <v>-7.0839999999999996</v>
      </c>
      <c r="P2030">
        <v>-11.99</v>
      </c>
      <c r="Q2030">
        <v>-6.1680000000000001</v>
      </c>
      <c r="R2030">
        <v>-0.17599999999999999</v>
      </c>
      <c r="S2030">
        <v>2.855</v>
      </c>
      <c r="T2030">
        <v>3.5129999999999999</v>
      </c>
      <c r="U2030">
        <v>4.415</v>
      </c>
      <c r="V2030">
        <v>2.097</v>
      </c>
      <c r="W2030">
        <v>4375.2290000000003</v>
      </c>
      <c r="X2030">
        <v>1455.2560000000001</v>
      </c>
      <c r="Y2030">
        <v>3723.904</v>
      </c>
      <c r="Z2030">
        <v>712.97799999999995</v>
      </c>
    </row>
    <row r="2031" spans="1:26" x14ac:dyDescent="0.25">
      <c r="A2031">
        <v>2026</v>
      </c>
      <c r="B2031">
        <v>2026</v>
      </c>
      <c r="E2031">
        <v>563.13199999999995</v>
      </c>
      <c r="F2031">
        <v>230.345</v>
      </c>
      <c r="G2031">
        <v>213.99799999999999</v>
      </c>
      <c r="I2031">
        <v>24.472000000000001</v>
      </c>
      <c r="J2031">
        <v>2523.0830000000001</v>
      </c>
      <c r="K2031">
        <v>-10.084</v>
      </c>
      <c r="L2031">
        <v>401.38</v>
      </c>
      <c r="M2031">
        <v>2102.797</v>
      </c>
      <c r="N2031">
        <v>-122.47199999999999</v>
      </c>
      <c r="O2031">
        <v>-7.0890000000000004</v>
      </c>
      <c r="P2031">
        <v>-11.986000000000001</v>
      </c>
      <c r="Q2031">
        <v>-6.1779999999999999</v>
      </c>
      <c r="R2031">
        <v>-0.18099999999999999</v>
      </c>
      <c r="S2031">
        <v>2.8639999999999999</v>
      </c>
      <c r="T2031">
        <v>3.5129999999999999</v>
      </c>
      <c r="U2031">
        <v>4.4119999999999999</v>
      </c>
      <c r="V2031">
        <v>2.0939999999999999</v>
      </c>
      <c r="W2031">
        <v>4361.8</v>
      </c>
      <c r="X2031">
        <v>1446.0989999999999</v>
      </c>
      <c r="Y2031">
        <v>3713.8319999999999</v>
      </c>
      <c r="Z2031">
        <v>712.97799999999995</v>
      </c>
    </row>
    <row r="2032" spans="1:26" x14ac:dyDescent="0.25">
      <c r="A2032">
        <v>2027</v>
      </c>
      <c r="B2032">
        <v>2027</v>
      </c>
      <c r="E2032">
        <v>560.255</v>
      </c>
      <c r="F2032">
        <v>230.82499999999999</v>
      </c>
      <c r="G2032">
        <v>213.52099999999999</v>
      </c>
      <c r="I2032">
        <v>24.472000000000001</v>
      </c>
      <c r="J2032">
        <v>2528.328</v>
      </c>
      <c r="K2032">
        <v>-10.565</v>
      </c>
      <c r="L2032">
        <v>401.86099999999999</v>
      </c>
      <c r="M2032">
        <v>2107.0949999999998</v>
      </c>
      <c r="N2032">
        <v>-121.03700000000001</v>
      </c>
      <c r="O2032">
        <v>-7.0839999999999996</v>
      </c>
      <c r="P2032">
        <v>-11.994999999999999</v>
      </c>
      <c r="Q2032">
        <v>-6.1779999999999999</v>
      </c>
      <c r="R2032">
        <v>-0.17100000000000001</v>
      </c>
      <c r="S2032">
        <v>2.86</v>
      </c>
      <c r="T2032">
        <v>3.508</v>
      </c>
      <c r="U2032">
        <v>4.4119999999999999</v>
      </c>
      <c r="V2032">
        <v>2.101</v>
      </c>
      <c r="W2032">
        <v>4352.643</v>
      </c>
      <c r="X2032">
        <v>1441.826</v>
      </c>
      <c r="Y2032">
        <v>3709.2539999999999</v>
      </c>
      <c r="Z2032">
        <v>712.97799999999995</v>
      </c>
    </row>
    <row r="2033" spans="1:26" x14ac:dyDescent="0.25">
      <c r="A2033">
        <v>2028</v>
      </c>
      <c r="B2033">
        <v>2028</v>
      </c>
      <c r="E2033">
        <v>557.85799999999995</v>
      </c>
      <c r="F2033">
        <v>229.38499999999999</v>
      </c>
      <c r="G2033">
        <v>213.99799999999999</v>
      </c>
      <c r="I2033">
        <v>24.952000000000002</v>
      </c>
      <c r="J2033">
        <v>2523.56</v>
      </c>
      <c r="K2033">
        <v>-11.525</v>
      </c>
      <c r="L2033">
        <v>401.86099999999999</v>
      </c>
      <c r="M2033">
        <v>2101.364</v>
      </c>
      <c r="N2033">
        <v>-122.95</v>
      </c>
      <c r="O2033">
        <v>-7.0839999999999996</v>
      </c>
      <c r="P2033">
        <v>-12.005000000000001</v>
      </c>
      <c r="Q2033">
        <v>-6.173</v>
      </c>
      <c r="R2033">
        <v>-0.17599999999999999</v>
      </c>
      <c r="S2033">
        <v>2.86</v>
      </c>
      <c r="T2033">
        <v>3.5129999999999999</v>
      </c>
      <c r="U2033">
        <v>4.415</v>
      </c>
      <c r="V2033">
        <v>2.0939999999999999</v>
      </c>
      <c r="W2033">
        <v>4343.4870000000001</v>
      </c>
      <c r="X2033">
        <v>1441.2159999999999</v>
      </c>
      <c r="Y2033">
        <v>3703.4549999999999</v>
      </c>
      <c r="Z2033">
        <v>712.36699999999996</v>
      </c>
    </row>
    <row r="2034" spans="1:26" x14ac:dyDescent="0.25">
      <c r="A2034">
        <v>2029</v>
      </c>
      <c r="B2034">
        <v>2029</v>
      </c>
      <c r="E2034">
        <v>582.31399999999996</v>
      </c>
      <c r="F2034">
        <v>232.26499999999999</v>
      </c>
      <c r="G2034">
        <v>214.47499999999999</v>
      </c>
      <c r="I2034">
        <v>24.472000000000001</v>
      </c>
      <c r="J2034">
        <v>2527.3739999999998</v>
      </c>
      <c r="K2034">
        <v>-10.084</v>
      </c>
      <c r="L2034">
        <v>397.05200000000002</v>
      </c>
      <c r="M2034">
        <v>2139.5740000000001</v>
      </c>
      <c r="N2034">
        <v>-125.342</v>
      </c>
      <c r="O2034">
        <v>-7.2249999999999996</v>
      </c>
      <c r="P2034">
        <v>-12.256</v>
      </c>
      <c r="Q2034">
        <v>-6.2770000000000001</v>
      </c>
      <c r="R2034">
        <v>-0.17100000000000001</v>
      </c>
      <c r="S2034">
        <v>2.9180000000000001</v>
      </c>
      <c r="T2034">
        <v>3.5779999999999998</v>
      </c>
      <c r="U2034">
        <v>4.516</v>
      </c>
      <c r="V2034">
        <v>2.1339999999999999</v>
      </c>
      <c r="W2034">
        <v>4395.9830000000002</v>
      </c>
      <c r="X2034">
        <v>1448.846</v>
      </c>
      <c r="Y2034">
        <v>3721.768</v>
      </c>
      <c r="Z2034">
        <v>716.94500000000005</v>
      </c>
    </row>
    <row r="2035" spans="1:26" x14ac:dyDescent="0.25">
      <c r="A2035">
        <v>2030</v>
      </c>
      <c r="B2035">
        <v>2030</v>
      </c>
      <c r="E2035">
        <v>630.27099999999996</v>
      </c>
      <c r="F2035">
        <v>260.58600000000001</v>
      </c>
      <c r="G2035">
        <v>212.09100000000001</v>
      </c>
      <c r="I2035">
        <v>28.311</v>
      </c>
      <c r="J2035">
        <v>2529.7579999999998</v>
      </c>
      <c r="K2035">
        <v>-13.446</v>
      </c>
      <c r="L2035">
        <v>393.68599999999998</v>
      </c>
      <c r="M2035">
        <v>2183.52</v>
      </c>
      <c r="N2035">
        <v>-128.69</v>
      </c>
      <c r="O2035">
        <v>-7.3760000000000003</v>
      </c>
      <c r="P2035">
        <v>-12.564</v>
      </c>
      <c r="Q2035">
        <v>-6.4390000000000001</v>
      </c>
      <c r="R2035">
        <v>-0.17599999999999999</v>
      </c>
      <c r="S2035">
        <v>2.9950000000000001</v>
      </c>
      <c r="T2035">
        <v>3.665</v>
      </c>
      <c r="U2035">
        <v>4.6349999999999998</v>
      </c>
      <c r="V2035">
        <v>2.1890000000000001</v>
      </c>
      <c r="W2035">
        <v>4506.7759999999998</v>
      </c>
      <c r="X2035">
        <v>1466.549</v>
      </c>
      <c r="Y2035">
        <v>3805.3960000000002</v>
      </c>
      <c r="Z2035">
        <v>740.14200000000005</v>
      </c>
    </row>
    <row r="2036" spans="1:26" x14ac:dyDescent="0.25">
      <c r="A2036">
        <v>2031</v>
      </c>
      <c r="B2036">
        <v>2031</v>
      </c>
      <c r="E2036">
        <v>625.95500000000004</v>
      </c>
      <c r="F2036">
        <v>262.02600000000001</v>
      </c>
      <c r="G2036">
        <v>210.661</v>
      </c>
      <c r="I2036">
        <v>29.271000000000001</v>
      </c>
      <c r="J2036">
        <v>2532.1419999999998</v>
      </c>
      <c r="K2036">
        <v>-13.926</v>
      </c>
      <c r="L2036">
        <v>394.64800000000002</v>
      </c>
      <c r="M2036">
        <v>2188.7739999999999</v>
      </c>
      <c r="N2036">
        <v>-127.73399999999999</v>
      </c>
      <c r="O2036">
        <v>-7.4009999999999998</v>
      </c>
      <c r="P2036">
        <v>-12.592000000000001</v>
      </c>
      <c r="Q2036">
        <v>-6.4580000000000002</v>
      </c>
      <c r="R2036">
        <v>-0.17100000000000001</v>
      </c>
      <c r="S2036">
        <v>2.9950000000000001</v>
      </c>
      <c r="T2036">
        <v>3.665</v>
      </c>
      <c r="U2036">
        <v>4.6420000000000003</v>
      </c>
      <c r="V2036">
        <v>2.1960000000000002</v>
      </c>
      <c r="W2036">
        <v>4515.3220000000001</v>
      </c>
      <c r="X2036">
        <v>1481.5039999999999</v>
      </c>
      <c r="Y2036">
        <v>3872.2379999999998</v>
      </c>
      <c r="Z2036">
        <v>752.04499999999996</v>
      </c>
    </row>
    <row r="2037" spans="1:26" x14ac:dyDescent="0.25">
      <c r="A2037">
        <v>2032</v>
      </c>
      <c r="B2037">
        <v>2032</v>
      </c>
      <c r="E2037">
        <v>621.63900000000001</v>
      </c>
      <c r="F2037">
        <v>259.62599999999998</v>
      </c>
      <c r="G2037">
        <v>211.13800000000001</v>
      </c>
      <c r="I2037">
        <v>29.271000000000001</v>
      </c>
      <c r="J2037">
        <v>2532.6190000000001</v>
      </c>
      <c r="K2037">
        <v>-14.406000000000001</v>
      </c>
      <c r="L2037">
        <v>395.12900000000002</v>
      </c>
      <c r="M2037">
        <v>2186.8629999999998</v>
      </c>
      <c r="N2037">
        <v>-127.255</v>
      </c>
      <c r="O2037">
        <v>-7.4050000000000002</v>
      </c>
      <c r="P2037">
        <v>-12.602</v>
      </c>
      <c r="Q2037">
        <v>-6.4669999999999996</v>
      </c>
      <c r="R2037">
        <v>-0.17599999999999999</v>
      </c>
      <c r="S2037">
        <v>3</v>
      </c>
      <c r="T2037">
        <v>3.6760000000000002</v>
      </c>
      <c r="U2037">
        <v>4.649</v>
      </c>
      <c r="V2037">
        <v>2.1890000000000001</v>
      </c>
      <c r="W2037">
        <v>4476.5600000000004</v>
      </c>
      <c r="X2037">
        <v>1478.7570000000001</v>
      </c>
      <c r="Y2037">
        <v>3850.2620000000002</v>
      </c>
      <c r="Z2037">
        <v>743.49900000000002</v>
      </c>
    </row>
    <row r="2038" spans="1:26" x14ac:dyDescent="0.25">
      <c r="A2038">
        <v>2033</v>
      </c>
      <c r="B2038">
        <v>2033</v>
      </c>
      <c r="E2038">
        <v>631.23</v>
      </c>
      <c r="F2038">
        <v>257.70600000000002</v>
      </c>
      <c r="G2038">
        <v>212.09100000000001</v>
      </c>
      <c r="I2038">
        <v>29.271000000000001</v>
      </c>
      <c r="J2038">
        <v>2533.096</v>
      </c>
      <c r="K2038">
        <v>-13.926</v>
      </c>
      <c r="L2038">
        <v>392.24400000000003</v>
      </c>
      <c r="M2038">
        <v>2207.4050000000002</v>
      </c>
      <c r="N2038">
        <v>-129.16900000000001</v>
      </c>
      <c r="O2038">
        <v>-7.4880000000000004</v>
      </c>
      <c r="P2038">
        <v>-12.776999999999999</v>
      </c>
      <c r="Q2038">
        <v>-6.5389999999999997</v>
      </c>
      <c r="R2038">
        <v>-0.17599999999999999</v>
      </c>
      <c r="S2038">
        <v>3.0339999999999998</v>
      </c>
      <c r="T2038">
        <v>3.7309999999999999</v>
      </c>
      <c r="U2038">
        <v>4.7080000000000002</v>
      </c>
      <c r="V2038">
        <v>2.2250000000000001</v>
      </c>
      <c r="W2038">
        <v>4493.9570000000003</v>
      </c>
      <c r="X2038">
        <v>1473.874</v>
      </c>
      <c r="Y2038">
        <v>3847.5160000000001</v>
      </c>
      <c r="Z2038">
        <v>747.46699999999998</v>
      </c>
    </row>
    <row r="2039" spans="1:26" x14ac:dyDescent="0.25">
      <c r="A2039">
        <v>2034</v>
      </c>
      <c r="B2039">
        <v>2034</v>
      </c>
      <c r="E2039">
        <v>658.08799999999997</v>
      </c>
      <c r="F2039">
        <v>269.22699999999998</v>
      </c>
      <c r="G2039">
        <v>211.61500000000001</v>
      </c>
      <c r="I2039">
        <v>32.15</v>
      </c>
      <c r="J2039">
        <v>2535.9569999999999</v>
      </c>
      <c r="K2039">
        <v>-14.406000000000001</v>
      </c>
      <c r="L2039">
        <v>390.32</v>
      </c>
      <c r="M2039">
        <v>2243.712</v>
      </c>
      <c r="N2039">
        <v>-130.125</v>
      </c>
      <c r="O2039">
        <v>-7.5860000000000003</v>
      </c>
      <c r="P2039">
        <v>-12.986000000000001</v>
      </c>
      <c r="Q2039">
        <v>-6.6529999999999996</v>
      </c>
      <c r="R2039">
        <v>-0.17599999999999999</v>
      </c>
      <c r="S2039">
        <v>3.0830000000000002</v>
      </c>
      <c r="T2039">
        <v>3.7909999999999999</v>
      </c>
      <c r="U2039">
        <v>4.7850000000000001</v>
      </c>
      <c r="V2039">
        <v>2.258</v>
      </c>
      <c r="W2039">
        <v>4565.0709999999999</v>
      </c>
      <c r="X2039">
        <v>1487.6079999999999</v>
      </c>
      <c r="Y2039">
        <v>3876.2060000000001</v>
      </c>
      <c r="Z2039">
        <v>763.33799999999997</v>
      </c>
    </row>
    <row r="2040" spans="1:26" x14ac:dyDescent="0.25">
      <c r="A2040">
        <v>2035</v>
      </c>
      <c r="B2040">
        <v>2035</v>
      </c>
      <c r="E2040">
        <v>668.16099999999994</v>
      </c>
      <c r="F2040">
        <v>277.387</v>
      </c>
      <c r="G2040">
        <v>209.23099999999999</v>
      </c>
      <c r="I2040">
        <v>34.069000000000003</v>
      </c>
      <c r="J2040">
        <v>2538.8180000000002</v>
      </c>
      <c r="K2040">
        <v>-15.367000000000001</v>
      </c>
      <c r="L2040">
        <v>390.32</v>
      </c>
      <c r="M2040">
        <v>2266.6439999999998</v>
      </c>
      <c r="N2040">
        <v>-128.69</v>
      </c>
      <c r="O2040">
        <v>-7.6440000000000001</v>
      </c>
      <c r="P2040">
        <v>-13.114000000000001</v>
      </c>
      <c r="Q2040">
        <v>-6.7290000000000001</v>
      </c>
      <c r="R2040">
        <v>-0.17599999999999999</v>
      </c>
      <c r="S2040">
        <v>3.1120000000000001</v>
      </c>
      <c r="T2040">
        <v>3.8290000000000002</v>
      </c>
      <c r="U2040">
        <v>4.8230000000000004</v>
      </c>
      <c r="V2040">
        <v>2.2730000000000001</v>
      </c>
      <c r="W2040">
        <v>4604.4440000000004</v>
      </c>
      <c r="X2040">
        <v>1500.1220000000001</v>
      </c>
      <c r="Y2040">
        <v>3955.2559999999999</v>
      </c>
      <c r="Z2040">
        <v>772.49400000000003</v>
      </c>
    </row>
    <row r="2041" spans="1:26" x14ac:dyDescent="0.25">
      <c r="A2041">
        <v>2036</v>
      </c>
      <c r="B2041">
        <v>2036</v>
      </c>
      <c r="E2041">
        <v>662.40499999999997</v>
      </c>
      <c r="F2041">
        <v>275.46699999999998</v>
      </c>
      <c r="G2041">
        <v>210.184</v>
      </c>
      <c r="I2041">
        <v>34.548999999999999</v>
      </c>
      <c r="J2041">
        <v>2539.7710000000002</v>
      </c>
      <c r="K2041">
        <v>-15.847</v>
      </c>
      <c r="L2041">
        <v>390.32</v>
      </c>
      <c r="M2041">
        <v>2261.3890000000001</v>
      </c>
      <c r="N2041">
        <v>-128.21199999999999</v>
      </c>
      <c r="O2041">
        <v>-7.6589999999999998</v>
      </c>
      <c r="P2041">
        <v>-13.122999999999999</v>
      </c>
      <c r="Q2041">
        <v>-6.7380000000000004</v>
      </c>
      <c r="R2041">
        <v>-0.18099999999999999</v>
      </c>
      <c r="S2041">
        <v>3.121</v>
      </c>
      <c r="T2041">
        <v>3.8340000000000001</v>
      </c>
      <c r="U2041">
        <v>4.8259999999999996</v>
      </c>
      <c r="V2041">
        <v>2.2759999999999998</v>
      </c>
      <c r="W2041">
        <v>4569.9549999999999</v>
      </c>
      <c r="X2041">
        <v>1493.4069999999999</v>
      </c>
      <c r="Y2041">
        <v>3954.0349999999999</v>
      </c>
      <c r="Z2041">
        <v>772.49400000000003</v>
      </c>
    </row>
    <row r="2042" spans="1:26" x14ac:dyDescent="0.25">
      <c r="A2042">
        <v>2037</v>
      </c>
      <c r="B2042">
        <v>2037</v>
      </c>
      <c r="E2042">
        <v>656.65</v>
      </c>
      <c r="F2042">
        <v>272.10700000000003</v>
      </c>
      <c r="G2042">
        <v>209.708</v>
      </c>
      <c r="I2042">
        <v>34.069000000000003</v>
      </c>
      <c r="J2042">
        <v>2540.7249999999999</v>
      </c>
      <c r="K2042">
        <v>-16.806999999999999</v>
      </c>
      <c r="L2042">
        <v>391.28199999999998</v>
      </c>
      <c r="M2042">
        <v>2262.8220000000001</v>
      </c>
      <c r="N2042">
        <v>-128.21199999999999</v>
      </c>
      <c r="O2042">
        <v>-7.6539999999999999</v>
      </c>
      <c r="P2042">
        <v>-13.128</v>
      </c>
      <c r="Q2042">
        <v>-6.7380000000000004</v>
      </c>
      <c r="R2042">
        <v>-0.18099999999999999</v>
      </c>
      <c r="S2042">
        <v>3.121</v>
      </c>
      <c r="T2042">
        <v>3.8340000000000001</v>
      </c>
      <c r="U2042">
        <v>4.8230000000000004</v>
      </c>
      <c r="V2042">
        <v>2.2759999999999998</v>
      </c>
      <c r="W2042">
        <v>4544.0119999999997</v>
      </c>
      <c r="X2042">
        <v>1480.2829999999999</v>
      </c>
      <c r="Y2042">
        <v>3929.6179999999999</v>
      </c>
      <c r="Z2042">
        <v>772.49400000000003</v>
      </c>
    </row>
    <row r="2043" spans="1:26" x14ac:dyDescent="0.25">
      <c r="A2043">
        <v>2038</v>
      </c>
      <c r="B2043">
        <v>2038</v>
      </c>
      <c r="E2043">
        <v>651.37400000000002</v>
      </c>
      <c r="F2043">
        <v>270.18700000000001</v>
      </c>
      <c r="G2043">
        <v>210.184</v>
      </c>
      <c r="I2043">
        <v>35.029000000000003</v>
      </c>
      <c r="J2043">
        <v>2547.8780000000002</v>
      </c>
      <c r="K2043">
        <v>-15.847</v>
      </c>
      <c r="L2043">
        <v>391.76299999999998</v>
      </c>
      <c r="M2043">
        <v>2285.2779999999998</v>
      </c>
      <c r="N2043">
        <v>-122.47199999999999</v>
      </c>
      <c r="O2043">
        <v>-7.6589999999999998</v>
      </c>
      <c r="P2043">
        <v>-13.138</v>
      </c>
      <c r="Q2043">
        <v>-6.7480000000000002</v>
      </c>
      <c r="R2043">
        <v>-0.17100000000000001</v>
      </c>
      <c r="S2043">
        <v>3.121</v>
      </c>
      <c r="T2043">
        <v>3.839</v>
      </c>
      <c r="U2043">
        <v>4.8259999999999996</v>
      </c>
      <c r="V2043">
        <v>2.2759999999999998</v>
      </c>
      <c r="W2043">
        <v>4530.5820000000003</v>
      </c>
      <c r="X2043">
        <v>1472.348</v>
      </c>
      <c r="Y2043">
        <v>3914.9679999999998</v>
      </c>
      <c r="Z2043">
        <v>772.79899999999998</v>
      </c>
    </row>
    <row r="2044" spans="1:26" x14ac:dyDescent="0.25">
      <c r="A2044">
        <v>2039</v>
      </c>
      <c r="B2044">
        <v>2039</v>
      </c>
      <c r="E2044">
        <v>648.01700000000005</v>
      </c>
      <c r="F2044">
        <v>268.74700000000001</v>
      </c>
      <c r="G2044">
        <v>210.661</v>
      </c>
      <c r="I2044">
        <v>34.548999999999999</v>
      </c>
      <c r="J2044">
        <v>2548.3539999999998</v>
      </c>
      <c r="K2044">
        <v>-15.847</v>
      </c>
      <c r="L2044">
        <v>392.24400000000003</v>
      </c>
      <c r="M2044">
        <v>2294.3560000000002</v>
      </c>
      <c r="N2044">
        <v>-120.08</v>
      </c>
      <c r="O2044">
        <v>-7.6589999999999998</v>
      </c>
      <c r="P2044">
        <v>-13.138</v>
      </c>
      <c r="Q2044">
        <v>-6.7480000000000002</v>
      </c>
      <c r="R2044">
        <v>-0.17599999999999999</v>
      </c>
      <c r="S2044">
        <v>3.1259999999999999</v>
      </c>
      <c r="T2044">
        <v>3.8450000000000002</v>
      </c>
      <c r="U2044">
        <v>4.8259999999999996</v>
      </c>
      <c r="V2044">
        <v>2.2730000000000001</v>
      </c>
      <c r="W2044">
        <v>4515.3220000000001</v>
      </c>
      <c r="X2044">
        <v>1471.7370000000001</v>
      </c>
      <c r="Y2044">
        <v>3905.5059999999999</v>
      </c>
      <c r="Z2044">
        <v>772.18899999999996</v>
      </c>
    </row>
    <row r="2045" spans="1:26" x14ac:dyDescent="0.25">
      <c r="A2045">
        <v>2040</v>
      </c>
      <c r="B2045">
        <v>2040</v>
      </c>
      <c r="E2045">
        <v>645.13900000000001</v>
      </c>
      <c r="F2045">
        <v>267.30700000000002</v>
      </c>
      <c r="G2045">
        <v>211.61500000000001</v>
      </c>
      <c r="I2045">
        <v>35.029000000000003</v>
      </c>
      <c r="J2045">
        <v>2557.8910000000001</v>
      </c>
      <c r="K2045">
        <v>-16.327000000000002</v>
      </c>
      <c r="L2045">
        <v>392.24400000000003</v>
      </c>
      <c r="M2045">
        <v>2319.6790000000001</v>
      </c>
      <c r="N2045">
        <v>-114.818</v>
      </c>
      <c r="O2045">
        <v>-7.6639999999999997</v>
      </c>
      <c r="P2045">
        <v>-13.141999999999999</v>
      </c>
      <c r="Q2045">
        <v>-6.7480000000000002</v>
      </c>
      <c r="R2045">
        <v>-0.17599999999999999</v>
      </c>
      <c r="S2045">
        <v>3.121</v>
      </c>
      <c r="T2045">
        <v>3.85</v>
      </c>
      <c r="U2045">
        <v>4.8230000000000004</v>
      </c>
      <c r="V2045">
        <v>2.2730000000000001</v>
      </c>
      <c r="W2045">
        <v>4511.049</v>
      </c>
      <c r="X2045">
        <v>1471.7370000000001</v>
      </c>
      <c r="Y2045">
        <v>3903.0639999999999</v>
      </c>
      <c r="Z2045">
        <v>763.33799999999997</v>
      </c>
    </row>
    <row r="2046" spans="1:26" x14ac:dyDescent="0.25">
      <c r="A2046">
        <v>2041</v>
      </c>
      <c r="B2046">
        <v>2041</v>
      </c>
      <c r="E2046">
        <v>642.26099999999997</v>
      </c>
      <c r="F2046">
        <v>265.38600000000002</v>
      </c>
      <c r="G2046">
        <v>210.184</v>
      </c>
      <c r="I2046">
        <v>35.509</v>
      </c>
      <c r="J2046">
        <v>2531.1889999999999</v>
      </c>
      <c r="K2046">
        <v>-16.327000000000002</v>
      </c>
      <c r="L2046">
        <v>392.72399999999999</v>
      </c>
      <c r="M2046">
        <v>2258.5219999999999</v>
      </c>
      <c r="N2046">
        <v>-125.342</v>
      </c>
      <c r="O2046">
        <v>-7.6639999999999997</v>
      </c>
      <c r="P2046">
        <v>-13.141999999999999</v>
      </c>
      <c r="Q2046">
        <v>-6.7530000000000001</v>
      </c>
      <c r="R2046">
        <v>-0.18099999999999999</v>
      </c>
      <c r="S2046">
        <v>3.121</v>
      </c>
      <c r="T2046">
        <v>3.8559999999999999</v>
      </c>
      <c r="U2046">
        <v>4.8259999999999996</v>
      </c>
      <c r="V2046">
        <v>2.2759999999999998</v>
      </c>
      <c r="W2046">
        <v>4500.9769999999999</v>
      </c>
      <c r="X2046">
        <v>1462.2760000000001</v>
      </c>
      <c r="Y2046">
        <v>3894.518</v>
      </c>
      <c r="Z2046">
        <v>762.11699999999996</v>
      </c>
    </row>
    <row r="2047" spans="1:26" x14ac:dyDescent="0.25">
      <c r="A2047">
        <v>2042</v>
      </c>
      <c r="B2047">
        <v>2042</v>
      </c>
      <c r="E2047">
        <v>637.94500000000005</v>
      </c>
      <c r="F2047">
        <v>263.94600000000003</v>
      </c>
      <c r="G2047">
        <v>209.23099999999999</v>
      </c>
      <c r="I2047">
        <v>35.509</v>
      </c>
      <c r="J2047">
        <v>2536.9110000000001</v>
      </c>
      <c r="K2047">
        <v>-15.367000000000001</v>
      </c>
      <c r="L2047">
        <v>391.76299999999998</v>
      </c>
      <c r="M2047">
        <v>2246.578</v>
      </c>
      <c r="N2047">
        <v>-130.125</v>
      </c>
      <c r="O2047">
        <v>-7.6539999999999999</v>
      </c>
      <c r="P2047">
        <v>-13.141999999999999</v>
      </c>
      <c r="Q2047">
        <v>-6.7430000000000003</v>
      </c>
      <c r="R2047">
        <v>-0.18099999999999999</v>
      </c>
      <c r="S2047">
        <v>3.1259999999999999</v>
      </c>
      <c r="T2047">
        <v>3.85</v>
      </c>
      <c r="U2047">
        <v>4.8230000000000004</v>
      </c>
      <c r="V2047">
        <v>2.2759999999999998</v>
      </c>
      <c r="W2047">
        <v>4494.8720000000003</v>
      </c>
      <c r="X2047">
        <v>1461.665</v>
      </c>
      <c r="Y2047">
        <v>3893.2979999999998</v>
      </c>
      <c r="Z2047">
        <v>762.42200000000003</v>
      </c>
    </row>
    <row r="2048" spans="1:26" x14ac:dyDescent="0.25">
      <c r="A2048">
        <v>2043</v>
      </c>
      <c r="B2048">
        <v>2043</v>
      </c>
      <c r="E2048">
        <v>635.54700000000003</v>
      </c>
      <c r="F2048">
        <v>262.98599999999999</v>
      </c>
      <c r="G2048">
        <v>208.75399999999999</v>
      </c>
      <c r="I2048">
        <v>35.509</v>
      </c>
      <c r="J2048">
        <v>2536.4340000000002</v>
      </c>
      <c r="K2048">
        <v>-14.885999999999999</v>
      </c>
      <c r="L2048">
        <v>391.76299999999998</v>
      </c>
      <c r="M2048">
        <v>2235.1129999999998</v>
      </c>
      <c r="N2048">
        <v>-129.64699999999999</v>
      </c>
      <c r="O2048">
        <v>-7.6539999999999999</v>
      </c>
      <c r="P2048">
        <v>-13.147</v>
      </c>
      <c r="Q2048">
        <v>-6.7530000000000001</v>
      </c>
      <c r="R2048">
        <v>-0.17599999999999999</v>
      </c>
      <c r="S2048">
        <v>3.1309999999999998</v>
      </c>
      <c r="T2048">
        <v>3.8610000000000002</v>
      </c>
      <c r="U2048">
        <v>4.8230000000000004</v>
      </c>
      <c r="V2048">
        <v>2.2730000000000001</v>
      </c>
      <c r="W2048">
        <v>4490.9049999999997</v>
      </c>
      <c r="X2048">
        <v>1461.665</v>
      </c>
      <c r="Y2048">
        <v>3884.4459999999999</v>
      </c>
      <c r="Z2048">
        <v>762.42200000000003</v>
      </c>
    </row>
    <row r="2049" spans="1:26" x14ac:dyDescent="0.25">
      <c r="A2049">
        <v>2044</v>
      </c>
      <c r="B2049">
        <v>2044</v>
      </c>
      <c r="E2049">
        <v>634.10799999999995</v>
      </c>
      <c r="F2049">
        <v>261.06599999999997</v>
      </c>
      <c r="G2049">
        <v>210.184</v>
      </c>
      <c r="I2049">
        <v>35.509</v>
      </c>
      <c r="J2049">
        <v>2542.6320000000001</v>
      </c>
      <c r="K2049">
        <v>-15.847</v>
      </c>
      <c r="L2049">
        <v>391.76299999999998</v>
      </c>
      <c r="M2049">
        <v>2238.9349999999999</v>
      </c>
      <c r="N2049">
        <v>-128.21199999999999</v>
      </c>
      <c r="O2049">
        <v>-7.6639999999999997</v>
      </c>
      <c r="P2049">
        <v>-13.141999999999999</v>
      </c>
      <c r="Q2049">
        <v>-6.7430000000000003</v>
      </c>
      <c r="R2049">
        <v>-0.17599999999999999</v>
      </c>
      <c r="S2049">
        <v>3.1309999999999998</v>
      </c>
      <c r="T2049">
        <v>3.8610000000000002</v>
      </c>
      <c r="U2049">
        <v>4.8259999999999996</v>
      </c>
      <c r="V2049">
        <v>2.2730000000000001</v>
      </c>
      <c r="W2049">
        <v>4491.21</v>
      </c>
      <c r="X2049">
        <v>1461.665</v>
      </c>
      <c r="Y2049">
        <v>3883.5309999999999</v>
      </c>
      <c r="Z2049">
        <v>762.11699999999996</v>
      </c>
    </row>
    <row r="2050" spans="1:26" x14ac:dyDescent="0.25">
      <c r="A2050">
        <v>2045</v>
      </c>
      <c r="B2050">
        <v>2045</v>
      </c>
      <c r="E2050">
        <v>632.19000000000005</v>
      </c>
      <c r="F2050">
        <v>260.58600000000001</v>
      </c>
      <c r="G2050">
        <v>210.661</v>
      </c>
      <c r="I2050">
        <v>35.988999999999997</v>
      </c>
      <c r="J2050">
        <v>2551.692</v>
      </c>
      <c r="K2050">
        <v>-16.327000000000002</v>
      </c>
      <c r="L2050">
        <v>391.76299999999998</v>
      </c>
      <c r="M2050">
        <v>2267.6</v>
      </c>
      <c r="N2050">
        <v>-121.994</v>
      </c>
      <c r="O2050">
        <v>-7.6589999999999998</v>
      </c>
      <c r="P2050">
        <v>-13.147</v>
      </c>
      <c r="Q2050">
        <v>-6.7480000000000002</v>
      </c>
      <c r="R2050">
        <v>-0.17100000000000001</v>
      </c>
      <c r="S2050">
        <v>3.1309999999999998</v>
      </c>
      <c r="T2050">
        <v>3.8559999999999999</v>
      </c>
      <c r="U2050">
        <v>4.8259999999999996</v>
      </c>
      <c r="V2050">
        <v>2.2690000000000001</v>
      </c>
      <c r="W2050">
        <v>4483.8850000000002</v>
      </c>
      <c r="X2050">
        <v>1458.6130000000001</v>
      </c>
      <c r="Y2050">
        <v>3883.8359999999998</v>
      </c>
      <c r="Z2050">
        <v>762.42200000000003</v>
      </c>
    </row>
    <row r="2051" spans="1:26" x14ac:dyDescent="0.25">
      <c r="A2051">
        <v>2046</v>
      </c>
      <c r="B2051">
        <v>2046</v>
      </c>
      <c r="E2051">
        <v>629.79200000000003</v>
      </c>
      <c r="F2051">
        <v>259.62599999999998</v>
      </c>
      <c r="G2051">
        <v>210.184</v>
      </c>
      <c r="I2051">
        <v>35.988999999999997</v>
      </c>
      <c r="J2051">
        <v>2535.0030000000002</v>
      </c>
      <c r="K2051">
        <v>-15.847</v>
      </c>
      <c r="L2051">
        <v>391.76299999999998</v>
      </c>
      <c r="M2051">
        <v>2226.5129999999999</v>
      </c>
      <c r="N2051">
        <v>-129.16900000000001</v>
      </c>
      <c r="O2051">
        <v>-7.6740000000000004</v>
      </c>
      <c r="P2051">
        <v>-13.147</v>
      </c>
      <c r="Q2051">
        <v>-6.7530000000000001</v>
      </c>
      <c r="R2051">
        <v>-0.17599999999999999</v>
      </c>
      <c r="S2051">
        <v>3.1259999999999999</v>
      </c>
      <c r="T2051">
        <v>3.867</v>
      </c>
      <c r="U2051">
        <v>4.8259999999999996</v>
      </c>
      <c r="V2051">
        <v>2.2759999999999998</v>
      </c>
      <c r="W2051">
        <v>4480.527</v>
      </c>
      <c r="X2051">
        <v>1458.9179999999999</v>
      </c>
      <c r="Y2051">
        <v>3874.3739999999998</v>
      </c>
      <c r="Z2051">
        <v>762.42200000000003</v>
      </c>
    </row>
    <row r="2052" spans="1:26" x14ac:dyDescent="0.25">
      <c r="A2052">
        <v>2047</v>
      </c>
      <c r="B2052">
        <v>2047</v>
      </c>
      <c r="E2052">
        <v>628.83199999999999</v>
      </c>
      <c r="F2052">
        <v>258.666</v>
      </c>
      <c r="G2052">
        <v>209.708</v>
      </c>
      <c r="I2052">
        <v>36.948999999999998</v>
      </c>
      <c r="J2052">
        <v>2543.5859999999998</v>
      </c>
      <c r="K2052">
        <v>-15.367000000000001</v>
      </c>
      <c r="L2052">
        <v>391.76299999999998</v>
      </c>
      <c r="M2052">
        <v>2237.5010000000002</v>
      </c>
      <c r="N2052">
        <v>-127.73399999999999</v>
      </c>
      <c r="O2052">
        <v>-7.6639999999999997</v>
      </c>
      <c r="P2052">
        <v>-13.141999999999999</v>
      </c>
      <c r="Q2052">
        <v>-6.7430000000000003</v>
      </c>
      <c r="R2052">
        <v>-0.17100000000000001</v>
      </c>
      <c r="S2052">
        <v>3.1259999999999999</v>
      </c>
      <c r="T2052">
        <v>3.8719999999999999</v>
      </c>
      <c r="U2052">
        <v>4.8259999999999996</v>
      </c>
      <c r="V2052">
        <v>2.2730000000000001</v>
      </c>
      <c r="W2052">
        <v>4481.1379999999999</v>
      </c>
      <c r="X2052">
        <v>1451.288</v>
      </c>
      <c r="Y2052">
        <v>3873.4589999999998</v>
      </c>
      <c r="Z2052">
        <v>762.42200000000003</v>
      </c>
    </row>
    <row r="2053" spans="1:26" x14ac:dyDescent="0.25">
      <c r="A2053">
        <v>2048</v>
      </c>
      <c r="B2053">
        <v>2048</v>
      </c>
      <c r="E2053">
        <v>627.39400000000001</v>
      </c>
      <c r="F2053">
        <v>257.226</v>
      </c>
      <c r="G2053">
        <v>211.13800000000001</v>
      </c>
      <c r="I2053">
        <v>35.988999999999997</v>
      </c>
      <c r="J2053">
        <v>2551.692</v>
      </c>
      <c r="K2053">
        <v>-15.367000000000001</v>
      </c>
      <c r="L2053">
        <v>392.24400000000003</v>
      </c>
      <c r="M2053">
        <v>2258.0450000000001</v>
      </c>
      <c r="N2053">
        <v>-124.864</v>
      </c>
      <c r="O2053">
        <v>-7.6589999999999998</v>
      </c>
      <c r="P2053">
        <v>-13.147</v>
      </c>
      <c r="Q2053">
        <v>-6.7430000000000003</v>
      </c>
      <c r="R2053">
        <v>-0.17599999999999999</v>
      </c>
      <c r="S2053">
        <v>3.1259999999999999</v>
      </c>
      <c r="T2053">
        <v>3.867</v>
      </c>
      <c r="U2053">
        <v>4.8230000000000004</v>
      </c>
      <c r="V2053">
        <v>2.2759999999999998</v>
      </c>
      <c r="W2053">
        <v>4473.8130000000001</v>
      </c>
      <c r="X2053">
        <v>1451.288</v>
      </c>
      <c r="Y2053">
        <v>3874.069</v>
      </c>
      <c r="Z2053">
        <v>762.11699999999996</v>
      </c>
    </row>
    <row r="2054" spans="1:26" x14ac:dyDescent="0.25">
      <c r="A2054">
        <v>2049</v>
      </c>
      <c r="B2054">
        <v>2049</v>
      </c>
      <c r="E2054">
        <v>625.95500000000004</v>
      </c>
      <c r="F2054">
        <v>256.26600000000002</v>
      </c>
      <c r="G2054">
        <v>211.13800000000001</v>
      </c>
      <c r="I2054">
        <v>35.988999999999997</v>
      </c>
      <c r="J2054">
        <v>2548.8310000000001</v>
      </c>
      <c r="K2054">
        <v>-16.327000000000002</v>
      </c>
      <c r="L2054">
        <v>392.24400000000003</v>
      </c>
      <c r="M2054">
        <v>2264.2550000000001</v>
      </c>
      <c r="N2054">
        <v>-121.994</v>
      </c>
      <c r="O2054">
        <v>-7.6740000000000004</v>
      </c>
      <c r="P2054">
        <v>-13.141999999999999</v>
      </c>
      <c r="Q2054">
        <v>-6.7480000000000002</v>
      </c>
      <c r="R2054">
        <v>-0.17599999999999999</v>
      </c>
      <c r="S2054">
        <v>3.1309999999999998</v>
      </c>
      <c r="T2054">
        <v>3.8719999999999999</v>
      </c>
      <c r="U2054">
        <v>4.8259999999999996</v>
      </c>
      <c r="V2054">
        <v>2.2730000000000001</v>
      </c>
      <c r="W2054">
        <v>4470.7610000000004</v>
      </c>
      <c r="X2054">
        <v>1451.5930000000001</v>
      </c>
      <c r="Y2054">
        <v>3873.7640000000001</v>
      </c>
      <c r="Z2054">
        <v>762.72699999999998</v>
      </c>
    </row>
    <row r="2055" spans="1:26" x14ac:dyDescent="0.25">
      <c r="A2055">
        <v>2050</v>
      </c>
      <c r="B2055">
        <v>2050</v>
      </c>
      <c r="E2055">
        <v>624.51599999999996</v>
      </c>
      <c r="F2055">
        <v>256.26600000000002</v>
      </c>
      <c r="G2055">
        <v>211.13800000000001</v>
      </c>
      <c r="I2055">
        <v>36.469000000000001</v>
      </c>
      <c r="J2055">
        <v>2547.8780000000002</v>
      </c>
      <c r="K2055">
        <v>-15.847</v>
      </c>
      <c r="L2055">
        <v>392.24400000000003</v>
      </c>
      <c r="M2055">
        <v>2266.6439999999998</v>
      </c>
      <c r="N2055">
        <v>-121.515</v>
      </c>
      <c r="O2055">
        <v>-7.6639999999999997</v>
      </c>
      <c r="P2055">
        <v>-13.138</v>
      </c>
      <c r="Q2055">
        <v>-6.7430000000000003</v>
      </c>
      <c r="R2055">
        <v>-0.17599999999999999</v>
      </c>
      <c r="S2055">
        <v>3.1309999999999998</v>
      </c>
      <c r="T2055">
        <v>3.867</v>
      </c>
      <c r="U2055">
        <v>4.8230000000000004</v>
      </c>
      <c r="V2055">
        <v>2.2730000000000001</v>
      </c>
      <c r="W2055">
        <v>4470.7610000000004</v>
      </c>
      <c r="X2055">
        <v>1451.288</v>
      </c>
      <c r="Y2055">
        <v>3864.913</v>
      </c>
      <c r="Z2055">
        <v>762.42200000000003</v>
      </c>
    </row>
    <row r="2056" spans="1:26" x14ac:dyDescent="0.25">
      <c r="A2056">
        <v>2051</v>
      </c>
      <c r="B2056">
        <v>2051</v>
      </c>
      <c r="E2056">
        <v>623.077</v>
      </c>
      <c r="F2056">
        <v>255.30600000000001</v>
      </c>
      <c r="G2056">
        <v>211.13800000000001</v>
      </c>
      <c r="I2056">
        <v>36.469000000000001</v>
      </c>
      <c r="J2056">
        <v>2547.4009999999998</v>
      </c>
      <c r="K2056">
        <v>-15.847</v>
      </c>
      <c r="L2056">
        <v>392.24400000000003</v>
      </c>
      <c r="M2056">
        <v>2266.6439999999998</v>
      </c>
      <c r="N2056">
        <v>-121.515</v>
      </c>
      <c r="O2056">
        <v>-7.6689999999999996</v>
      </c>
      <c r="P2056">
        <v>-13.151999999999999</v>
      </c>
      <c r="Q2056">
        <v>-6.7530000000000001</v>
      </c>
      <c r="R2056">
        <v>-0.17100000000000001</v>
      </c>
      <c r="S2056">
        <v>3.1309999999999998</v>
      </c>
      <c r="T2056">
        <v>3.8719999999999999</v>
      </c>
      <c r="U2056">
        <v>4.8259999999999996</v>
      </c>
      <c r="V2056">
        <v>2.2690000000000001</v>
      </c>
      <c r="W2056">
        <v>4470.7610000000004</v>
      </c>
      <c r="X2056">
        <v>1451.288</v>
      </c>
      <c r="Y2056">
        <v>3863.3870000000002</v>
      </c>
      <c r="Z2056">
        <v>762.42200000000003</v>
      </c>
    </row>
    <row r="2057" spans="1:26" x14ac:dyDescent="0.25">
      <c r="A2057">
        <v>2052</v>
      </c>
      <c r="B2057">
        <v>2052</v>
      </c>
      <c r="E2057">
        <v>621.15899999999999</v>
      </c>
      <c r="F2057">
        <v>254.82599999999999</v>
      </c>
      <c r="G2057">
        <v>211.13800000000001</v>
      </c>
      <c r="I2057">
        <v>36.469000000000001</v>
      </c>
      <c r="J2057">
        <v>2545.0169999999998</v>
      </c>
      <c r="K2057">
        <v>-14.885999999999999</v>
      </c>
      <c r="L2057">
        <v>391.28199999999998</v>
      </c>
      <c r="M2057">
        <v>2265.2109999999998</v>
      </c>
      <c r="N2057">
        <v>-121.994</v>
      </c>
      <c r="O2057">
        <v>-7.6639999999999997</v>
      </c>
      <c r="P2057">
        <v>-13.147</v>
      </c>
      <c r="Q2057">
        <v>-6.7430000000000003</v>
      </c>
      <c r="R2057">
        <v>-0.18099999999999999</v>
      </c>
      <c r="S2057">
        <v>3.1309999999999998</v>
      </c>
      <c r="T2057">
        <v>3.8719999999999999</v>
      </c>
      <c r="U2057">
        <v>4.8230000000000004</v>
      </c>
      <c r="V2057">
        <v>2.2759999999999998</v>
      </c>
      <c r="W2057">
        <v>4461.9089999999997</v>
      </c>
      <c r="X2057">
        <v>1451.5930000000001</v>
      </c>
      <c r="Y2057">
        <v>3863.0810000000001</v>
      </c>
      <c r="Z2057">
        <v>762.42200000000003</v>
      </c>
    </row>
    <row r="2058" spans="1:26" x14ac:dyDescent="0.25">
      <c r="A2058">
        <v>2053</v>
      </c>
      <c r="B2058">
        <v>2053</v>
      </c>
      <c r="E2058">
        <v>619.72</v>
      </c>
      <c r="F2058">
        <v>254.82599999999999</v>
      </c>
      <c r="G2058">
        <v>211.61500000000001</v>
      </c>
      <c r="I2058">
        <v>36.469000000000001</v>
      </c>
      <c r="J2058">
        <v>2546.924</v>
      </c>
      <c r="K2058">
        <v>-15.367000000000001</v>
      </c>
      <c r="L2058">
        <v>391.28199999999998</v>
      </c>
      <c r="M2058">
        <v>2267.1219999999998</v>
      </c>
      <c r="N2058">
        <v>-120.559</v>
      </c>
      <c r="O2058">
        <v>-7.6689999999999996</v>
      </c>
      <c r="P2058">
        <v>-13.147</v>
      </c>
      <c r="Q2058">
        <v>-6.7530000000000001</v>
      </c>
      <c r="R2058">
        <v>-0.17599999999999999</v>
      </c>
      <c r="S2058">
        <v>3.141</v>
      </c>
      <c r="T2058">
        <v>3.8719999999999999</v>
      </c>
      <c r="U2058">
        <v>4.8230000000000004</v>
      </c>
      <c r="V2058">
        <v>2.2690000000000001</v>
      </c>
      <c r="W2058">
        <v>4460.6890000000003</v>
      </c>
      <c r="X2058">
        <v>1451.288</v>
      </c>
      <c r="Y2058">
        <v>3863.3870000000002</v>
      </c>
      <c r="Z2058">
        <v>762.72699999999998</v>
      </c>
    </row>
    <row r="2059" spans="1:26" x14ac:dyDescent="0.25">
      <c r="A2059">
        <v>2054</v>
      </c>
      <c r="B2059">
        <v>2054</v>
      </c>
      <c r="E2059">
        <v>619.24099999999999</v>
      </c>
      <c r="F2059">
        <v>252.90600000000001</v>
      </c>
      <c r="G2059">
        <v>211.61500000000001</v>
      </c>
      <c r="I2059">
        <v>35.988999999999997</v>
      </c>
      <c r="J2059">
        <v>2549.308</v>
      </c>
      <c r="K2059">
        <v>-14.885999999999999</v>
      </c>
      <c r="L2059">
        <v>392.24400000000003</v>
      </c>
      <c r="M2059">
        <v>2271.422</v>
      </c>
      <c r="N2059">
        <v>-120.559</v>
      </c>
      <c r="O2059">
        <v>-7.6539999999999999</v>
      </c>
      <c r="P2059">
        <v>-13.147</v>
      </c>
      <c r="Q2059">
        <v>-6.7480000000000002</v>
      </c>
      <c r="R2059">
        <v>-0.18099999999999999</v>
      </c>
      <c r="S2059">
        <v>3.1309999999999998</v>
      </c>
      <c r="T2059">
        <v>3.8780000000000001</v>
      </c>
      <c r="U2059">
        <v>4.8230000000000004</v>
      </c>
      <c r="V2059">
        <v>2.2759999999999998</v>
      </c>
      <c r="W2059">
        <v>4460.6890000000003</v>
      </c>
      <c r="X2059">
        <v>1451.5930000000001</v>
      </c>
      <c r="Y2059">
        <v>3863.3870000000002</v>
      </c>
      <c r="Z2059">
        <v>763.03300000000002</v>
      </c>
    </row>
    <row r="2060" spans="1:26" x14ac:dyDescent="0.25">
      <c r="A2060">
        <v>2055</v>
      </c>
      <c r="B2060">
        <v>2055</v>
      </c>
      <c r="E2060">
        <v>618.76099999999997</v>
      </c>
      <c r="F2060">
        <v>253.386</v>
      </c>
      <c r="G2060">
        <v>210.661</v>
      </c>
      <c r="I2060">
        <v>35.988999999999997</v>
      </c>
      <c r="J2060">
        <v>2544.0630000000001</v>
      </c>
      <c r="K2060">
        <v>-15.367000000000001</v>
      </c>
      <c r="L2060">
        <v>392.24400000000003</v>
      </c>
      <c r="M2060">
        <v>2261.3890000000001</v>
      </c>
      <c r="N2060">
        <v>-121.994</v>
      </c>
      <c r="O2060">
        <v>-7.6639999999999997</v>
      </c>
      <c r="P2060">
        <v>-13.147</v>
      </c>
      <c r="Q2060">
        <v>-6.7530000000000001</v>
      </c>
      <c r="R2060">
        <v>-0.18099999999999999</v>
      </c>
      <c r="S2060">
        <v>3.1309999999999998</v>
      </c>
      <c r="T2060">
        <v>3.867</v>
      </c>
      <c r="U2060">
        <v>4.8230000000000004</v>
      </c>
      <c r="V2060">
        <v>2.2730000000000001</v>
      </c>
      <c r="W2060">
        <v>4460.6890000000003</v>
      </c>
      <c r="X2060">
        <v>1450.9829999999999</v>
      </c>
      <c r="Y2060">
        <v>3855.1460000000002</v>
      </c>
      <c r="Z2060">
        <v>762.11699999999996</v>
      </c>
    </row>
    <row r="2061" spans="1:26" x14ac:dyDescent="0.25">
      <c r="A2061">
        <v>2056</v>
      </c>
      <c r="B2061">
        <v>2056</v>
      </c>
      <c r="E2061">
        <v>617.80200000000002</v>
      </c>
      <c r="F2061">
        <v>251.946</v>
      </c>
      <c r="G2061">
        <v>211.13800000000001</v>
      </c>
      <c r="I2061">
        <v>35.509</v>
      </c>
      <c r="J2061">
        <v>2547.4009999999998</v>
      </c>
      <c r="K2061">
        <v>-15.367000000000001</v>
      </c>
      <c r="L2061">
        <v>391.28199999999998</v>
      </c>
      <c r="M2061">
        <v>2266.1660000000002</v>
      </c>
      <c r="N2061">
        <v>-121.515</v>
      </c>
      <c r="O2061">
        <v>-7.6639999999999997</v>
      </c>
      <c r="P2061">
        <v>-13.147</v>
      </c>
      <c r="Q2061">
        <v>-6.7480000000000002</v>
      </c>
      <c r="R2061">
        <v>-0.17599999999999999</v>
      </c>
      <c r="S2061">
        <v>3.1309999999999998</v>
      </c>
      <c r="T2061">
        <v>3.8780000000000001</v>
      </c>
      <c r="U2061">
        <v>4.8259999999999996</v>
      </c>
      <c r="V2061">
        <v>2.2759999999999998</v>
      </c>
      <c r="W2061">
        <v>4460.6890000000003</v>
      </c>
      <c r="X2061">
        <v>1451.8979999999999</v>
      </c>
      <c r="Y2061">
        <v>3853.009</v>
      </c>
      <c r="Z2061">
        <v>762.42200000000003</v>
      </c>
    </row>
    <row r="2062" spans="1:26" x14ac:dyDescent="0.25">
      <c r="A2062">
        <v>2057</v>
      </c>
      <c r="B2062">
        <v>2057</v>
      </c>
      <c r="E2062">
        <v>616.84299999999996</v>
      </c>
      <c r="F2062">
        <v>250.98599999999999</v>
      </c>
      <c r="G2062">
        <v>212.09100000000001</v>
      </c>
      <c r="I2062">
        <v>35.988999999999997</v>
      </c>
      <c r="J2062">
        <v>2551.692</v>
      </c>
      <c r="K2062">
        <v>-15.367000000000001</v>
      </c>
      <c r="L2062">
        <v>391.76299999999998</v>
      </c>
      <c r="M2062">
        <v>2275.2440000000001</v>
      </c>
      <c r="N2062">
        <v>-120.08</v>
      </c>
      <c r="O2062">
        <v>-7.6639999999999997</v>
      </c>
      <c r="P2062">
        <v>-13.151999999999999</v>
      </c>
      <c r="Q2062">
        <v>-6.7530000000000001</v>
      </c>
      <c r="R2062">
        <v>-0.17599999999999999</v>
      </c>
      <c r="S2062">
        <v>3.1259999999999999</v>
      </c>
      <c r="T2062">
        <v>3.8780000000000001</v>
      </c>
      <c r="U2062">
        <v>4.8230000000000004</v>
      </c>
      <c r="V2062">
        <v>2.2730000000000001</v>
      </c>
      <c r="W2062">
        <v>4461.299</v>
      </c>
      <c r="X2062">
        <v>1451.288</v>
      </c>
      <c r="Y2062">
        <v>3853.3150000000001</v>
      </c>
      <c r="Z2062">
        <v>762.42200000000003</v>
      </c>
    </row>
    <row r="2063" spans="1:26" x14ac:dyDescent="0.25">
      <c r="A2063">
        <v>2058</v>
      </c>
      <c r="B2063">
        <v>2058</v>
      </c>
      <c r="E2063">
        <v>615.88400000000001</v>
      </c>
      <c r="F2063">
        <v>250.506</v>
      </c>
      <c r="G2063">
        <v>212.09100000000001</v>
      </c>
      <c r="I2063">
        <v>35.988999999999997</v>
      </c>
      <c r="J2063">
        <v>2548.3539999999998</v>
      </c>
      <c r="K2063">
        <v>-14.885999999999999</v>
      </c>
      <c r="L2063">
        <v>391.76299999999998</v>
      </c>
      <c r="M2063">
        <v>2273.8110000000001</v>
      </c>
      <c r="N2063">
        <v>-120.559</v>
      </c>
      <c r="O2063">
        <v>-7.6689999999999996</v>
      </c>
      <c r="P2063">
        <v>-13.151999999999999</v>
      </c>
      <c r="Q2063">
        <v>-6.7480000000000002</v>
      </c>
      <c r="R2063">
        <v>-0.17100000000000001</v>
      </c>
      <c r="S2063">
        <v>3.1360000000000001</v>
      </c>
      <c r="T2063">
        <v>3.8719999999999999</v>
      </c>
      <c r="U2063">
        <v>4.8230000000000004</v>
      </c>
      <c r="V2063">
        <v>2.2730000000000001</v>
      </c>
      <c r="W2063">
        <v>4451.8370000000004</v>
      </c>
      <c r="X2063">
        <v>1451.288</v>
      </c>
      <c r="Y2063">
        <v>3853.3150000000001</v>
      </c>
      <c r="Z2063">
        <v>753.57100000000003</v>
      </c>
    </row>
    <row r="2064" spans="1:26" x14ac:dyDescent="0.25">
      <c r="A2064">
        <v>2059</v>
      </c>
      <c r="B2064">
        <v>2059</v>
      </c>
      <c r="E2064">
        <v>614.92399999999998</v>
      </c>
      <c r="F2064">
        <v>250.02600000000001</v>
      </c>
      <c r="G2064">
        <v>211.61500000000001</v>
      </c>
      <c r="I2064">
        <v>35.988999999999997</v>
      </c>
      <c r="J2064">
        <v>2549.308</v>
      </c>
      <c r="K2064">
        <v>-14.885999999999999</v>
      </c>
      <c r="L2064">
        <v>391.76299999999998</v>
      </c>
      <c r="M2064">
        <v>2275.7220000000002</v>
      </c>
      <c r="N2064">
        <v>-119.602</v>
      </c>
      <c r="O2064">
        <v>-7.6589999999999998</v>
      </c>
      <c r="P2064">
        <v>-13.151999999999999</v>
      </c>
      <c r="Q2064">
        <v>-6.7480000000000002</v>
      </c>
      <c r="R2064">
        <v>-0.17599999999999999</v>
      </c>
      <c r="S2064">
        <v>3.1360000000000001</v>
      </c>
      <c r="T2064">
        <v>3.8780000000000001</v>
      </c>
      <c r="U2064">
        <v>4.83</v>
      </c>
      <c r="V2064">
        <v>2.2759999999999998</v>
      </c>
      <c r="W2064">
        <v>4450.9219999999996</v>
      </c>
      <c r="X2064">
        <v>1444.268</v>
      </c>
      <c r="Y2064">
        <v>3853.62</v>
      </c>
      <c r="Z2064">
        <v>757.53899999999999</v>
      </c>
    </row>
    <row r="2065" spans="1:26" x14ac:dyDescent="0.25">
      <c r="A2065">
        <v>2060</v>
      </c>
      <c r="B2065">
        <v>2060</v>
      </c>
      <c r="E2065">
        <v>613.96500000000003</v>
      </c>
      <c r="F2065">
        <v>249.066</v>
      </c>
      <c r="G2065">
        <v>211.61500000000001</v>
      </c>
      <c r="I2065">
        <v>36.469000000000001</v>
      </c>
      <c r="J2065">
        <v>2547.4009999999998</v>
      </c>
      <c r="K2065">
        <v>-15.847</v>
      </c>
      <c r="L2065">
        <v>390.80099999999999</v>
      </c>
      <c r="M2065">
        <v>2272.855</v>
      </c>
      <c r="N2065">
        <v>-120.559</v>
      </c>
      <c r="O2065">
        <v>-7.6689999999999996</v>
      </c>
      <c r="P2065">
        <v>-13.147</v>
      </c>
      <c r="Q2065">
        <v>-6.7430000000000003</v>
      </c>
      <c r="R2065">
        <v>-0.17100000000000001</v>
      </c>
      <c r="S2065">
        <v>3.1309999999999998</v>
      </c>
      <c r="T2065">
        <v>3.8780000000000001</v>
      </c>
      <c r="U2065">
        <v>4.8259999999999996</v>
      </c>
      <c r="V2065">
        <v>2.2799999999999998</v>
      </c>
      <c r="W2065">
        <v>4450.0060000000003</v>
      </c>
      <c r="X2065">
        <v>1441.826</v>
      </c>
      <c r="Y2065">
        <v>3853.3150000000001</v>
      </c>
      <c r="Z2065">
        <v>754.79200000000003</v>
      </c>
    </row>
    <row r="2066" spans="1:26" x14ac:dyDescent="0.25">
      <c r="A2066">
        <v>2061</v>
      </c>
      <c r="B2066">
        <v>2061</v>
      </c>
      <c r="E2066">
        <v>613.00599999999997</v>
      </c>
      <c r="F2066">
        <v>249.066</v>
      </c>
      <c r="G2066">
        <v>212.09100000000001</v>
      </c>
      <c r="I2066">
        <v>36.469000000000001</v>
      </c>
      <c r="J2066">
        <v>2547.8780000000002</v>
      </c>
      <c r="K2066">
        <v>-15.367000000000001</v>
      </c>
      <c r="L2066">
        <v>391.28199999999998</v>
      </c>
      <c r="M2066">
        <v>2276.1999999999998</v>
      </c>
      <c r="N2066">
        <v>-120.08</v>
      </c>
      <c r="O2066">
        <v>-7.6639999999999997</v>
      </c>
      <c r="P2066">
        <v>-13.157</v>
      </c>
      <c r="Q2066">
        <v>-6.7530000000000001</v>
      </c>
      <c r="R2066">
        <v>-0.18099999999999999</v>
      </c>
      <c r="S2066">
        <v>3.1309999999999998</v>
      </c>
      <c r="T2066">
        <v>3.8719999999999999</v>
      </c>
      <c r="U2066">
        <v>4.8259999999999996</v>
      </c>
      <c r="V2066">
        <v>2.2730000000000001</v>
      </c>
      <c r="W2066">
        <v>4450.9219999999996</v>
      </c>
      <c r="X2066">
        <v>1441.826</v>
      </c>
      <c r="Y2066">
        <v>3853.3150000000001</v>
      </c>
      <c r="Z2066">
        <v>752.35</v>
      </c>
    </row>
    <row r="2067" spans="1:26" x14ac:dyDescent="0.25">
      <c r="A2067">
        <v>2062</v>
      </c>
      <c r="B2067">
        <v>2062</v>
      </c>
      <c r="E2067">
        <v>611.56700000000001</v>
      </c>
      <c r="F2067">
        <v>249.066</v>
      </c>
      <c r="G2067">
        <v>210.661</v>
      </c>
      <c r="I2067">
        <v>36.469000000000001</v>
      </c>
      <c r="J2067">
        <v>2547.8780000000002</v>
      </c>
      <c r="K2067">
        <v>-15.847</v>
      </c>
      <c r="L2067">
        <v>391.28199999999998</v>
      </c>
      <c r="M2067">
        <v>2275.2440000000001</v>
      </c>
      <c r="N2067">
        <v>-120.08</v>
      </c>
      <c r="O2067">
        <v>-7.6639999999999997</v>
      </c>
      <c r="P2067">
        <v>-13.151999999999999</v>
      </c>
      <c r="Q2067">
        <v>-6.7480000000000002</v>
      </c>
      <c r="R2067">
        <v>-0.18099999999999999</v>
      </c>
      <c r="S2067">
        <v>3.1259999999999999</v>
      </c>
      <c r="T2067">
        <v>3.8719999999999999</v>
      </c>
      <c r="U2067">
        <v>4.8259999999999996</v>
      </c>
      <c r="V2067">
        <v>2.2759999999999998</v>
      </c>
      <c r="W2067">
        <v>4450.9219999999996</v>
      </c>
      <c r="X2067">
        <v>1441.521</v>
      </c>
      <c r="Y2067">
        <v>3853.9250000000002</v>
      </c>
      <c r="Z2067">
        <v>752.96100000000001</v>
      </c>
    </row>
    <row r="2068" spans="1:26" x14ac:dyDescent="0.25">
      <c r="A2068">
        <v>2063</v>
      </c>
      <c r="B2068">
        <v>2063</v>
      </c>
      <c r="E2068">
        <v>610.60799999999995</v>
      </c>
      <c r="F2068">
        <v>249.54599999999999</v>
      </c>
      <c r="G2068">
        <v>211.13800000000001</v>
      </c>
      <c r="I2068">
        <v>35.988999999999997</v>
      </c>
      <c r="J2068">
        <v>2548.3539999999998</v>
      </c>
      <c r="K2068">
        <v>-14.885999999999999</v>
      </c>
      <c r="L2068">
        <v>390.32</v>
      </c>
      <c r="M2068">
        <v>2277.6329999999998</v>
      </c>
      <c r="N2068">
        <v>-120.08</v>
      </c>
      <c r="O2068">
        <v>-7.6689999999999996</v>
      </c>
      <c r="P2068">
        <v>-13.147</v>
      </c>
      <c r="Q2068">
        <v>-6.7530000000000001</v>
      </c>
      <c r="R2068">
        <v>-0.17599999999999999</v>
      </c>
      <c r="S2068">
        <v>3.1360000000000001</v>
      </c>
      <c r="T2068">
        <v>3.8719999999999999</v>
      </c>
      <c r="U2068">
        <v>4.8259999999999996</v>
      </c>
      <c r="V2068">
        <v>2.2730000000000001</v>
      </c>
      <c r="W2068">
        <v>4450.6170000000002</v>
      </c>
      <c r="X2068">
        <v>1441.521</v>
      </c>
      <c r="Y2068">
        <v>3843.8530000000001</v>
      </c>
      <c r="Z2068">
        <v>752.35</v>
      </c>
    </row>
    <row r="2069" spans="1:26" x14ac:dyDescent="0.25">
      <c r="A2069">
        <v>2064</v>
      </c>
      <c r="B2069">
        <v>2064</v>
      </c>
      <c r="E2069">
        <v>610.12900000000002</v>
      </c>
      <c r="F2069">
        <v>249.066</v>
      </c>
      <c r="G2069">
        <v>211.61500000000001</v>
      </c>
      <c r="I2069">
        <v>36.948999999999998</v>
      </c>
      <c r="J2069">
        <v>2547.4009999999998</v>
      </c>
      <c r="K2069">
        <v>-15.847</v>
      </c>
      <c r="L2069">
        <v>390.32</v>
      </c>
      <c r="M2069">
        <v>2278.5889999999999</v>
      </c>
      <c r="N2069">
        <v>-119.602</v>
      </c>
      <c r="O2069">
        <v>-7.6639999999999997</v>
      </c>
      <c r="P2069">
        <v>-13.151999999999999</v>
      </c>
      <c r="Q2069">
        <v>-6.7380000000000004</v>
      </c>
      <c r="R2069">
        <v>-0.17599999999999999</v>
      </c>
      <c r="S2069">
        <v>3.1259999999999999</v>
      </c>
      <c r="T2069">
        <v>3.867</v>
      </c>
      <c r="U2069">
        <v>4.8259999999999996</v>
      </c>
      <c r="V2069">
        <v>2.2690000000000001</v>
      </c>
      <c r="W2069">
        <v>4441.46</v>
      </c>
      <c r="X2069">
        <v>1441.2159999999999</v>
      </c>
      <c r="Y2069">
        <v>3843.5479999999998</v>
      </c>
      <c r="Z2069">
        <v>752.65499999999997</v>
      </c>
    </row>
    <row r="2070" spans="1:26" x14ac:dyDescent="0.25">
      <c r="A2070">
        <v>2065</v>
      </c>
      <c r="B2070">
        <v>2065</v>
      </c>
      <c r="E2070">
        <v>609.16899999999998</v>
      </c>
      <c r="F2070">
        <v>248.58600000000001</v>
      </c>
      <c r="G2070">
        <v>212.09100000000001</v>
      </c>
      <c r="I2070">
        <v>36.469000000000001</v>
      </c>
      <c r="J2070">
        <v>2547.4009999999998</v>
      </c>
      <c r="K2070">
        <v>-16.327000000000002</v>
      </c>
      <c r="L2070">
        <v>390.80099999999999</v>
      </c>
      <c r="M2070">
        <v>2279.0659999999998</v>
      </c>
      <c r="N2070">
        <v>-120.08</v>
      </c>
      <c r="O2070">
        <v>-7.6639999999999997</v>
      </c>
      <c r="P2070">
        <v>-13.151999999999999</v>
      </c>
      <c r="Q2070">
        <v>-6.7480000000000002</v>
      </c>
      <c r="R2070">
        <v>-0.17599999999999999</v>
      </c>
      <c r="S2070">
        <v>3.1309999999999998</v>
      </c>
      <c r="T2070">
        <v>3.8780000000000001</v>
      </c>
      <c r="U2070">
        <v>4.8259999999999996</v>
      </c>
      <c r="V2070">
        <v>2.2690000000000001</v>
      </c>
      <c r="W2070">
        <v>4440.2389999999996</v>
      </c>
      <c r="X2070">
        <v>1441.826</v>
      </c>
      <c r="Y2070">
        <v>3844.1579999999999</v>
      </c>
      <c r="Z2070">
        <v>752.65499999999997</v>
      </c>
    </row>
    <row r="2071" spans="1:26" x14ac:dyDescent="0.25">
      <c r="A2071">
        <v>2066</v>
      </c>
      <c r="B2071">
        <v>2066</v>
      </c>
      <c r="E2071">
        <v>608.69000000000005</v>
      </c>
      <c r="F2071">
        <v>247.626</v>
      </c>
      <c r="G2071">
        <v>212.09100000000001</v>
      </c>
      <c r="I2071">
        <v>35.988999999999997</v>
      </c>
      <c r="J2071">
        <v>2548.3539999999998</v>
      </c>
      <c r="K2071">
        <v>-15.367000000000001</v>
      </c>
      <c r="L2071">
        <v>390.80099999999999</v>
      </c>
      <c r="M2071">
        <v>2281.933</v>
      </c>
      <c r="N2071">
        <v>-120.08</v>
      </c>
      <c r="O2071">
        <v>-7.6689999999999996</v>
      </c>
      <c r="P2071">
        <v>-13.147</v>
      </c>
      <c r="Q2071">
        <v>-6.7530000000000001</v>
      </c>
      <c r="R2071">
        <v>-0.17599999999999999</v>
      </c>
      <c r="S2071">
        <v>3.1309999999999998</v>
      </c>
      <c r="T2071">
        <v>3.8780000000000001</v>
      </c>
      <c r="U2071">
        <v>4.8259999999999996</v>
      </c>
      <c r="V2071">
        <v>2.2690000000000001</v>
      </c>
      <c r="W2071">
        <v>4440.2389999999996</v>
      </c>
      <c r="X2071">
        <v>1441.521</v>
      </c>
      <c r="Y2071">
        <v>3843.5479999999998</v>
      </c>
      <c r="Z2071">
        <v>752.65499999999997</v>
      </c>
    </row>
    <row r="2072" spans="1:26" x14ac:dyDescent="0.25">
      <c r="A2072">
        <v>2067</v>
      </c>
      <c r="B2072">
        <v>2067</v>
      </c>
      <c r="E2072">
        <v>607.73099999999999</v>
      </c>
      <c r="F2072">
        <v>248.10599999999999</v>
      </c>
      <c r="G2072">
        <v>211.61500000000001</v>
      </c>
      <c r="I2072">
        <v>36.948999999999998</v>
      </c>
      <c r="J2072">
        <v>2549.308</v>
      </c>
      <c r="K2072">
        <v>-15.847</v>
      </c>
      <c r="L2072">
        <v>390.32</v>
      </c>
      <c r="M2072">
        <v>2283.366</v>
      </c>
      <c r="N2072">
        <v>-119.124</v>
      </c>
      <c r="O2072">
        <v>-7.6639999999999997</v>
      </c>
      <c r="P2072">
        <v>-13.151999999999999</v>
      </c>
      <c r="Q2072">
        <v>-6.7380000000000004</v>
      </c>
      <c r="R2072">
        <v>-0.17599999999999999</v>
      </c>
      <c r="S2072">
        <v>3.1309999999999998</v>
      </c>
      <c r="T2072">
        <v>3.883</v>
      </c>
      <c r="U2072">
        <v>4.819</v>
      </c>
      <c r="V2072">
        <v>2.2730000000000001</v>
      </c>
      <c r="W2072">
        <v>4440.5450000000001</v>
      </c>
      <c r="X2072">
        <v>1441.521</v>
      </c>
      <c r="Y2072">
        <v>3843.5479999999998</v>
      </c>
      <c r="Z2072">
        <v>752.96100000000001</v>
      </c>
    </row>
    <row r="2073" spans="1:26" x14ac:dyDescent="0.25">
      <c r="A2073">
        <v>2068</v>
      </c>
      <c r="B2073">
        <v>2068</v>
      </c>
      <c r="E2073">
        <v>607.25099999999998</v>
      </c>
      <c r="F2073">
        <v>247.626</v>
      </c>
      <c r="G2073">
        <v>212.09100000000001</v>
      </c>
      <c r="I2073">
        <v>35.988999999999997</v>
      </c>
      <c r="J2073">
        <v>2544.54</v>
      </c>
      <c r="K2073">
        <v>-14.885999999999999</v>
      </c>
      <c r="L2073">
        <v>390.80099999999999</v>
      </c>
      <c r="M2073">
        <v>2278.1109999999999</v>
      </c>
      <c r="N2073">
        <v>-120.559</v>
      </c>
      <c r="O2073">
        <v>-7.6689999999999996</v>
      </c>
      <c r="P2073">
        <v>-13.151999999999999</v>
      </c>
      <c r="Q2073">
        <v>-6.7430000000000003</v>
      </c>
      <c r="R2073">
        <v>-0.17599999999999999</v>
      </c>
      <c r="S2073">
        <v>3.1309999999999998</v>
      </c>
      <c r="T2073">
        <v>3.8780000000000001</v>
      </c>
      <c r="U2073">
        <v>4.8259999999999996</v>
      </c>
      <c r="V2073">
        <v>2.2730000000000001</v>
      </c>
      <c r="W2073">
        <v>4440.2389999999996</v>
      </c>
      <c r="X2073">
        <v>1441.521</v>
      </c>
      <c r="Y2073">
        <v>3843.8530000000001</v>
      </c>
      <c r="Z2073">
        <v>752.96100000000001</v>
      </c>
    </row>
    <row r="2074" spans="1:26" x14ac:dyDescent="0.25">
      <c r="A2074">
        <v>2069</v>
      </c>
      <c r="B2074">
        <v>2069</v>
      </c>
      <c r="E2074">
        <v>606.77200000000005</v>
      </c>
      <c r="F2074">
        <v>247.14599999999999</v>
      </c>
      <c r="G2074">
        <v>211.61500000000001</v>
      </c>
      <c r="I2074">
        <v>36.469000000000001</v>
      </c>
      <c r="J2074">
        <v>2548.3539999999998</v>
      </c>
      <c r="K2074">
        <v>-15.367000000000001</v>
      </c>
      <c r="L2074">
        <v>390.80099999999999</v>
      </c>
      <c r="M2074">
        <v>2283.366</v>
      </c>
      <c r="N2074">
        <v>-121.03700000000001</v>
      </c>
      <c r="O2074">
        <v>-7.6689999999999996</v>
      </c>
      <c r="P2074">
        <v>-13.151999999999999</v>
      </c>
      <c r="Q2074">
        <v>-6.7480000000000002</v>
      </c>
      <c r="R2074">
        <v>-0.18099999999999999</v>
      </c>
      <c r="S2074">
        <v>3.1360000000000001</v>
      </c>
      <c r="T2074">
        <v>3.8719999999999999</v>
      </c>
      <c r="U2074">
        <v>4.8259999999999996</v>
      </c>
      <c r="V2074">
        <v>2.2759999999999998</v>
      </c>
      <c r="W2074">
        <v>4440.8500000000004</v>
      </c>
      <c r="X2074">
        <v>1441.521</v>
      </c>
      <c r="Y2074">
        <v>3843.2429999999999</v>
      </c>
      <c r="Z2074">
        <v>752.65499999999997</v>
      </c>
    </row>
    <row r="2075" spans="1:26" x14ac:dyDescent="0.25">
      <c r="A2075">
        <v>2070</v>
      </c>
      <c r="B2075">
        <v>2070</v>
      </c>
      <c r="E2075">
        <v>605.33299999999997</v>
      </c>
      <c r="F2075">
        <v>246.666</v>
      </c>
      <c r="G2075">
        <v>212.09100000000001</v>
      </c>
      <c r="I2075">
        <v>36.948999999999998</v>
      </c>
      <c r="J2075">
        <v>2547.8780000000002</v>
      </c>
      <c r="K2075">
        <v>-15.847</v>
      </c>
      <c r="L2075">
        <v>390.32</v>
      </c>
      <c r="M2075">
        <v>2284.3220000000001</v>
      </c>
      <c r="N2075">
        <v>-120.559</v>
      </c>
      <c r="O2075">
        <v>-7.6639999999999997</v>
      </c>
      <c r="P2075">
        <v>-13.151999999999999</v>
      </c>
      <c r="Q2075">
        <v>-6.7530000000000001</v>
      </c>
      <c r="R2075">
        <v>-0.18099999999999999</v>
      </c>
      <c r="S2075">
        <v>3.1309999999999998</v>
      </c>
      <c r="T2075">
        <v>3.8780000000000001</v>
      </c>
      <c r="U2075">
        <v>4.8230000000000004</v>
      </c>
      <c r="V2075">
        <v>2.2730000000000001</v>
      </c>
      <c r="W2075">
        <v>4440.8500000000004</v>
      </c>
      <c r="X2075">
        <v>1442.1320000000001</v>
      </c>
      <c r="Y2075">
        <v>3843.5479999999998</v>
      </c>
      <c r="Z2075">
        <v>752.65499999999997</v>
      </c>
    </row>
    <row r="2076" spans="1:26" x14ac:dyDescent="0.25">
      <c r="A2076">
        <v>2071</v>
      </c>
      <c r="B2076">
        <v>2071</v>
      </c>
      <c r="E2076">
        <v>605.33299999999997</v>
      </c>
      <c r="F2076">
        <v>245.70599999999999</v>
      </c>
      <c r="G2076">
        <v>212.09100000000001</v>
      </c>
      <c r="I2076">
        <v>37.427999999999997</v>
      </c>
      <c r="J2076">
        <v>2548.3539999999998</v>
      </c>
      <c r="K2076">
        <v>-15.847</v>
      </c>
      <c r="L2076">
        <v>390.32</v>
      </c>
      <c r="M2076">
        <v>2284.3220000000001</v>
      </c>
      <c r="N2076">
        <v>-120.08</v>
      </c>
      <c r="O2076">
        <v>-7.6589999999999998</v>
      </c>
      <c r="P2076">
        <v>-13.147</v>
      </c>
      <c r="Q2076">
        <v>-6.7380000000000004</v>
      </c>
      <c r="R2076">
        <v>-0.17100000000000001</v>
      </c>
      <c r="S2076">
        <v>3.121</v>
      </c>
      <c r="T2076">
        <v>3.8719999999999999</v>
      </c>
      <c r="U2076">
        <v>4.8259999999999996</v>
      </c>
      <c r="V2076">
        <v>2.2690000000000001</v>
      </c>
      <c r="W2076">
        <v>4435.6610000000001</v>
      </c>
      <c r="X2076">
        <v>1441.521</v>
      </c>
      <c r="Y2076">
        <v>3843.8530000000001</v>
      </c>
      <c r="Z2076">
        <v>752.35</v>
      </c>
    </row>
    <row r="2077" spans="1:26" x14ac:dyDescent="0.25">
      <c r="A2077">
        <v>2072</v>
      </c>
      <c r="B2077">
        <v>2072</v>
      </c>
      <c r="E2077">
        <v>604.85299999999995</v>
      </c>
      <c r="F2077">
        <v>245.70599999999999</v>
      </c>
      <c r="G2077">
        <v>212.56800000000001</v>
      </c>
      <c r="I2077">
        <v>36.948999999999998</v>
      </c>
      <c r="J2077">
        <v>2547.8780000000002</v>
      </c>
      <c r="K2077">
        <v>-15.367000000000001</v>
      </c>
      <c r="L2077">
        <v>390.80099999999999</v>
      </c>
      <c r="M2077">
        <v>2282.8890000000001</v>
      </c>
      <c r="N2077">
        <v>-120.559</v>
      </c>
      <c r="O2077">
        <v>-7.6639999999999997</v>
      </c>
      <c r="P2077">
        <v>-13.157</v>
      </c>
      <c r="Q2077">
        <v>-6.7430000000000003</v>
      </c>
      <c r="R2077">
        <v>-0.17100000000000001</v>
      </c>
      <c r="S2077">
        <v>3.1309999999999998</v>
      </c>
      <c r="T2077">
        <v>3.8719999999999999</v>
      </c>
      <c r="U2077">
        <v>4.8259999999999996</v>
      </c>
      <c r="V2077">
        <v>2.2730000000000001</v>
      </c>
      <c r="W2077">
        <v>4431.0829999999996</v>
      </c>
      <c r="X2077">
        <v>1441.521</v>
      </c>
      <c r="Y2077">
        <v>3834.6970000000001</v>
      </c>
      <c r="Z2077">
        <v>752.65499999999997</v>
      </c>
    </row>
    <row r="2078" spans="1:26" x14ac:dyDescent="0.25">
      <c r="A2078">
        <v>2073</v>
      </c>
      <c r="B2078">
        <v>2073</v>
      </c>
      <c r="E2078">
        <v>603.89400000000001</v>
      </c>
      <c r="F2078">
        <v>245.70599999999999</v>
      </c>
      <c r="G2078">
        <v>212.56800000000001</v>
      </c>
      <c r="I2078">
        <v>36.948999999999998</v>
      </c>
      <c r="J2078">
        <v>2547.4009999999998</v>
      </c>
      <c r="K2078">
        <v>-15.847</v>
      </c>
      <c r="L2078">
        <v>390.32</v>
      </c>
      <c r="M2078">
        <v>2282.4110000000001</v>
      </c>
      <c r="N2078">
        <v>-120.559</v>
      </c>
      <c r="O2078">
        <v>-7.6589999999999998</v>
      </c>
      <c r="P2078">
        <v>-13.157</v>
      </c>
      <c r="Q2078">
        <v>-6.7530000000000001</v>
      </c>
      <c r="R2078">
        <v>-0.17100000000000001</v>
      </c>
      <c r="S2078">
        <v>3.1309999999999998</v>
      </c>
      <c r="T2078">
        <v>3.867</v>
      </c>
      <c r="U2078">
        <v>4.819</v>
      </c>
      <c r="V2078">
        <v>2.2730000000000001</v>
      </c>
      <c r="W2078">
        <v>4430.4719999999998</v>
      </c>
      <c r="X2078">
        <v>1441.521</v>
      </c>
      <c r="Y2078">
        <v>3833.1709999999998</v>
      </c>
      <c r="Z2078">
        <v>752.96100000000001</v>
      </c>
    </row>
    <row r="2079" spans="1:26" x14ac:dyDescent="0.25">
      <c r="A2079">
        <v>2074</v>
      </c>
      <c r="B2079">
        <v>2074</v>
      </c>
      <c r="E2079">
        <v>604.37400000000002</v>
      </c>
      <c r="F2079">
        <v>243.786</v>
      </c>
      <c r="G2079">
        <v>210.184</v>
      </c>
      <c r="I2079">
        <v>37.427999999999997</v>
      </c>
      <c r="J2079">
        <v>2524.0369999999998</v>
      </c>
      <c r="K2079">
        <v>-15.847</v>
      </c>
      <c r="L2079">
        <v>389.839</v>
      </c>
      <c r="M2079">
        <v>2208.36</v>
      </c>
      <c r="N2079">
        <v>-136.822</v>
      </c>
      <c r="O2079">
        <v>-7.6639999999999997</v>
      </c>
      <c r="P2079">
        <v>-13.151999999999999</v>
      </c>
      <c r="Q2079">
        <v>-6.7480000000000002</v>
      </c>
      <c r="R2079">
        <v>-0.17100000000000001</v>
      </c>
      <c r="S2079">
        <v>3.1259999999999999</v>
      </c>
      <c r="T2079">
        <v>3.883</v>
      </c>
      <c r="U2079">
        <v>4.83</v>
      </c>
      <c r="V2079">
        <v>2.2759999999999998</v>
      </c>
      <c r="W2079">
        <v>4430.4719999999998</v>
      </c>
      <c r="X2079">
        <v>1441.2159999999999</v>
      </c>
      <c r="Y2079">
        <v>3833.4760000000001</v>
      </c>
      <c r="Z2079">
        <v>752.35</v>
      </c>
    </row>
    <row r="2080" spans="1:26" x14ac:dyDescent="0.25">
      <c r="A2080">
        <v>2075</v>
      </c>
      <c r="B2080">
        <v>2075</v>
      </c>
      <c r="E2080">
        <v>602.93499999999995</v>
      </c>
      <c r="F2080">
        <v>243.30600000000001</v>
      </c>
      <c r="G2080">
        <v>209.23099999999999</v>
      </c>
      <c r="I2080">
        <v>37.427999999999997</v>
      </c>
      <c r="J2080">
        <v>2536.9110000000001</v>
      </c>
      <c r="K2080">
        <v>-16.806999999999999</v>
      </c>
      <c r="L2080">
        <v>390.32</v>
      </c>
      <c r="M2080">
        <v>2218.87</v>
      </c>
      <c r="N2080">
        <v>-133.952</v>
      </c>
      <c r="O2080">
        <v>-7.6689999999999996</v>
      </c>
      <c r="P2080">
        <v>-13.157</v>
      </c>
      <c r="Q2080">
        <v>-6.7480000000000002</v>
      </c>
      <c r="R2080">
        <v>-0.17100000000000001</v>
      </c>
      <c r="S2080">
        <v>3.1360000000000001</v>
      </c>
      <c r="T2080">
        <v>3.8719999999999999</v>
      </c>
      <c r="U2080">
        <v>4.83</v>
      </c>
      <c r="V2080">
        <v>2.2690000000000001</v>
      </c>
      <c r="W2080">
        <v>4430.1670000000004</v>
      </c>
      <c r="X2080">
        <v>1441.826</v>
      </c>
      <c r="Y2080">
        <v>3833.4760000000001</v>
      </c>
      <c r="Z2080">
        <v>752.65499999999997</v>
      </c>
    </row>
    <row r="2081" spans="1:26" x14ac:dyDescent="0.25">
      <c r="A2081">
        <v>2076</v>
      </c>
      <c r="B2081">
        <v>2076</v>
      </c>
      <c r="E2081">
        <v>602.45500000000004</v>
      </c>
      <c r="F2081">
        <v>243.786</v>
      </c>
      <c r="G2081">
        <v>210.184</v>
      </c>
      <c r="I2081">
        <v>37.427999999999997</v>
      </c>
      <c r="J2081">
        <v>2539.7710000000002</v>
      </c>
      <c r="K2081">
        <v>-15.847</v>
      </c>
      <c r="L2081">
        <v>389.839</v>
      </c>
      <c r="M2081">
        <v>2222.2139999999999</v>
      </c>
      <c r="N2081">
        <v>-132.99600000000001</v>
      </c>
      <c r="O2081">
        <v>-7.6689999999999996</v>
      </c>
      <c r="P2081">
        <v>-13.157</v>
      </c>
      <c r="Q2081">
        <v>-6.7430000000000003</v>
      </c>
      <c r="R2081">
        <v>-0.18099999999999999</v>
      </c>
      <c r="S2081">
        <v>3.1360000000000001</v>
      </c>
      <c r="T2081">
        <v>3.8719999999999999</v>
      </c>
      <c r="U2081">
        <v>4.8230000000000004</v>
      </c>
      <c r="V2081">
        <v>2.2730000000000001</v>
      </c>
      <c r="W2081">
        <v>4430.1670000000004</v>
      </c>
      <c r="X2081">
        <v>1442.1320000000001</v>
      </c>
      <c r="Y2081">
        <v>3833.4760000000001</v>
      </c>
      <c r="Z2081">
        <v>752.65499999999997</v>
      </c>
    </row>
    <row r="2082" spans="1:26" x14ac:dyDescent="0.25">
      <c r="A2082">
        <v>2077</v>
      </c>
      <c r="B2082">
        <v>2077</v>
      </c>
      <c r="E2082">
        <v>601.49599999999998</v>
      </c>
      <c r="F2082">
        <v>243.30600000000001</v>
      </c>
      <c r="G2082">
        <v>210.661</v>
      </c>
      <c r="I2082">
        <v>36.948999999999998</v>
      </c>
      <c r="J2082">
        <v>2542.6320000000001</v>
      </c>
      <c r="K2082">
        <v>-16.327000000000002</v>
      </c>
      <c r="L2082">
        <v>390.32</v>
      </c>
      <c r="M2082">
        <v>2230.335</v>
      </c>
      <c r="N2082">
        <v>-132.03899999999999</v>
      </c>
      <c r="O2082">
        <v>-7.6639999999999997</v>
      </c>
      <c r="P2082">
        <v>-13.157</v>
      </c>
      <c r="Q2082">
        <v>-6.7380000000000004</v>
      </c>
      <c r="R2082">
        <v>-0.17599999999999999</v>
      </c>
      <c r="S2082">
        <v>3.1259999999999999</v>
      </c>
      <c r="T2082">
        <v>3.8719999999999999</v>
      </c>
      <c r="U2082">
        <v>4.83</v>
      </c>
      <c r="V2082">
        <v>2.2759999999999998</v>
      </c>
      <c r="W2082">
        <v>4430.4719999999998</v>
      </c>
      <c r="X2082">
        <v>1441.521</v>
      </c>
      <c r="Y2082">
        <v>3833.1709999999998</v>
      </c>
      <c r="Z2082">
        <v>752.35</v>
      </c>
    </row>
    <row r="2083" spans="1:26" x14ac:dyDescent="0.25">
      <c r="A2083">
        <v>2078</v>
      </c>
      <c r="B2083">
        <v>2078</v>
      </c>
      <c r="E2083">
        <v>602.45500000000004</v>
      </c>
      <c r="F2083">
        <v>242.346</v>
      </c>
      <c r="G2083">
        <v>210.184</v>
      </c>
      <c r="I2083">
        <v>37.908000000000001</v>
      </c>
      <c r="J2083">
        <v>2541.6790000000001</v>
      </c>
      <c r="K2083">
        <v>-15.847</v>
      </c>
      <c r="L2083">
        <v>389.358</v>
      </c>
      <c r="M2083">
        <v>2227.9470000000001</v>
      </c>
      <c r="N2083">
        <v>-131.56</v>
      </c>
      <c r="O2083">
        <v>-7.6639999999999997</v>
      </c>
      <c r="P2083">
        <v>-13.151999999999999</v>
      </c>
      <c r="Q2083">
        <v>-6.7480000000000002</v>
      </c>
      <c r="R2083">
        <v>-0.17100000000000001</v>
      </c>
      <c r="S2083">
        <v>3.1309999999999998</v>
      </c>
      <c r="T2083">
        <v>3.8719999999999999</v>
      </c>
      <c r="U2083">
        <v>4.8259999999999996</v>
      </c>
      <c r="V2083">
        <v>2.2730000000000001</v>
      </c>
      <c r="W2083">
        <v>4426.8100000000004</v>
      </c>
      <c r="X2083">
        <v>1438.7739999999999</v>
      </c>
      <c r="Y2083">
        <v>3833.1709999999998</v>
      </c>
      <c r="Z2083">
        <v>752.65499999999997</v>
      </c>
    </row>
    <row r="2084" spans="1:26" x14ac:dyDescent="0.25">
      <c r="A2084">
        <v>2079</v>
      </c>
      <c r="B2084">
        <v>2079</v>
      </c>
      <c r="E2084">
        <v>601.49599999999998</v>
      </c>
      <c r="F2084">
        <v>243.30600000000001</v>
      </c>
      <c r="G2084">
        <v>209.23099999999999</v>
      </c>
      <c r="I2084">
        <v>36.948999999999998</v>
      </c>
      <c r="J2084">
        <v>2541.2020000000002</v>
      </c>
      <c r="K2084">
        <v>-16.327000000000002</v>
      </c>
      <c r="L2084">
        <v>390.32</v>
      </c>
      <c r="M2084">
        <v>2227.9470000000001</v>
      </c>
      <c r="N2084">
        <v>-131.56</v>
      </c>
      <c r="O2084">
        <v>-7.6689999999999996</v>
      </c>
      <c r="P2084">
        <v>-13.147</v>
      </c>
      <c r="Q2084">
        <v>-6.7430000000000003</v>
      </c>
      <c r="R2084">
        <v>-0.17599999999999999</v>
      </c>
      <c r="S2084">
        <v>3.1360000000000001</v>
      </c>
      <c r="T2084">
        <v>3.883</v>
      </c>
      <c r="U2084">
        <v>4.8230000000000004</v>
      </c>
      <c r="V2084">
        <v>2.2759999999999998</v>
      </c>
      <c r="W2084">
        <v>4420.3999999999996</v>
      </c>
      <c r="X2084">
        <v>1432.67</v>
      </c>
      <c r="Y2084">
        <v>3833.7809999999999</v>
      </c>
      <c r="Z2084">
        <v>753.26599999999996</v>
      </c>
    </row>
    <row r="2085" spans="1:26" x14ac:dyDescent="0.25">
      <c r="A2085">
        <v>2080</v>
      </c>
      <c r="B2085">
        <v>2080</v>
      </c>
      <c r="E2085">
        <v>600.53700000000003</v>
      </c>
      <c r="F2085">
        <v>242.82599999999999</v>
      </c>
      <c r="G2085">
        <v>209.708</v>
      </c>
      <c r="I2085">
        <v>37.427999999999997</v>
      </c>
      <c r="J2085">
        <v>2541.6790000000001</v>
      </c>
      <c r="K2085">
        <v>-15.847</v>
      </c>
      <c r="L2085">
        <v>389.839</v>
      </c>
      <c r="M2085">
        <v>2227.4690000000001</v>
      </c>
      <c r="N2085">
        <v>-132.03899999999999</v>
      </c>
      <c r="O2085">
        <v>-7.6589999999999998</v>
      </c>
      <c r="P2085">
        <v>-13.141999999999999</v>
      </c>
      <c r="Q2085">
        <v>-6.7530000000000001</v>
      </c>
      <c r="R2085">
        <v>-0.18099999999999999</v>
      </c>
      <c r="S2085">
        <v>3.1360000000000001</v>
      </c>
      <c r="T2085">
        <v>3.8780000000000001</v>
      </c>
      <c r="U2085">
        <v>4.8230000000000004</v>
      </c>
      <c r="V2085">
        <v>2.2730000000000001</v>
      </c>
      <c r="W2085">
        <v>4421.0110000000004</v>
      </c>
      <c r="X2085">
        <v>1431.7539999999999</v>
      </c>
      <c r="Y2085">
        <v>3830.7289999999998</v>
      </c>
      <c r="Z2085">
        <v>752.04499999999996</v>
      </c>
    </row>
    <row r="2086" spans="1:26" x14ac:dyDescent="0.25">
      <c r="A2086">
        <v>2081</v>
      </c>
      <c r="B2086">
        <v>2081</v>
      </c>
      <c r="E2086">
        <v>601.01700000000005</v>
      </c>
      <c r="F2086">
        <v>241.86500000000001</v>
      </c>
      <c r="G2086">
        <v>210.184</v>
      </c>
      <c r="I2086">
        <v>36.948999999999998</v>
      </c>
      <c r="J2086">
        <v>2545.9699999999998</v>
      </c>
      <c r="K2086">
        <v>-16.327000000000002</v>
      </c>
      <c r="L2086">
        <v>389.839</v>
      </c>
      <c r="M2086">
        <v>2235.59</v>
      </c>
      <c r="N2086">
        <v>-129.16900000000001</v>
      </c>
      <c r="O2086">
        <v>-7.6639999999999997</v>
      </c>
      <c r="P2086">
        <v>-13.141999999999999</v>
      </c>
      <c r="Q2086">
        <v>-6.7530000000000001</v>
      </c>
      <c r="R2086">
        <v>-0.17599999999999999</v>
      </c>
      <c r="S2086">
        <v>3.1259999999999999</v>
      </c>
      <c r="T2086">
        <v>3.8719999999999999</v>
      </c>
      <c r="U2086">
        <v>4.819</v>
      </c>
      <c r="V2086">
        <v>2.2759999999999998</v>
      </c>
      <c r="W2086">
        <v>4420.7060000000001</v>
      </c>
      <c r="X2086">
        <v>1431.4490000000001</v>
      </c>
      <c r="Y2086">
        <v>3823.404</v>
      </c>
      <c r="Z2086">
        <v>752.65499999999997</v>
      </c>
    </row>
    <row r="2087" spans="1:26" x14ac:dyDescent="0.25">
      <c r="A2087">
        <v>2082</v>
      </c>
      <c r="B2087">
        <v>2082</v>
      </c>
      <c r="E2087">
        <v>600.05799999999999</v>
      </c>
      <c r="F2087">
        <v>242.82599999999999</v>
      </c>
      <c r="G2087">
        <v>211.61500000000001</v>
      </c>
      <c r="I2087">
        <v>37.908000000000001</v>
      </c>
      <c r="J2087">
        <v>2551.2150000000001</v>
      </c>
      <c r="K2087">
        <v>-16.806999999999999</v>
      </c>
      <c r="L2087">
        <v>390.32</v>
      </c>
      <c r="M2087">
        <v>2256.1329999999998</v>
      </c>
      <c r="N2087">
        <v>-125.342</v>
      </c>
      <c r="O2087">
        <v>-7.6639999999999997</v>
      </c>
      <c r="P2087">
        <v>-13.147</v>
      </c>
      <c r="Q2087">
        <v>-6.7480000000000002</v>
      </c>
      <c r="R2087">
        <v>-0.17599999999999999</v>
      </c>
      <c r="S2087">
        <v>3.1309999999999998</v>
      </c>
      <c r="T2087">
        <v>3.883</v>
      </c>
      <c r="U2087">
        <v>4.819</v>
      </c>
      <c r="V2087">
        <v>2.2730000000000001</v>
      </c>
      <c r="W2087">
        <v>4421.0110000000004</v>
      </c>
      <c r="X2087">
        <v>1431.4490000000001</v>
      </c>
      <c r="Y2087">
        <v>3823.0990000000002</v>
      </c>
      <c r="Z2087">
        <v>752.65499999999997</v>
      </c>
    </row>
    <row r="2088" spans="1:26" x14ac:dyDescent="0.25">
      <c r="A2088">
        <v>2083</v>
      </c>
      <c r="B2088">
        <v>2083</v>
      </c>
      <c r="E2088">
        <v>600.05799999999999</v>
      </c>
      <c r="F2088">
        <v>241.86500000000001</v>
      </c>
      <c r="G2088">
        <v>209.23099999999999</v>
      </c>
      <c r="I2088">
        <v>36.948999999999998</v>
      </c>
      <c r="J2088">
        <v>2531.6660000000002</v>
      </c>
      <c r="K2088">
        <v>-16.327000000000002</v>
      </c>
      <c r="L2088">
        <v>389.839</v>
      </c>
      <c r="M2088">
        <v>2216.4810000000002</v>
      </c>
      <c r="N2088">
        <v>-132.99600000000001</v>
      </c>
      <c r="O2088">
        <v>-7.6639999999999997</v>
      </c>
      <c r="P2088">
        <v>-13.141999999999999</v>
      </c>
      <c r="Q2088">
        <v>-6.7430000000000003</v>
      </c>
      <c r="R2088">
        <v>-0.17100000000000001</v>
      </c>
      <c r="S2088">
        <v>3.1309999999999998</v>
      </c>
      <c r="T2088">
        <v>3.8719999999999999</v>
      </c>
      <c r="U2088">
        <v>4.819</v>
      </c>
      <c r="V2088">
        <v>2.2730000000000001</v>
      </c>
      <c r="W2088">
        <v>4411.549</v>
      </c>
      <c r="X2088">
        <v>1431.7539999999999</v>
      </c>
      <c r="Y2088">
        <v>3823.0990000000002</v>
      </c>
      <c r="Z2088">
        <v>752.65499999999997</v>
      </c>
    </row>
    <row r="2089" spans="1:26" x14ac:dyDescent="0.25">
      <c r="A2089">
        <v>2084</v>
      </c>
      <c r="B2089">
        <v>2084</v>
      </c>
      <c r="E2089">
        <v>600.05799999999999</v>
      </c>
      <c r="F2089">
        <v>241.86500000000001</v>
      </c>
      <c r="G2089">
        <v>208.75399999999999</v>
      </c>
      <c r="I2089">
        <v>36.948999999999998</v>
      </c>
      <c r="J2089">
        <v>2541.2020000000002</v>
      </c>
      <c r="K2089">
        <v>-16.806999999999999</v>
      </c>
      <c r="L2089">
        <v>392.24400000000003</v>
      </c>
      <c r="M2089">
        <v>2224.125</v>
      </c>
      <c r="N2089">
        <v>-132.03899999999999</v>
      </c>
      <c r="O2089">
        <v>-7.6589999999999998</v>
      </c>
      <c r="P2089">
        <v>-13.151999999999999</v>
      </c>
      <c r="Q2089">
        <v>-6.7430000000000003</v>
      </c>
      <c r="R2089">
        <v>-0.18099999999999999</v>
      </c>
      <c r="S2089">
        <v>3.1259999999999999</v>
      </c>
      <c r="T2089">
        <v>3.8719999999999999</v>
      </c>
      <c r="U2089">
        <v>4.8259999999999996</v>
      </c>
      <c r="V2089">
        <v>2.2730000000000001</v>
      </c>
      <c r="W2089">
        <v>4410.3280000000004</v>
      </c>
      <c r="X2089">
        <v>1431.4490000000001</v>
      </c>
      <c r="Y2089">
        <v>3823.0990000000002</v>
      </c>
      <c r="Z2089">
        <v>752.96100000000001</v>
      </c>
    </row>
    <row r="2090" spans="1:26" x14ac:dyDescent="0.25">
      <c r="A2090">
        <v>2085</v>
      </c>
      <c r="B2090">
        <v>2085</v>
      </c>
      <c r="E2090">
        <v>599.57799999999997</v>
      </c>
      <c r="F2090">
        <v>242.346</v>
      </c>
      <c r="G2090">
        <v>209.23099999999999</v>
      </c>
      <c r="I2090">
        <v>38.387999999999998</v>
      </c>
      <c r="J2090">
        <v>2553.6</v>
      </c>
      <c r="K2090">
        <v>-16.327000000000002</v>
      </c>
      <c r="L2090">
        <v>394.16699999999997</v>
      </c>
      <c r="M2090">
        <v>2248.489</v>
      </c>
      <c r="N2090">
        <v>-126.777</v>
      </c>
      <c r="O2090">
        <v>-7.6589999999999998</v>
      </c>
      <c r="P2090">
        <v>-13.147</v>
      </c>
      <c r="Q2090">
        <v>-6.7530000000000001</v>
      </c>
      <c r="R2090">
        <v>-0.17599999999999999</v>
      </c>
      <c r="S2090">
        <v>3.1360000000000001</v>
      </c>
      <c r="T2090">
        <v>3.8719999999999999</v>
      </c>
      <c r="U2090">
        <v>4.8230000000000004</v>
      </c>
      <c r="V2090">
        <v>2.2730000000000001</v>
      </c>
      <c r="W2090">
        <v>4410.634</v>
      </c>
      <c r="X2090">
        <v>1431.4490000000001</v>
      </c>
      <c r="Y2090">
        <v>3823.0990000000002</v>
      </c>
      <c r="Z2090">
        <v>752.65499999999997</v>
      </c>
    </row>
    <row r="2091" spans="1:26" x14ac:dyDescent="0.25">
      <c r="A2091">
        <v>2086</v>
      </c>
      <c r="B2091">
        <v>2086</v>
      </c>
      <c r="E2091">
        <v>598.61900000000003</v>
      </c>
      <c r="F2091">
        <v>241.38499999999999</v>
      </c>
      <c r="G2091">
        <v>209.708</v>
      </c>
      <c r="I2091">
        <v>37.427999999999997</v>
      </c>
      <c r="J2091">
        <v>2545.9699999999998</v>
      </c>
      <c r="K2091">
        <v>-15.847</v>
      </c>
      <c r="L2091">
        <v>388.39699999999999</v>
      </c>
      <c r="M2091">
        <v>2251.8339999999998</v>
      </c>
      <c r="N2091">
        <v>-125.82</v>
      </c>
      <c r="O2091">
        <v>-7.6689999999999996</v>
      </c>
      <c r="P2091">
        <v>-13.157</v>
      </c>
      <c r="Q2091">
        <v>-6.7430000000000003</v>
      </c>
      <c r="R2091">
        <v>-0.17100000000000001</v>
      </c>
      <c r="S2091">
        <v>3.1259999999999999</v>
      </c>
      <c r="T2091">
        <v>3.867</v>
      </c>
      <c r="U2091">
        <v>4.8159999999999998</v>
      </c>
      <c r="V2091">
        <v>2.2730000000000001</v>
      </c>
      <c r="W2091">
        <v>4410.0230000000001</v>
      </c>
      <c r="X2091">
        <v>1431.4490000000001</v>
      </c>
      <c r="Y2091">
        <v>3815.7730000000001</v>
      </c>
      <c r="Z2091">
        <v>752.96100000000001</v>
      </c>
    </row>
    <row r="2092" spans="1:26" x14ac:dyDescent="0.25">
      <c r="A2092">
        <v>2087</v>
      </c>
      <c r="B2092">
        <v>2087</v>
      </c>
      <c r="E2092">
        <v>598.61900000000003</v>
      </c>
      <c r="F2092">
        <v>240.905</v>
      </c>
      <c r="G2092">
        <v>208.75399999999999</v>
      </c>
      <c r="I2092">
        <v>38.387999999999998</v>
      </c>
      <c r="J2092">
        <v>2543.5859999999998</v>
      </c>
      <c r="K2092">
        <v>-15.847</v>
      </c>
      <c r="L2092">
        <v>387.435</v>
      </c>
      <c r="M2092">
        <v>2230.335</v>
      </c>
      <c r="N2092">
        <v>-130.60400000000001</v>
      </c>
      <c r="O2092">
        <v>-7.6589999999999998</v>
      </c>
      <c r="P2092">
        <v>-13.151999999999999</v>
      </c>
      <c r="Q2092">
        <v>-6.7480000000000002</v>
      </c>
      <c r="R2092">
        <v>-0.18099999999999999</v>
      </c>
      <c r="S2092">
        <v>3.1360000000000001</v>
      </c>
      <c r="T2092">
        <v>3.8780000000000001</v>
      </c>
      <c r="U2092">
        <v>4.819</v>
      </c>
      <c r="V2092">
        <v>2.2759999999999998</v>
      </c>
      <c r="W2092">
        <v>4404.835</v>
      </c>
      <c r="X2092">
        <v>1431.7539999999999</v>
      </c>
      <c r="Y2092">
        <v>3813.6370000000002</v>
      </c>
      <c r="Z2092">
        <v>752.65499999999997</v>
      </c>
    </row>
    <row r="2093" spans="1:26" x14ac:dyDescent="0.25">
      <c r="A2093">
        <v>2088</v>
      </c>
      <c r="B2093">
        <v>2088</v>
      </c>
      <c r="E2093">
        <v>597.66</v>
      </c>
      <c r="F2093">
        <v>242.346</v>
      </c>
      <c r="G2093">
        <v>211.13800000000001</v>
      </c>
      <c r="I2093">
        <v>37.908000000000001</v>
      </c>
      <c r="J2093">
        <v>2552.6460000000002</v>
      </c>
      <c r="K2093">
        <v>-15.367000000000001</v>
      </c>
      <c r="L2093">
        <v>390.32</v>
      </c>
      <c r="M2093">
        <v>2258.0450000000001</v>
      </c>
      <c r="N2093">
        <v>-123.429</v>
      </c>
      <c r="O2093">
        <v>-7.6639999999999997</v>
      </c>
      <c r="P2093">
        <v>-13.151999999999999</v>
      </c>
      <c r="Q2093">
        <v>-6.7480000000000002</v>
      </c>
      <c r="R2093">
        <v>-0.17100000000000001</v>
      </c>
      <c r="S2093">
        <v>3.1309999999999998</v>
      </c>
      <c r="T2093">
        <v>3.8780000000000001</v>
      </c>
      <c r="U2093">
        <v>4.8159999999999998</v>
      </c>
      <c r="V2093">
        <v>2.2759999999999998</v>
      </c>
      <c r="W2093">
        <v>4400.5619999999999</v>
      </c>
      <c r="X2093">
        <v>1431.4490000000001</v>
      </c>
      <c r="Y2093">
        <v>3813.3319999999999</v>
      </c>
      <c r="Z2093">
        <v>752.65499999999997</v>
      </c>
    </row>
    <row r="2094" spans="1:26" x14ac:dyDescent="0.25">
      <c r="A2094">
        <v>2089</v>
      </c>
      <c r="B2094">
        <v>2089</v>
      </c>
      <c r="E2094">
        <v>597.66</v>
      </c>
      <c r="F2094">
        <v>241.86500000000001</v>
      </c>
      <c r="G2094">
        <v>211.13800000000001</v>
      </c>
      <c r="I2094">
        <v>38.387999999999998</v>
      </c>
      <c r="J2094">
        <v>2554.076</v>
      </c>
      <c r="K2094">
        <v>-15.847</v>
      </c>
      <c r="L2094">
        <v>390.32</v>
      </c>
      <c r="M2094">
        <v>2274.2890000000002</v>
      </c>
      <c r="N2094">
        <v>-120.559</v>
      </c>
      <c r="O2094">
        <v>-7.6639999999999997</v>
      </c>
      <c r="P2094">
        <v>-13.161</v>
      </c>
      <c r="Q2094">
        <v>-6.7480000000000002</v>
      </c>
      <c r="R2094">
        <v>-0.18099999999999999</v>
      </c>
      <c r="S2094">
        <v>3.1259999999999999</v>
      </c>
      <c r="T2094">
        <v>3.883</v>
      </c>
      <c r="U2094">
        <v>4.8230000000000004</v>
      </c>
      <c r="V2094">
        <v>2.2730000000000001</v>
      </c>
      <c r="W2094">
        <v>4400.2560000000003</v>
      </c>
      <c r="X2094">
        <v>1431.7539999999999</v>
      </c>
      <c r="Y2094">
        <v>3813.6370000000002</v>
      </c>
      <c r="Z2094">
        <v>752.96100000000001</v>
      </c>
    </row>
    <row r="2095" spans="1:26" x14ac:dyDescent="0.25">
      <c r="A2095">
        <v>2090</v>
      </c>
      <c r="B2095">
        <v>2090</v>
      </c>
      <c r="E2095">
        <v>597.17999999999995</v>
      </c>
      <c r="F2095">
        <v>241.86500000000001</v>
      </c>
      <c r="G2095">
        <v>211.13800000000001</v>
      </c>
      <c r="I2095">
        <v>38.387999999999998</v>
      </c>
      <c r="J2095">
        <v>2554.076</v>
      </c>
      <c r="K2095">
        <v>-15.367000000000001</v>
      </c>
      <c r="L2095">
        <v>390.32</v>
      </c>
      <c r="M2095">
        <v>2284.8000000000002</v>
      </c>
      <c r="N2095">
        <v>-118.167</v>
      </c>
      <c r="O2095">
        <v>-7.6740000000000004</v>
      </c>
      <c r="P2095">
        <v>-13.147</v>
      </c>
      <c r="Q2095">
        <v>-6.7480000000000002</v>
      </c>
      <c r="R2095">
        <v>-0.17599999999999999</v>
      </c>
      <c r="S2095">
        <v>3.121</v>
      </c>
      <c r="T2095">
        <v>3.8780000000000001</v>
      </c>
      <c r="U2095">
        <v>4.819</v>
      </c>
      <c r="V2095">
        <v>2.2759999999999998</v>
      </c>
      <c r="W2095">
        <v>4400.5619999999999</v>
      </c>
      <c r="X2095">
        <v>1424.7339999999999</v>
      </c>
      <c r="Y2095">
        <v>3813.6370000000002</v>
      </c>
      <c r="Z2095">
        <v>752.65499999999997</v>
      </c>
    </row>
    <row r="2096" spans="1:26" x14ac:dyDescent="0.25">
      <c r="A2096">
        <v>2091</v>
      </c>
      <c r="B2096">
        <v>2091</v>
      </c>
      <c r="E2096">
        <v>596.70100000000002</v>
      </c>
      <c r="F2096">
        <v>242.346</v>
      </c>
      <c r="G2096">
        <v>211.13800000000001</v>
      </c>
      <c r="I2096">
        <v>37.427999999999997</v>
      </c>
      <c r="J2096">
        <v>2553.123</v>
      </c>
      <c r="K2096">
        <v>-15.847</v>
      </c>
      <c r="L2096">
        <v>390.80099999999999</v>
      </c>
      <c r="M2096">
        <v>2289.578</v>
      </c>
      <c r="N2096">
        <v>-117.688</v>
      </c>
      <c r="O2096">
        <v>-7.6639999999999997</v>
      </c>
      <c r="P2096">
        <v>-13.147</v>
      </c>
      <c r="Q2096">
        <v>-6.7430000000000003</v>
      </c>
      <c r="R2096">
        <v>-0.17100000000000001</v>
      </c>
      <c r="S2096">
        <v>3.1309999999999998</v>
      </c>
      <c r="T2096">
        <v>3.8719999999999999</v>
      </c>
      <c r="U2096">
        <v>4.8159999999999998</v>
      </c>
      <c r="V2096">
        <v>2.2759999999999998</v>
      </c>
      <c r="W2096">
        <v>4400.5619999999999</v>
      </c>
      <c r="X2096">
        <v>1421.0719999999999</v>
      </c>
      <c r="Y2096">
        <v>3813.6370000000002</v>
      </c>
      <c r="Z2096">
        <v>752.65499999999997</v>
      </c>
    </row>
    <row r="2097" spans="1:26" x14ac:dyDescent="0.25">
      <c r="A2097">
        <v>2092</v>
      </c>
      <c r="B2097">
        <v>2092</v>
      </c>
      <c r="E2097">
        <v>596.70100000000002</v>
      </c>
      <c r="F2097">
        <v>242.346</v>
      </c>
      <c r="G2097">
        <v>210.661</v>
      </c>
      <c r="I2097">
        <v>38.387999999999998</v>
      </c>
      <c r="J2097">
        <v>2551.692</v>
      </c>
      <c r="K2097">
        <v>-15.847</v>
      </c>
      <c r="L2097">
        <v>389.358</v>
      </c>
      <c r="M2097">
        <v>2290.0549999999998</v>
      </c>
      <c r="N2097">
        <v>-117.21</v>
      </c>
      <c r="O2097">
        <v>-7.6589999999999998</v>
      </c>
      <c r="P2097">
        <v>-13.147</v>
      </c>
      <c r="Q2097">
        <v>-6.7480000000000002</v>
      </c>
      <c r="R2097">
        <v>-0.17100000000000001</v>
      </c>
      <c r="S2097">
        <v>3.1259999999999999</v>
      </c>
      <c r="T2097">
        <v>3.8719999999999999</v>
      </c>
      <c r="U2097">
        <v>4.8159999999999998</v>
      </c>
      <c r="V2097">
        <v>2.2730000000000001</v>
      </c>
      <c r="W2097">
        <v>4390.7950000000001</v>
      </c>
      <c r="X2097">
        <v>1421.377</v>
      </c>
      <c r="Y2097">
        <v>3803.87</v>
      </c>
      <c r="Z2097">
        <v>752.96100000000001</v>
      </c>
    </row>
    <row r="2098" spans="1:26" x14ac:dyDescent="0.25">
      <c r="A2098">
        <v>2093</v>
      </c>
      <c r="B2098">
        <v>2093</v>
      </c>
      <c r="E2098">
        <v>595.74199999999996</v>
      </c>
      <c r="F2098">
        <v>241.86500000000001</v>
      </c>
      <c r="G2098">
        <v>210.661</v>
      </c>
      <c r="I2098">
        <v>38.868000000000002</v>
      </c>
      <c r="J2098">
        <v>2545.4929999999999</v>
      </c>
      <c r="K2098">
        <v>-14.885999999999999</v>
      </c>
      <c r="L2098">
        <v>390.32</v>
      </c>
      <c r="M2098">
        <v>2269.0329999999999</v>
      </c>
      <c r="N2098">
        <v>-121.515</v>
      </c>
      <c r="O2098">
        <v>-7.6689999999999996</v>
      </c>
      <c r="P2098">
        <v>-13.147</v>
      </c>
      <c r="Q2098">
        <v>-6.7480000000000002</v>
      </c>
      <c r="R2098">
        <v>-0.17100000000000001</v>
      </c>
      <c r="S2098">
        <v>3.1360000000000001</v>
      </c>
      <c r="T2098">
        <v>3.8780000000000001</v>
      </c>
      <c r="U2098">
        <v>4.8129999999999997</v>
      </c>
      <c r="V2098">
        <v>2.2730000000000001</v>
      </c>
      <c r="W2098">
        <v>4390.1840000000002</v>
      </c>
      <c r="X2098">
        <v>1421.682</v>
      </c>
      <c r="Y2098">
        <v>3803.26</v>
      </c>
      <c r="Z2098">
        <v>752.65499999999997</v>
      </c>
    </row>
    <row r="2099" spans="1:26" x14ac:dyDescent="0.25">
      <c r="A2099">
        <v>2094</v>
      </c>
      <c r="B2099">
        <v>2094</v>
      </c>
      <c r="E2099">
        <v>597.17999999999995</v>
      </c>
      <c r="F2099">
        <v>241.86500000000001</v>
      </c>
      <c r="G2099">
        <v>210.184</v>
      </c>
      <c r="I2099">
        <v>38.868000000000002</v>
      </c>
      <c r="J2099">
        <v>2545.4929999999999</v>
      </c>
      <c r="K2099">
        <v>-15.367000000000001</v>
      </c>
      <c r="L2099">
        <v>389.358</v>
      </c>
      <c r="M2099">
        <v>2268.078</v>
      </c>
      <c r="N2099">
        <v>-122.47199999999999</v>
      </c>
      <c r="O2099">
        <v>-7.6689999999999996</v>
      </c>
      <c r="P2099">
        <v>-13.147</v>
      </c>
      <c r="Q2099">
        <v>-6.7430000000000003</v>
      </c>
      <c r="R2099">
        <v>-0.16600000000000001</v>
      </c>
      <c r="S2099">
        <v>3.1360000000000001</v>
      </c>
      <c r="T2099">
        <v>3.883</v>
      </c>
      <c r="U2099">
        <v>4.8159999999999998</v>
      </c>
      <c r="V2099">
        <v>2.2730000000000001</v>
      </c>
      <c r="W2099">
        <v>4389.8789999999999</v>
      </c>
      <c r="X2099">
        <v>1421.0719999999999</v>
      </c>
      <c r="Y2099">
        <v>3803.26</v>
      </c>
      <c r="Z2099">
        <v>752.65499999999997</v>
      </c>
    </row>
    <row r="2100" spans="1:26" x14ac:dyDescent="0.25">
      <c r="A2100">
        <v>2095</v>
      </c>
      <c r="B2100">
        <v>2095</v>
      </c>
      <c r="E2100">
        <v>595.26199999999994</v>
      </c>
      <c r="F2100">
        <v>240.905</v>
      </c>
      <c r="G2100">
        <v>210.661</v>
      </c>
      <c r="I2100">
        <v>37.908000000000001</v>
      </c>
      <c r="J2100">
        <v>2545.9699999999998</v>
      </c>
      <c r="K2100">
        <v>-15.847</v>
      </c>
      <c r="L2100">
        <v>389.358</v>
      </c>
      <c r="M2100">
        <v>2264.2550000000001</v>
      </c>
      <c r="N2100">
        <v>-122.47199999999999</v>
      </c>
      <c r="O2100">
        <v>-7.6639999999999997</v>
      </c>
      <c r="P2100">
        <v>-13.147</v>
      </c>
      <c r="Q2100">
        <v>-6.7480000000000002</v>
      </c>
      <c r="R2100">
        <v>-0.17599999999999999</v>
      </c>
      <c r="S2100">
        <v>3.1360000000000001</v>
      </c>
      <c r="T2100">
        <v>3.8719999999999999</v>
      </c>
      <c r="U2100">
        <v>4.8159999999999998</v>
      </c>
      <c r="V2100">
        <v>2.2730000000000001</v>
      </c>
      <c r="W2100">
        <v>4388.0479999999998</v>
      </c>
      <c r="X2100">
        <v>1421.0719999999999</v>
      </c>
      <c r="Y2100">
        <v>3803.26</v>
      </c>
      <c r="Z2100">
        <v>752.65499999999997</v>
      </c>
    </row>
    <row r="2101" spans="1:26" x14ac:dyDescent="0.25">
      <c r="A2101">
        <v>2096</v>
      </c>
      <c r="B2101">
        <v>2096</v>
      </c>
      <c r="E2101">
        <v>596.221</v>
      </c>
      <c r="F2101">
        <v>239.94499999999999</v>
      </c>
      <c r="G2101">
        <v>210.184</v>
      </c>
      <c r="I2101">
        <v>38.387999999999998</v>
      </c>
      <c r="J2101">
        <v>2545.9699999999998</v>
      </c>
      <c r="K2101">
        <v>-15.847</v>
      </c>
      <c r="L2101">
        <v>389.358</v>
      </c>
      <c r="M2101">
        <v>2263.3000000000002</v>
      </c>
      <c r="N2101">
        <v>-123.429</v>
      </c>
      <c r="O2101">
        <v>-7.6639999999999997</v>
      </c>
      <c r="P2101">
        <v>-13.151999999999999</v>
      </c>
      <c r="Q2101">
        <v>-6.7530000000000001</v>
      </c>
      <c r="R2101">
        <v>-0.17100000000000001</v>
      </c>
      <c r="S2101">
        <v>3.1360000000000001</v>
      </c>
      <c r="T2101">
        <v>3.8780000000000001</v>
      </c>
      <c r="U2101">
        <v>4.8129999999999997</v>
      </c>
      <c r="V2101">
        <v>2.2690000000000001</v>
      </c>
      <c r="W2101">
        <v>4381.0280000000002</v>
      </c>
      <c r="X2101">
        <v>1421.377</v>
      </c>
      <c r="Y2101">
        <v>3803.5650000000001</v>
      </c>
      <c r="Z2101">
        <v>752.65499999999997</v>
      </c>
    </row>
    <row r="2102" spans="1:26" x14ac:dyDescent="0.25">
      <c r="A2102">
        <v>2097</v>
      </c>
      <c r="B2102">
        <v>2097</v>
      </c>
      <c r="E2102">
        <v>594.78200000000004</v>
      </c>
      <c r="F2102">
        <v>241.38499999999999</v>
      </c>
      <c r="G2102">
        <v>210.661</v>
      </c>
      <c r="I2102">
        <v>38.387999999999998</v>
      </c>
      <c r="J2102">
        <v>2549.308</v>
      </c>
      <c r="K2102">
        <v>-15.847</v>
      </c>
      <c r="L2102">
        <v>389.358</v>
      </c>
      <c r="M2102">
        <v>2269.989</v>
      </c>
      <c r="N2102">
        <v>-122.47199999999999</v>
      </c>
      <c r="O2102">
        <v>-7.6639999999999997</v>
      </c>
      <c r="P2102">
        <v>-13.151999999999999</v>
      </c>
      <c r="Q2102">
        <v>-6.7430000000000003</v>
      </c>
      <c r="R2102">
        <v>-0.18099999999999999</v>
      </c>
      <c r="S2102">
        <v>3.1309999999999998</v>
      </c>
      <c r="T2102">
        <v>3.8780000000000001</v>
      </c>
      <c r="U2102">
        <v>4.819</v>
      </c>
      <c r="V2102">
        <v>2.2730000000000001</v>
      </c>
      <c r="W2102">
        <v>4380.4179999999997</v>
      </c>
      <c r="X2102">
        <v>1421.377</v>
      </c>
      <c r="Y2102">
        <v>3803.5650000000001</v>
      </c>
      <c r="Z2102">
        <v>752.65499999999997</v>
      </c>
    </row>
    <row r="2103" spans="1:26" x14ac:dyDescent="0.25">
      <c r="A2103">
        <v>2098</v>
      </c>
      <c r="B2103">
        <v>2098</v>
      </c>
      <c r="E2103">
        <v>596.221</v>
      </c>
      <c r="F2103">
        <v>241.38499999999999</v>
      </c>
      <c r="G2103">
        <v>209.708</v>
      </c>
      <c r="I2103">
        <v>38.387999999999998</v>
      </c>
      <c r="J2103">
        <v>2547.8780000000002</v>
      </c>
      <c r="K2103">
        <v>-15.847</v>
      </c>
      <c r="L2103">
        <v>388.39699999999999</v>
      </c>
      <c r="M2103">
        <v>2267.6</v>
      </c>
      <c r="N2103">
        <v>-122.47199999999999</v>
      </c>
      <c r="O2103">
        <v>-7.6639999999999997</v>
      </c>
      <c r="P2103">
        <v>-13.151999999999999</v>
      </c>
      <c r="Q2103">
        <v>-6.7430000000000003</v>
      </c>
      <c r="R2103">
        <v>-0.18099999999999999</v>
      </c>
      <c r="S2103">
        <v>3.1309999999999998</v>
      </c>
      <c r="T2103">
        <v>3.8780000000000001</v>
      </c>
      <c r="U2103">
        <v>4.8090000000000002</v>
      </c>
      <c r="V2103">
        <v>2.2759999999999998</v>
      </c>
      <c r="W2103">
        <v>4381.0280000000002</v>
      </c>
      <c r="X2103">
        <v>1421.0719999999999</v>
      </c>
      <c r="Y2103">
        <v>3803.26</v>
      </c>
      <c r="Z2103">
        <v>749.298</v>
      </c>
    </row>
    <row r="2104" spans="1:26" x14ac:dyDescent="0.25">
      <c r="A2104">
        <v>2099</v>
      </c>
      <c r="B2104">
        <v>2099</v>
      </c>
      <c r="E2104">
        <v>596.221</v>
      </c>
      <c r="F2104">
        <v>241.86500000000001</v>
      </c>
      <c r="G2104">
        <v>210.184</v>
      </c>
      <c r="I2104">
        <v>37.427999999999997</v>
      </c>
      <c r="J2104">
        <v>2550.2620000000002</v>
      </c>
      <c r="K2104">
        <v>-15.847</v>
      </c>
      <c r="L2104">
        <v>389.358</v>
      </c>
      <c r="M2104">
        <v>2274.2890000000002</v>
      </c>
      <c r="N2104">
        <v>-121.03700000000001</v>
      </c>
      <c r="O2104">
        <v>-7.6589999999999998</v>
      </c>
      <c r="P2104">
        <v>-13.151999999999999</v>
      </c>
      <c r="Q2104">
        <v>-6.7480000000000002</v>
      </c>
      <c r="R2104">
        <v>-0.17100000000000001</v>
      </c>
      <c r="S2104">
        <v>3.1309999999999998</v>
      </c>
      <c r="T2104">
        <v>3.8780000000000001</v>
      </c>
      <c r="U2104">
        <v>4.8129999999999997</v>
      </c>
      <c r="V2104">
        <v>2.2730000000000001</v>
      </c>
      <c r="W2104">
        <v>4380.723</v>
      </c>
      <c r="X2104">
        <v>1421.377</v>
      </c>
      <c r="Y2104">
        <v>3795.0189999999998</v>
      </c>
      <c r="Z2104">
        <v>746.24599999999998</v>
      </c>
    </row>
    <row r="2105" spans="1:26" x14ac:dyDescent="0.25">
      <c r="A2105">
        <v>2100</v>
      </c>
      <c r="B2105">
        <v>2100</v>
      </c>
      <c r="E2105">
        <v>595.26199999999994</v>
      </c>
      <c r="F2105">
        <v>241.38499999999999</v>
      </c>
      <c r="G2105">
        <v>209.708</v>
      </c>
      <c r="I2105">
        <v>38.387999999999998</v>
      </c>
      <c r="J2105">
        <v>2546.924</v>
      </c>
      <c r="K2105">
        <v>-15.367000000000001</v>
      </c>
      <c r="L2105">
        <v>389.839</v>
      </c>
      <c r="M2105">
        <v>2266.1660000000002</v>
      </c>
      <c r="N2105">
        <v>-122.47199999999999</v>
      </c>
      <c r="O2105">
        <v>-7.6639999999999997</v>
      </c>
      <c r="P2105">
        <v>-13.151999999999999</v>
      </c>
      <c r="Q2105">
        <v>-6.7530000000000001</v>
      </c>
      <c r="R2105">
        <v>-0.18099999999999999</v>
      </c>
      <c r="S2105">
        <v>3.1309999999999998</v>
      </c>
      <c r="T2105">
        <v>3.8780000000000001</v>
      </c>
      <c r="U2105">
        <v>4.8129999999999997</v>
      </c>
      <c r="V2105">
        <v>2.2730000000000001</v>
      </c>
      <c r="W2105">
        <v>4380.723</v>
      </c>
      <c r="X2105">
        <v>1421.377</v>
      </c>
      <c r="Y2105">
        <v>3793.7979999999998</v>
      </c>
      <c r="Z2105">
        <v>752.65499999999997</v>
      </c>
    </row>
    <row r="2106" spans="1:26" x14ac:dyDescent="0.25">
      <c r="A2106">
        <v>2101</v>
      </c>
      <c r="B2106">
        <v>2101</v>
      </c>
      <c r="E2106">
        <v>594.303</v>
      </c>
      <c r="F2106">
        <v>240.905</v>
      </c>
      <c r="G2106">
        <v>210.661</v>
      </c>
      <c r="I2106">
        <v>38.868000000000002</v>
      </c>
      <c r="J2106">
        <v>2551.2150000000001</v>
      </c>
      <c r="K2106">
        <v>-15.847</v>
      </c>
      <c r="L2106">
        <v>389.358</v>
      </c>
      <c r="M2106">
        <v>2278.5889999999999</v>
      </c>
      <c r="N2106">
        <v>-119.602</v>
      </c>
      <c r="O2106">
        <v>-7.6639999999999997</v>
      </c>
      <c r="P2106">
        <v>-13.147</v>
      </c>
      <c r="Q2106">
        <v>-6.7480000000000002</v>
      </c>
      <c r="R2106">
        <v>-0.17100000000000001</v>
      </c>
      <c r="S2106">
        <v>3.1309999999999998</v>
      </c>
      <c r="T2106">
        <v>3.8780000000000001</v>
      </c>
      <c r="U2106">
        <v>4.8129999999999997</v>
      </c>
      <c r="V2106">
        <v>2.2730000000000001</v>
      </c>
      <c r="W2106">
        <v>4370.04</v>
      </c>
      <c r="X2106">
        <v>1413.442</v>
      </c>
      <c r="Y2106">
        <v>3793.4929999999999</v>
      </c>
      <c r="Z2106">
        <v>747.77200000000005</v>
      </c>
    </row>
    <row r="2107" spans="1:26" x14ac:dyDescent="0.25">
      <c r="A2107">
        <v>2102</v>
      </c>
      <c r="B2107">
        <v>2102</v>
      </c>
      <c r="E2107">
        <v>594.78200000000004</v>
      </c>
      <c r="F2107">
        <v>240.42500000000001</v>
      </c>
      <c r="G2107">
        <v>210.661</v>
      </c>
      <c r="I2107">
        <v>38.868000000000002</v>
      </c>
      <c r="J2107">
        <v>2549.7849999999999</v>
      </c>
      <c r="K2107">
        <v>-15.847</v>
      </c>
      <c r="L2107">
        <v>389.358</v>
      </c>
      <c r="M2107">
        <v>2278.5889999999999</v>
      </c>
      <c r="N2107">
        <v>-120.559</v>
      </c>
      <c r="O2107">
        <v>-7.6639999999999997</v>
      </c>
      <c r="P2107">
        <v>-13.151999999999999</v>
      </c>
      <c r="Q2107">
        <v>-6.7530000000000001</v>
      </c>
      <c r="R2107">
        <v>-0.17599999999999999</v>
      </c>
      <c r="S2107">
        <v>3.1309999999999998</v>
      </c>
      <c r="T2107">
        <v>3.8719999999999999</v>
      </c>
      <c r="U2107">
        <v>4.8159999999999998</v>
      </c>
      <c r="V2107">
        <v>2.2690000000000001</v>
      </c>
      <c r="W2107">
        <v>4370.6509999999998</v>
      </c>
      <c r="X2107">
        <v>1411.9159999999999</v>
      </c>
      <c r="Y2107">
        <v>3793.4929999999999</v>
      </c>
      <c r="Z2107">
        <v>744.10900000000004</v>
      </c>
    </row>
    <row r="2108" spans="1:26" x14ac:dyDescent="0.25">
      <c r="A2108">
        <v>2103</v>
      </c>
      <c r="B2108">
        <v>2103</v>
      </c>
      <c r="E2108">
        <v>593.82299999999998</v>
      </c>
      <c r="F2108">
        <v>240.905</v>
      </c>
      <c r="G2108">
        <v>211.13800000000001</v>
      </c>
      <c r="I2108">
        <v>38.387999999999998</v>
      </c>
      <c r="J2108">
        <v>2548.8310000000001</v>
      </c>
      <c r="K2108">
        <v>-16.327000000000002</v>
      </c>
      <c r="L2108">
        <v>388.87700000000001</v>
      </c>
      <c r="M2108">
        <v>2275.2440000000001</v>
      </c>
      <c r="N2108">
        <v>-120.08</v>
      </c>
      <c r="O2108">
        <v>-7.6639999999999997</v>
      </c>
      <c r="P2108">
        <v>-13.147</v>
      </c>
      <c r="Q2108">
        <v>-6.7530000000000001</v>
      </c>
      <c r="R2108">
        <v>-0.17599999999999999</v>
      </c>
      <c r="S2108">
        <v>3.1360000000000001</v>
      </c>
      <c r="T2108">
        <v>3.8780000000000001</v>
      </c>
      <c r="U2108">
        <v>4.8090000000000002</v>
      </c>
      <c r="V2108">
        <v>2.2730000000000001</v>
      </c>
      <c r="W2108">
        <v>4370.3459999999995</v>
      </c>
      <c r="X2108">
        <v>1411.9159999999999</v>
      </c>
      <c r="Y2108">
        <v>3793.7979999999998</v>
      </c>
      <c r="Z2108">
        <v>741.97299999999996</v>
      </c>
    </row>
    <row r="2109" spans="1:26" x14ac:dyDescent="0.25">
      <c r="A2109">
        <v>2104</v>
      </c>
      <c r="B2109">
        <v>2104</v>
      </c>
      <c r="E2109">
        <v>594.303</v>
      </c>
      <c r="F2109">
        <v>240.905</v>
      </c>
      <c r="G2109">
        <v>211.13800000000001</v>
      </c>
      <c r="I2109">
        <v>39.828000000000003</v>
      </c>
      <c r="J2109">
        <v>2549.7849999999999</v>
      </c>
      <c r="K2109">
        <v>-16.327000000000002</v>
      </c>
      <c r="L2109">
        <v>388.39699999999999</v>
      </c>
      <c r="M2109">
        <v>2278.1109999999999</v>
      </c>
      <c r="N2109">
        <v>-120.08</v>
      </c>
      <c r="O2109">
        <v>-7.6539999999999999</v>
      </c>
      <c r="P2109">
        <v>-13.151999999999999</v>
      </c>
      <c r="Q2109">
        <v>-6.7569999999999997</v>
      </c>
      <c r="R2109">
        <v>-0.17100000000000001</v>
      </c>
      <c r="S2109">
        <v>3.1309999999999998</v>
      </c>
      <c r="T2109">
        <v>3.8780000000000001</v>
      </c>
      <c r="U2109">
        <v>4.8090000000000002</v>
      </c>
      <c r="V2109">
        <v>2.2730000000000001</v>
      </c>
      <c r="W2109">
        <v>4370.3459999999995</v>
      </c>
      <c r="X2109">
        <v>1411.3050000000001</v>
      </c>
      <c r="Y2109">
        <v>3793.4929999999999</v>
      </c>
      <c r="Z2109">
        <v>742.88900000000001</v>
      </c>
    </row>
    <row r="2110" spans="1:26" x14ac:dyDescent="0.25">
      <c r="A2110">
        <v>2105</v>
      </c>
      <c r="B2110">
        <v>2105</v>
      </c>
      <c r="E2110">
        <v>594.303</v>
      </c>
      <c r="F2110">
        <v>241.38499999999999</v>
      </c>
      <c r="G2110">
        <v>211.13800000000001</v>
      </c>
      <c r="I2110">
        <v>39.828000000000003</v>
      </c>
      <c r="J2110">
        <v>2550.2620000000002</v>
      </c>
      <c r="K2110">
        <v>-16.806999999999999</v>
      </c>
      <c r="L2110">
        <v>389.358</v>
      </c>
      <c r="M2110">
        <v>2279.5439999999999</v>
      </c>
      <c r="N2110">
        <v>-119.124</v>
      </c>
      <c r="O2110">
        <v>-7.6639999999999997</v>
      </c>
      <c r="P2110">
        <v>-13.151999999999999</v>
      </c>
      <c r="Q2110">
        <v>-6.7480000000000002</v>
      </c>
      <c r="R2110">
        <v>-0.17100000000000001</v>
      </c>
      <c r="S2110">
        <v>3.1259999999999999</v>
      </c>
      <c r="T2110">
        <v>3.883</v>
      </c>
      <c r="U2110">
        <v>4.8090000000000002</v>
      </c>
      <c r="V2110">
        <v>2.2730000000000001</v>
      </c>
      <c r="W2110">
        <v>4362.7150000000001</v>
      </c>
      <c r="X2110">
        <v>1411.3050000000001</v>
      </c>
      <c r="Y2110">
        <v>3784.6419999999998</v>
      </c>
      <c r="Z2110">
        <v>742.58299999999997</v>
      </c>
    </row>
    <row r="2111" spans="1:26" x14ac:dyDescent="0.25">
      <c r="A2111">
        <v>2106</v>
      </c>
      <c r="B2111">
        <v>2106</v>
      </c>
      <c r="E2111">
        <v>593.34400000000005</v>
      </c>
      <c r="F2111">
        <v>240.42500000000001</v>
      </c>
      <c r="G2111">
        <v>212.09100000000001</v>
      </c>
      <c r="I2111">
        <v>39.828000000000003</v>
      </c>
      <c r="J2111">
        <v>2549.308</v>
      </c>
      <c r="K2111">
        <v>-15.367000000000001</v>
      </c>
      <c r="L2111">
        <v>389.358</v>
      </c>
      <c r="M2111">
        <v>2281.4549999999999</v>
      </c>
      <c r="N2111">
        <v>-119.124</v>
      </c>
      <c r="O2111">
        <v>-7.6539999999999999</v>
      </c>
      <c r="P2111">
        <v>-13.151999999999999</v>
      </c>
      <c r="Q2111">
        <v>-6.7430000000000003</v>
      </c>
      <c r="R2111">
        <v>-0.17599999999999999</v>
      </c>
      <c r="S2111">
        <v>3.1309999999999998</v>
      </c>
      <c r="T2111">
        <v>3.8780000000000001</v>
      </c>
      <c r="U2111">
        <v>4.8129999999999997</v>
      </c>
      <c r="V2111">
        <v>2.2730000000000001</v>
      </c>
      <c r="W2111">
        <v>4360.5789999999997</v>
      </c>
      <c r="X2111">
        <v>1411.61</v>
      </c>
      <c r="Y2111">
        <v>3784.0309999999999</v>
      </c>
      <c r="Z2111">
        <v>742.27800000000002</v>
      </c>
    </row>
    <row r="2112" spans="1:26" x14ac:dyDescent="0.25">
      <c r="A2112">
        <v>2107</v>
      </c>
      <c r="B2112">
        <v>2107</v>
      </c>
      <c r="E2112">
        <v>592.38499999999999</v>
      </c>
      <c r="F2112">
        <v>240.905</v>
      </c>
      <c r="G2112">
        <v>211.61500000000001</v>
      </c>
      <c r="I2112">
        <v>39.828000000000003</v>
      </c>
      <c r="J2112">
        <v>2549.308</v>
      </c>
      <c r="K2112">
        <v>-15.847</v>
      </c>
      <c r="L2112">
        <v>388.87700000000001</v>
      </c>
      <c r="M2112">
        <v>2279.5439999999999</v>
      </c>
      <c r="N2112">
        <v>-119.124</v>
      </c>
      <c r="O2112">
        <v>-7.6589999999999998</v>
      </c>
      <c r="P2112">
        <v>-13.147</v>
      </c>
      <c r="Q2112">
        <v>-6.7430000000000003</v>
      </c>
      <c r="R2112">
        <v>-0.17599999999999999</v>
      </c>
      <c r="S2112">
        <v>3.1309999999999998</v>
      </c>
      <c r="T2112">
        <v>3.8719999999999999</v>
      </c>
      <c r="U2112">
        <v>4.8090000000000002</v>
      </c>
      <c r="V2112">
        <v>2.2730000000000001</v>
      </c>
      <c r="W2112">
        <v>4360.2730000000001</v>
      </c>
      <c r="X2112">
        <v>1411.61</v>
      </c>
      <c r="Y2112">
        <v>3783.116</v>
      </c>
      <c r="Z2112">
        <v>742.27800000000002</v>
      </c>
    </row>
    <row r="2113" spans="1:26" x14ac:dyDescent="0.25">
      <c r="A2113">
        <v>2108</v>
      </c>
      <c r="B2113">
        <v>2108</v>
      </c>
      <c r="E2113">
        <v>592.86400000000003</v>
      </c>
      <c r="F2113">
        <v>240.905</v>
      </c>
      <c r="G2113">
        <v>211.13800000000001</v>
      </c>
      <c r="I2113">
        <v>39.347999999999999</v>
      </c>
      <c r="J2113">
        <v>2549.7849999999999</v>
      </c>
      <c r="K2113">
        <v>-15.847</v>
      </c>
      <c r="L2113">
        <v>388.39699999999999</v>
      </c>
      <c r="M2113">
        <v>2279.5439999999999</v>
      </c>
      <c r="N2113">
        <v>-120.08</v>
      </c>
      <c r="O2113">
        <v>-7.6689999999999996</v>
      </c>
      <c r="P2113">
        <v>-13.147</v>
      </c>
      <c r="Q2113">
        <v>-6.7430000000000003</v>
      </c>
      <c r="R2113">
        <v>-0.17599999999999999</v>
      </c>
      <c r="S2113">
        <v>3.121</v>
      </c>
      <c r="T2113">
        <v>3.8780000000000001</v>
      </c>
      <c r="U2113">
        <v>4.8090000000000002</v>
      </c>
      <c r="V2113">
        <v>2.2759999999999998</v>
      </c>
      <c r="W2113">
        <v>4360.2730000000001</v>
      </c>
      <c r="X2113">
        <v>1411.61</v>
      </c>
      <c r="Y2113">
        <v>3783.116</v>
      </c>
      <c r="Z2113">
        <v>742.58299999999997</v>
      </c>
    </row>
    <row r="2114" spans="1:26" x14ac:dyDescent="0.25">
      <c r="A2114">
        <v>2109</v>
      </c>
      <c r="B2114">
        <v>2109</v>
      </c>
      <c r="E2114">
        <v>593.34400000000005</v>
      </c>
      <c r="F2114">
        <v>239.94499999999999</v>
      </c>
      <c r="G2114">
        <v>212.09100000000001</v>
      </c>
      <c r="I2114">
        <v>38.868000000000002</v>
      </c>
      <c r="J2114">
        <v>2547.4009999999998</v>
      </c>
      <c r="K2114">
        <v>-15.847</v>
      </c>
      <c r="L2114">
        <v>388.39699999999999</v>
      </c>
      <c r="M2114">
        <v>2274.7660000000001</v>
      </c>
      <c r="N2114">
        <v>-120.08</v>
      </c>
      <c r="O2114">
        <v>-7.6639999999999997</v>
      </c>
      <c r="P2114">
        <v>-13.141999999999999</v>
      </c>
      <c r="Q2114">
        <v>-6.7530000000000001</v>
      </c>
      <c r="R2114">
        <v>-0.18099999999999999</v>
      </c>
      <c r="S2114">
        <v>3.1360000000000001</v>
      </c>
      <c r="T2114">
        <v>3.8780000000000001</v>
      </c>
      <c r="U2114">
        <v>4.8090000000000002</v>
      </c>
      <c r="V2114">
        <v>2.2730000000000001</v>
      </c>
      <c r="W2114">
        <v>4358.442</v>
      </c>
      <c r="X2114">
        <v>1411.9159999999999</v>
      </c>
      <c r="Y2114">
        <v>3783.4209999999998</v>
      </c>
      <c r="Z2114">
        <v>742.27800000000002</v>
      </c>
    </row>
    <row r="2115" spans="1:26" x14ac:dyDescent="0.25">
      <c r="A2115">
        <v>2110</v>
      </c>
      <c r="B2115">
        <v>2110</v>
      </c>
      <c r="E2115">
        <v>593.82299999999998</v>
      </c>
      <c r="F2115">
        <v>240.42500000000001</v>
      </c>
      <c r="G2115">
        <v>210.661</v>
      </c>
      <c r="I2115">
        <v>39.828000000000003</v>
      </c>
      <c r="J2115">
        <v>2548.8310000000001</v>
      </c>
      <c r="K2115">
        <v>-16.327000000000002</v>
      </c>
      <c r="L2115">
        <v>386.95400000000001</v>
      </c>
      <c r="M2115">
        <v>2276.1999999999998</v>
      </c>
      <c r="N2115">
        <v>-119.124</v>
      </c>
      <c r="O2115">
        <v>-7.6639999999999997</v>
      </c>
      <c r="P2115">
        <v>-13.141999999999999</v>
      </c>
      <c r="Q2115">
        <v>-6.7530000000000001</v>
      </c>
      <c r="R2115">
        <v>-0.18099999999999999</v>
      </c>
      <c r="S2115">
        <v>3.1309999999999998</v>
      </c>
      <c r="T2115">
        <v>3.883</v>
      </c>
      <c r="U2115">
        <v>4.8090000000000002</v>
      </c>
      <c r="V2115">
        <v>2.2759999999999998</v>
      </c>
      <c r="W2115">
        <v>4350.5069999999996</v>
      </c>
      <c r="X2115">
        <v>1411.3050000000001</v>
      </c>
      <c r="Y2115">
        <v>3783.7260000000001</v>
      </c>
      <c r="Z2115">
        <v>742.58299999999997</v>
      </c>
    </row>
    <row r="2116" spans="1:26" x14ac:dyDescent="0.25">
      <c r="A2116">
        <v>2111</v>
      </c>
      <c r="B2116">
        <v>2111</v>
      </c>
      <c r="E2116">
        <v>591.90499999999997</v>
      </c>
      <c r="F2116">
        <v>240.905</v>
      </c>
      <c r="G2116">
        <v>211.13800000000001</v>
      </c>
      <c r="I2116">
        <v>38.868000000000002</v>
      </c>
      <c r="J2116">
        <v>2549.308</v>
      </c>
      <c r="K2116">
        <v>-16.806999999999999</v>
      </c>
      <c r="L2116">
        <v>386.47300000000001</v>
      </c>
      <c r="M2116">
        <v>2274.2890000000002</v>
      </c>
      <c r="N2116">
        <v>-120.08</v>
      </c>
      <c r="O2116">
        <v>-7.6639999999999997</v>
      </c>
      <c r="P2116">
        <v>-13.141999999999999</v>
      </c>
      <c r="Q2116">
        <v>-6.7480000000000002</v>
      </c>
      <c r="R2116">
        <v>-0.18099999999999999</v>
      </c>
      <c r="S2116">
        <v>3.1259999999999999</v>
      </c>
      <c r="T2116">
        <v>3.8780000000000001</v>
      </c>
      <c r="U2116">
        <v>4.806</v>
      </c>
      <c r="V2116">
        <v>2.2730000000000001</v>
      </c>
      <c r="W2116">
        <v>4349.8959999999997</v>
      </c>
      <c r="X2116">
        <v>1411.9159999999999</v>
      </c>
      <c r="Y2116">
        <v>3774.57</v>
      </c>
      <c r="Z2116">
        <v>742.58299999999997</v>
      </c>
    </row>
    <row r="2117" spans="1:26" x14ac:dyDescent="0.25">
      <c r="A2117">
        <v>2112</v>
      </c>
      <c r="B2117">
        <v>2112</v>
      </c>
      <c r="E2117">
        <v>592.86400000000003</v>
      </c>
      <c r="F2117">
        <v>240.905</v>
      </c>
      <c r="G2117">
        <v>211.61500000000001</v>
      </c>
      <c r="I2117">
        <v>39.828000000000003</v>
      </c>
      <c r="J2117">
        <v>2549.7849999999999</v>
      </c>
      <c r="K2117">
        <v>-16.327000000000002</v>
      </c>
      <c r="L2117">
        <v>386.95400000000001</v>
      </c>
      <c r="M2117">
        <v>2276.1999999999998</v>
      </c>
      <c r="N2117">
        <v>-120.08</v>
      </c>
      <c r="O2117">
        <v>-7.6740000000000004</v>
      </c>
      <c r="P2117">
        <v>-13.147</v>
      </c>
      <c r="Q2117">
        <v>-6.7430000000000003</v>
      </c>
      <c r="R2117">
        <v>-0.17599999999999999</v>
      </c>
      <c r="S2117">
        <v>3.1309999999999998</v>
      </c>
      <c r="T2117">
        <v>3.8780000000000001</v>
      </c>
      <c r="U2117">
        <v>4.806</v>
      </c>
      <c r="V2117">
        <v>2.2759999999999998</v>
      </c>
      <c r="W2117">
        <v>4350.201</v>
      </c>
      <c r="X2117">
        <v>1402.454</v>
      </c>
      <c r="Y2117">
        <v>3773.0439999999999</v>
      </c>
      <c r="Z2117">
        <v>742.58299999999997</v>
      </c>
    </row>
    <row r="2118" spans="1:26" x14ac:dyDescent="0.25">
      <c r="A2118">
        <v>2113</v>
      </c>
      <c r="B2118">
        <v>2113</v>
      </c>
      <c r="E2118">
        <v>591.90499999999997</v>
      </c>
      <c r="F2118">
        <v>240.42500000000001</v>
      </c>
      <c r="G2118">
        <v>211.13800000000001</v>
      </c>
      <c r="I2118">
        <v>39.347999999999999</v>
      </c>
      <c r="J2118">
        <v>2549.7849999999999</v>
      </c>
      <c r="K2118">
        <v>-17.286999999999999</v>
      </c>
      <c r="L2118">
        <v>386.95400000000001</v>
      </c>
      <c r="M2118">
        <v>2273.8110000000001</v>
      </c>
      <c r="N2118">
        <v>-120.559</v>
      </c>
      <c r="O2118">
        <v>-7.6639999999999997</v>
      </c>
      <c r="P2118">
        <v>-13.141999999999999</v>
      </c>
      <c r="Q2118">
        <v>-6.7530000000000001</v>
      </c>
      <c r="R2118">
        <v>-0.17599999999999999</v>
      </c>
      <c r="S2118">
        <v>3.1259999999999999</v>
      </c>
      <c r="T2118">
        <v>3.8879999999999999</v>
      </c>
      <c r="U2118">
        <v>4.806</v>
      </c>
      <c r="V2118">
        <v>2.2730000000000001</v>
      </c>
      <c r="W2118">
        <v>4350.5069999999996</v>
      </c>
      <c r="X2118">
        <v>1401.2329999999999</v>
      </c>
      <c r="Y2118">
        <v>3773.3490000000002</v>
      </c>
      <c r="Z2118">
        <v>742.58299999999997</v>
      </c>
    </row>
    <row r="2119" spans="1:26" x14ac:dyDescent="0.25">
      <c r="A2119">
        <v>2114</v>
      </c>
      <c r="B2119">
        <v>2114</v>
      </c>
      <c r="E2119">
        <v>591.42600000000004</v>
      </c>
      <c r="F2119">
        <v>240.42500000000001</v>
      </c>
      <c r="G2119">
        <v>212.09100000000001</v>
      </c>
      <c r="I2119">
        <v>39.347999999999999</v>
      </c>
      <c r="J2119">
        <v>2548.8310000000001</v>
      </c>
      <c r="K2119">
        <v>-16.806999999999999</v>
      </c>
      <c r="L2119">
        <v>386.47300000000001</v>
      </c>
      <c r="M2119">
        <v>2273.3330000000001</v>
      </c>
      <c r="N2119">
        <v>-121.03700000000001</v>
      </c>
      <c r="O2119">
        <v>-7.6589999999999998</v>
      </c>
      <c r="P2119">
        <v>-13.147</v>
      </c>
      <c r="Q2119">
        <v>-6.7430000000000003</v>
      </c>
      <c r="R2119">
        <v>-0.17599999999999999</v>
      </c>
      <c r="S2119">
        <v>3.1259999999999999</v>
      </c>
      <c r="T2119">
        <v>3.8780000000000001</v>
      </c>
      <c r="U2119">
        <v>4.806</v>
      </c>
      <c r="V2119">
        <v>2.2650000000000001</v>
      </c>
      <c r="W2119">
        <v>4341.3500000000004</v>
      </c>
      <c r="X2119">
        <v>1401.2329999999999</v>
      </c>
      <c r="Y2119">
        <v>3773.0439999999999</v>
      </c>
      <c r="Z2119">
        <v>742.88900000000001</v>
      </c>
    </row>
    <row r="2120" spans="1:26" x14ac:dyDescent="0.25">
      <c r="A2120">
        <v>2115</v>
      </c>
      <c r="B2120">
        <v>2115</v>
      </c>
      <c r="E2120">
        <v>590.94600000000003</v>
      </c>
      <c r="F2120">
        <v>240.905</v>
      </c>
      <c r="G2120">
        <v>212.09100000000001</v>
      </c>
      <c r="I2120">
        <v>39.828000000000003</v>
      </c>
      <c r="J2120">
        <v>2548.3539999999998</v>
      </c>
      <c r="K2120">
        <v>-16.806999999999999</v>
      </c>
      <c r="L2120">
        <v>386.95400000000001</v>
      </c>
      <c r="M2120">
        <v>2274.7660000000001</v>
      </c>
      <c r="N2120">
        <v>-119.602</v>
      </c>
      <c r="O2120">
        <v>-7.6689999999999996</v>
      </c>
      <c r="P2120">
        <v>-13.141999999999999</v>
      </c>
      <c r="Q2120">
        <v>-6.7380000000000004</v>
      </c>
      <c r="R2120">
        <v>-0.17599999999999999</v>
      </c>
      <c r="S2120">
        <v>3.1259999999999999</v>
      </c>
      <c r="T2120">
        <v>3.8780000000000001</v>
      </c>
      <c r="U2120">
        <v>4.8019999999999996</v>
      </c>
      <c r="V2120">
        <v>2.2730000000000001</v>
      </c>
      <c r="W2120">
        <v>4340.1289999999999</v>
      </c>
      <c r="X2120">
        <v>1401.538</v>
      </c>
      <c r="Y2120">
        <v>3773.3490000000002</v>
      </c>
      <c r="Z2120">
        <v>742.58299999999997</v>
      </c>
    </row>
    <row r="2121" spans="1:26" x14ac:dyDescent="0.25">
      <c r="A2121">
        <v>2116</v>
      </c>
      <c r="B2121">
        <v>2116</v>
      </c>
      <c r="E2121">
        <v>592.86400000000003</v>
      </c>
      <c r="F2121">
        <v>240.42500000000001</v>
      </c>
      <c r="G2121">
        <v>212.09100000000001</v>
      </c>
      <c r="I2121">
        <v>38.868000000000002</v>
      </c>
      <c r="J2121">
        <v>2548.8310000000001</v>
      </c>
      <c r="K2121">
        <v>-16.806999999999999</v>
      </c>
      <c r="L2121">
        <v>385.99200000000002</v>
      </c>
      <c r="M2121">
        <v>2273.3330000000001</v>
      </c>
      <c r="N2121">
        <v>-120.08</v>
      </c>
      <c r="O2121">
        <v>-7.6539999999999999</v>
      </c>
      <c r="P2121">
        <v>-13.141999999999999</v>
      </c>
      <c r="Q2121">
        <v>-6.7430000000000003</v>
      </c>
      <c r="R2121">
        <v>-0.17599999999999999</v>
      </c>
      <c r="S2121">
        <v>3.1360000000000001</v>
      </c>
      <c r="T2121">
        <v>3.8719999999999999</v>
      </c>
      <c r="U2121">
        <v>4.806</v>
      </c>
      <c r="V2121">
        <v>2.2730000000000001</v>
      </c>
      <c r="W2121">
        <v>4340.1289999999999</v>
      </c>
      <c r="X2121">
        <v>1401.538</v>
      </c>
      <c r="Y2121">
        <v>3773.654</v>
      </c>
      <c r="Z2121">
        <v>742.58299999999997</v>
      </c>
    </row>
    <row r="2122" spans="1:26" x14ac:dyDescent="0.25">
      <c r="A2122">
        <v>2117</v>
      </c>
      <c r="B2122">
        <v>2117</v>
      </c>
      <c r="E2122">
        <v>591.42600000000004</v>
      </c>
      <c r="F2122">
        <v>240.42500000000001</v>
      </c>
      <c r="G2122">
        <v>211.61500000000001</v>
      </c>
      <c r="I2122">
        <v>39.828000000000003</v>
      </c>
      <c r="J2122">
        <v>2549.7849999999999</v>
      </c>
      <c r="K2122">
        <v>-16.327000000000002</v>
      </c>
      <c r="L2122">
        <v>385.99200000000002</v>
      </c>
      <c r="M2122">
        <v>2276.1999999999998</v>
      </c>
      <c r="N2122">
        <v>-119.602</v>
      </c>
      <c r="O2122">
        <v>-7.6589999999999998</v>
      </c>
      <c r="P2122">
        <v>-13.138</v>
      </c>
      <c r="Q2122">
        <v>-6.7569999999999997</v>
      </c>
      <c r="R2122">
        <v>-0.16600000000000001</v>
      </c>
      <c r="S2122">
        <v>3.1259999999999999</v>
      </c>
      <c r="T2122">
        <v>3.8780000000000001</v>
      </c>
      <c r="U2122">
        <v>4.8019999999999996</v>
      </c>
      <c r="V2122">
        <v>2.2730000000000001</v>
      </c>
      <c r="W2122">
        <v>4339.8239999999996</v>
      </c>
      <c r="X2122">
        <v>1401.538</v>
      </c>
      <c r="Y2122">
        <v>3764.8029999999999</v>
      </c>
      <c r="Z2122">
        <v>742.58299999999997</v>
      </c>
    </row>
    <row r="2123" spans="1:26" x14ac:dyDescent="0.25">
      <c r="A2123">
        <v>2118</v>
      </c>
      <c r="B2123">
        <v>2118</v>
      </c>
      <c r="E2123">
        <v>591.42600000000004</v>
      </c>
      <c r="F2123">
        <v>240.42500000000001</v>
      </c>
      <c r="G2123">
        <v>212.09100000000001</v>
      </c>
      <c r="I2123">
        <v>38.868000000000002</v>
      </c>
      <c r="J2123">
        <v>2549.308</v>
      </c>
      <c r="K2123">
        <v>-16.806999999999999</v>
      </c>
      <c r="L2123">
        <v>385.51100000000002</v>
      </c>
      <c r="M2123">
        <v>2276.6770000000001</v>
      </c>
      <c r="N2123">
        <v>-119.602</v>
      </c>
      <c r="O2123">
        <v>-7.6639999999999997</v>
      </c>
      <c r="P2123">
        <v>-13.147</v>
      </c>
      <c r="Q2123">
        <v>-6.7430000000000003</v>
      </c>
      <c r="R2123">
        <v>-0.17599999999999999</v>
      </c>
      <c r="S2123">
        <v>3.1360000000000001</v>
      </c>
      <c r="T2123">
        <v>3.883</v>
      </c>
      <c r="U2123">
        <v>4.7990000000000004</v>
      </c>
      <c r="V2123">
        <v>2.2759999999999998</v>
      </c>
      <c r="W2123">
        <v>4336.1620000000003</v>
      </c>
      <c r="X2123">
        <v>1401.2329999999999</v>
      </c>
      <c r="Y2123">
        <v>3763.5819999999999</v>
      </c>
      <c r="Z2123">
        <v>742.88900000000001</v>
      </c>
    </row>
    <row r="2124" spans="1:26" x14ac:dyDescent="0.25">
      <c r="A2124">
        <v>2119</v>
      </c>
      <c r="B2124">
        <v>2119</v>
      </c>
      <c r="E2124">
        <v>592.38499999999999</v>
      </c>
      <c r="F2124">
        <v>240.42500000000001</v>
      </c>
      <c r="G2124">
        <v>211.61500000000001</v>
      </c>
      <c r="I2124">
        <v>39.828000000000003</v>
      </c>
      <c r="J2124">
        <v>2550.7379999999998</v>
      </c>
      <c r="K2124">
        <v>-16.327000000000002</v>
      </c>
      <c r="L2124">
        <v>385.99200000000002</v>
      </c>
      <c r="M2124">
        <v>2278.1109999999999</v>
      </c>
      <c r="N2124">
        <v>-119.602</v>
      </c>
      <c r="O2124">
        <v>-7.6589999999999998</v>
      </c>
      <c r="P2124">
        <v>-13.141999999999999</v>
      </c>
      <c r="Q2124">
        <v>-6.7530000000000001</v>
      </c>
      <c r="R2124">
        <v>-0.18099999999999999</v>
      </c>
      <c r="S2124">
        <v>3.1259999999999999</v>
      </c>
      <c r="T2124">
        <v>3.8719999999999999</v>
      </c>
      <c r="U2124">
        <v>4.8019999999999996</v>
      </c>
      <c r="V2124">
        <v>2.2759999999999998</v>
      </c>
      <c r="W2124">
        <v>4330.3630000000003</v>
      </c>
      <c r="X2124">
        <v>1401.538</v>
      </c>
      <c r="Y2124">
        <v>3763.5819999999999</v>
      </c>
      <c r="Z2124">
        <v>742.88900000000001</v>
      </c>
    </row>
    <row r="2125" spans="1:26" x14ac:dyDescent="0.25">
      <c r="A2125">
        <v>2120</v>
      </c>
      <c r="B2125">
        <v>2120</v>
      </c>
      <c r="E2125">
        <v>592.38499999999999</v>
      </c>
      <c r="F2125">
        <v>239.465</v>
      </c>
      <c r="G2125">
        <v>211.61500000000001</v>
      </c>
      <c r="I2125">
        <v>39.347999999999999</v>
      </c>
      <c r="J2125">
        <v>2550.7379999999998</v>
      </c>
      <c r="K2125">
        <v>-17.286999999999999</v>
      </c>
      <c r="L2125">
        <v>385.99200000000002</v>
      </c>
      <c r="M2125">
        <v>2276.6770000000001</v>
      </c>
      <c r="N2125">
        <v>-120.559</v>
      </c>
      <c r="O2125">
        <v>-7.6639999999999997</v>
      </c>
      <c r="P2125">
        <v>-13.132999999999999</v>
      </c>
      <c r="Q2125">
        <v>-6.7530000000000001</v>
      </c>
      <c r="R2125">
        <v>-0.17599999999999999</v>
      </c>
      <c r="S2125">
        <v>3.1309999999999998</v>
      </c>
      <c r="T2125">
        <v>3.8780000000000001</v>
      </c>
      <c r="U2125">
        <v>4.8019999999999996</v>
      </c>
      <c r="V2125">
        <v>2.2759999999999998</v>
      </c>
      <c r="W2125">
        <v>4330.3630000000003</v>
      </c>
      <c r="X2125">
        <v>1401.538</v>
      </c>
      <c r="Y2125">
        <v>3763.277</v>
      </c>
      <c r="Z2125">
        <v>742.88900000000001</v>
      </c>
    </row>
    <row r="2126" spans="1:26" x14ac:dyDescent="0.25">
      <c r="A2126">
        <v>2121</v>
      </c>
      <c r="B2126">
        <v>2121</v>
      </c>
      <c r="E2126">
        <v>590.94600000000003</v>
      </c>
      <c r="F2126">
        <v>240.905</v>
      </c>
      <c r="G2126">
        <v>212.09100000000001</v>
      </c>
      <c r="I2126">
        <v>39.828000000000003</v>
      </c>
      <c r="J2126">
        <v>2549.308</v>
      </c>
      <c r="K2126">
        <v>-16.806999999999999</v>
      </c>
      <c r="L2126">
        <v>385.51100000000002</v>
      </c>
      <c r="M2126">
        <v>2274.7660000000001</v>
      </c>
      <c r="N2126">
        <v>-120.08</v>
      </c>
      <c r="O2126">
        <v>-7.6589999999999998</v>
      </c>
      <c r="P2126">
        <v>-13.141999999999999</v>
      </c>
      <c r="Q2126">
        <v>-6.7480000000000002</v>
      </c>
      <c r="R2126">
        <v>-0.17599999999999999</v>
      </c>
      <c r="S2126">
        <v>3.1259999999999999</v>
      </c>
      <c r="T2126">
        <v>3.8780000000000001</v>
      </c>
      <c r="U2126">
        <v>4.7990000000000004</v>
      </c>
      <c r="V2126">
        <v>2.2690000000000001</v>
      </c>
      <c r="W2126">
        <v>4330.973</v>
      </c>
      <c r="X2126">
        <v>1400.9280000000001</v>
      </c>
      <c r="Y2126">
        <v>3763.277</v>
      </c>
      <c r="Z2126">
        <v>742.27800000000002</v>
      </c>
    </row>
    <row r="2127" spans="1:26" x14ac:dyDescent="0.25">
      <c r="A2127">
        <v>2122</v>
      </c>
      <c r="B2127">
        <v>2122</v>
      </c>
      <c r="E2127">
        <v>591.90499999999997</v>
      </c>
      <c r="F2127">
        <v>240.905</v>
      </c>
      <c r="G2127">
        <v>212.56800000000001</v>
      </c>
      <c r="I2127">
        <v>39.828000000000003</v>
      </c>
      <c r="J2127">
        <v>2551.692</v>
      </c>
      <c r="K2127">
        <v>-16.806999999999999</v>
      </c>
      <c r="L2127">
        <v>385.99200000000002</v>
      </c>
      <c r="M2127">
        <v>2278.1109999999999</v>
      </c>
      <c r="N2127">
        <v>-119.602</v>
      </c>
      <c r="O2127">
        <v>-7.6639999999999997</v>
      </c>
      <c r="P2127">
        <v>-13.141999999999999</v>
      </c>
      <c r="Q2127">
        <v>-6.7480000000000002</v>
      </c>
      <c r="R2127">
        <v>-0.18099999999999999</v>
      </c>
      <c r="S2127">
        <v>3.1360000000000001</v>
      </c>
      <c r="T2127">
        <v>3.8780000000000001</v>
      </c>
      <c r="U2127">
        <v>4.7990000000000004</v>
      </c>
      <c r="V2127">
        <v>2.2759999999999998</v>
      </c>
      <c r="W2127">
        <v>4322.4269999999997</v>
      </c>
      <c r="X2127">
        <v>1401.538</v>
      </c>
      <c r="Y2127">
        <v>3763.5819999999999</v>
      </c>
      <c r="Z2127">
        <v>742.88900000000001</v>
      </c>
    </row>
    <row r="2128" spans="1:26" x14ac:dyDescent="0.25">
      <c r="A2128">
        <v>2123</v>
      </c>
      <c r="B2128">
        <v>2123</v>
      </c>
      <c r="E2128">
        <v>591.90499999999997</v>
      </c>
      <c r="F2128">
        <v>240.905</v>
      </c>
      <c r="G2128">
        <v>212.09100000000001</v>
      </c>
      <c r="I2128">
        <v>40.308</v>
      </c>
      <c r="J2128">
        <v>2551.2150000000001</v>
      </c>
      <c r="K2128">
        <v>-17.286999999999999</v>
      </c>
      <c r="L2128">
        <v>385.51100000000002</v>
      </c>
      <c r="M2128">
        <v>2278.1109999999999</v>
      </c>
      <c r="N2128">
        <v>-118.645</v>
      </c>
      <c r="O2128">
        <v>-7.6689999999999996</v>
      </c>
      <c r="P2128">
        <v>-13.141999999999999</v>
      </c>
      <c r="Q2128">
        <v>-6.7480000000000002</v>
      </c>
      <c r="R2128">
        <v>-0.18099999999999999</v>
      </c>
      <c r="S2128">
        <v>3.1259999999999999</v>
      </c>
      <c r="T2128">
        <v>3.8719999999999999</v>
      </c>
      <c r="U2128">
        <v>4.7990000000000004</v>
      </c>
      <c r="V2128">
        <v>2.2759999999999998</v>
      </c>
      <c r="W2128">
        <v>4320.9009999999998</v>
      </c>
      <c r="X2128">
        <v>1397.876</v>
      </c>
      <c r="Y2128">
        <v>3754.4259999999999</v>
      </c>
      <c r="Z2128">
        <v>742.88900000000001</v>
      </c>
    </row>
    <row r="2129" spans="1:26" x14ac:dyDescent="0.25">
      <c r="A2129">
        <v>2124</v>
      </c>
      <c r="B2129">
        <v>2124</v>
      </c>
      <c r="E2129">
        <v>591.42600000000004</v>
      </c>
      <c r="F2129">
        <v>240.42500000000001</v>
      </c>
      <c r="G2129">
        <v>212.09100000000001</v>
      </c>
      <c r="I2129">
        <v>40.308</v>
      </c>
      <c r="J2129">
        <v>2550.2620000000002</v>
      </c>
      <c r="K2129">
        <v>-16.806999999999999</v>
      </c>
      <c r="L2129">
        <v>384.55</v>
      </c>
      <c r="M2129">
        <v>2275.7220000000002</v>
      </c>
      <c r="N2129">
        <v>-119.602</v>
      </c>
      <c r="O2129">
        <v>-7.6689999999999996</v>
      </c>
      <c r="P2129">
        <v>-13.132999999999999</v>
      </c>
      <c r="Q2129">
        <v>-6.7530000000000001</v>
      </c>
      <c r="R2129">
        <v>-0.17599999999999999</v>
      </c>
      <c r="S2129">
        <v>3.1309999999999998</v>
      </c>
      <c r="T2129">
        <v>3.8780000000000001</v>
      </c>
      <c r="U2129">
        <v>4.7990000000000004</v>
      </c>
      <c r="V2129">
        <v>2.2730000000000001</v>
      </c>
      <c r="W2129">
        <v>4320.5959999999995</v>
      </c>
      <c r="X2129">
        <v>1391.4659999999999</v>
      </c>
      <c r="Y2129">
        <v>3753.2049999999999</v>
      </c>
      <c r="Z2129">
        <v>742.58299999999997</v>
      </c>
    </row>
    <row r="2130" spans="1:26" x14ac:dyDescent="0.25">
      <c r="A2130">
        <v>2125</v>
      </c>
      <c r="B2130">
        <v>2125</v>
      </c>
      <c r="E2130">
        <v>591.42600000000004</v>
      </c>
      <c r="F2130">
        <v>239.94499999999999</v>
      </c>
      <c r="G2130">
        <v>212.09100000000001</v>
      </c>
      <c r="I2130">
        <v>39.347999999999999</v>
      </c>
      <c r="J2130">
        <v>2550.2620000000002</v>
      </c>
      <c r="K2130">
        <v>-16.806999999999999</v>
      </c>
      <c r="L2130">
        <v>385.03</v>
      </c>
      <c r="M2130">
        <v>2274.2890000000002</v>
      </c>
      <c r="N2130">
        <v>-119.602</v>
      </c>
      <c r="O2130">
        <v>-7.6639999999999997</v>
      </c>
      <c r="P2130">
        <v>-13.132999999999999</v>
      </c>
      <c r="Q2130">
        <v>-6.7530000000000001</v>
      </c>
      <c r="R2130">
        <v>-0.17599999999999999</v>
      </c>
      <c r="S2130">
        <v>3.1309999999999998</v>
      </c>
      <c r="T2130">
        <v>3.8719999999999999</v>
      </c>
      <c r="U2130">
        <v>4.7949999999999999</v>
      </c>
      <c r="V2130">
        <v>2.2759999999999998</v>
      </c>
      <c r="W2130">
        <v>4320.5959999999995</v>
      </c>
      <c r="X2130">
        <v>1391.1610000000001</v>
      </c>
      <c r="Y2130">
        <v>3753.8150000000001</v>
      </c>
      <c r="Z2130">
        <v>742.27800000000002</v>
      </c>
    </row>
    <row r="2131" spans="1:26" x14ac:dyDescent="0.25">
      <c r="A2131">
        <v>2126</v>
      </c>
      <c r="B2131">
        <v>2126</v>
      </c>
      <c r="E2131">
        <v>590.46600000000001</v>
      </c>
      <c r="F2131">
        <v>239.94499999999999</v>
      </c>
      <c r="G2131">
        <v>213.04499999999999</v>
      </c>
      <c r="I2131">
        <v>39.347999999999999</v>
      </c>
      <c r="J2131">
        <v>2550.2620000000002</v>
      </c>
      <c r="K2131">
        <v>-15.847</v>
      </c>
      <c r="L2131">
        <v>385.51100000000002</v>
      </c>
      <c r="M2131">
        <v>2273.8110000000001</v>
      </c>
      <c r="N2131">
        <v>-119.602</v>
      </c>
      <c r="O2131">
        <v>-7.6589999999999998</v>
      </c>
      <c r="P2131">
        <v>-13.128</v>
      </c>
      <c r="Q2131">
        <v>-6.7530000000000001</v>
      </c>
      <c r="R2131">
        <v>-0.17599999999999999</v>
      </c>
      <c r="S2131">
        <v>3.1259999999999999</v>
      </c>
      <c r="T2131">
        <v>3.8719999999999999</v>
      </c>
      <c r="U2131">
        <v>4.7990000000000004</v>
      </c>
      <c r="V2131">
        <v>2.2759999999999998</v>
      </c>
      <c r="W2131">
        <v>4316.018</v>
      </c>
      <c r="X2131">
        <v>1390.856</v>
      </c>
      <c r="Y2131">
        <v>3753.2049999999999</v>
      </c>
      <c r="Z2131">
        <v>742.88900000000001</v>
      </c>
    </row>
    <row r="2132" spans="1:26" x14ac:dyDescent="0.25">
      <c r="A2132">
        <v>2127</v>
      </c>
      <c r="B2132">
        <v>2127</v>
      </c>
      <c r="E2132">
        <v>591.42600000000004</v>
      </c>
      <c r="F2132">
        <v>241.38499999999999</v>
      </c>
      <c r="G2132">
        <v>212.56800000000001</v>
      </c>
      <c r="I2132">
        <v>40.787999999999997</v>
      </c>
      <c r="J2132">
        <v>2555.0300000000002</v>
      </c>
      <c r="K2132">
        <v>-16.806999999999999</v>
      </c>
      <c r="L2132">
        <v>385.51100000000002</v>
      </c>
      <c r="M2132">
        <v>2289.578</v>
      </c>
      <c r="N2132">
        <v>-115.77500000000001</v>
      </c>
      <c r="O2132">
        <v>-7.6639999999999997</v>
      </c>
      <c r="P2132">
        <v>-13.132999999999999</v>
      </c>
      <c r="Q2132">
        <v>-6.7480000000000002</v>
      </c>
      <c r="R2132">
        <v>-0.17100000000000001</v>
      </c>
      <c r="S2132">
        <v>3.1309999999999998</v>
      </c>
      <c r="T2132">
        <v>3.8719999999999999</v>
      </c>
      <c r="U2132">
        <v>4.7990000000000004</v>
      </c>
      <c r="V2132">
        <v>2.2730000000000001</v>
      </c>
      <c r="W2132">
        <v>4310.5240000000003</v>
      </c>
      <c r="X2132">
        <v>1391.1610000000001</v>
      </c>
      <c r="Y2132">
        <v>3753.2049999999999</v>
      </c>
      <c r="Z2132">
        <v>742.88900000000001</v>
      </c>
    </row>
    <row r="2133" spans="1:26" x14ac:dyDescent="0.25">
      <c r="A2133">
        <v>2128</v>
      </c>
      <c r="B2133">
        <v>2128</v>
      </c>
      <c r="E2133">
        <v>590.94600000000003</v>
      </c>
      <c r="F2133">
        <v>240.42500000000001</v>
      </c>
      <c r="G2133">
        <v>212.56800000000001</v>
      </c>
      <c r="I2133">
        <v>39.828000000000003</v>
      </c>
      <c r="J2133">
        <v>2551.692</v>
      </c>
      <c r="K2133">
        <v>-16.806999999999999</v>
      </c>
      <c r="L2133">
        <v>384.06900000000002</v>
      </c>
      <c r="M2133">
        <v>2282.8890000000001</v>
      </c>
      <c r="N2133">
        <v>-117.21</v>
      </c>
      <c r="O2133">
        <v>-7.6639999999999997</v>
      </c>
      <c r="P2133">
        <v>-13.128</v>
      </c>
      <c r="Q2133">
        <v>-6.7480000000000002</v>
      </c>
      <c r="R2133">
        <v>-0.17100000000000001</v>
      </c>
      <c r="S2133">
        <v>3.1360000000000001</v>
      </c>
      <c r="T2133">
        <v>3.883</v>
      </c>
      <c r="U2133">
        <v>4.7949999999999999</v>
      </c>
      <c r="V2133">
        <v>2.2730000000000001</v>
      </c>
      <c r="W2133">
        <v>4310.2190000000001</v>
      </c>
      <c r="X2133">
        <v>1391.4659999999999</v>
      </c>
      <c r="Y2133">
        <v>3753.51</v>
      </c>
      <c r="Z2133">
        <v>742.27800000000002</v>
      </c>
    </row>
    <row r="2134" spans="1:26" x14ac:dyDescent="0.25">
      <c r="A2134">
        <v>2129</v>
      </c>
      <c r="B2134">
        <v>2129</v>
      </c>
      <c r="E2134">
        <v>590.46600000000001</v>
      </c>
      <c r="F2134">
        <v>240.905</v>
      </c>
      <c r="G2134">
        <v>213.04499999999999</v>
      </c>
      <c r="I2134">
        <v>41.267000000000003</v>
      </c>
      <c r="J2134">
        <v>2552.1689999999999</v>
      </c>
      <c r="K2134">
        <v>-17.286999999999999</v>
      </c>
      <c r="L2134">
        <v>385.03</v>
      </c>
      <c r="M2134">
        <v>2284.3220000000001</v>
      </c>
      <c r="N2134">
        <v>-117.688</v>
      </c>
      <c r="O2134">
        <v>-7.6639999999999997</v>
      </c>
      <c r="P2134">
        <v>-13.132999999999999</v>
      </c>
      <c r="Q2134">
        <v>-6.7530000000000001</v>
      </c>
      <c r="R2134">
        <v>-0.17599999999999999</v>
      </c>
      <c r="S2134">
        <v>3.1309999999999998</v>
      </c>
      <c r="T2134">
        <v>3.8780000000000001</v>
      </c>
      <c r="U2134">
        <v>4.7949999999999999</v>
      </c>
      <c r="V2134">
        <v>2.2730000000000001</v>
      </c>
      <c r="W2134">
        <v>4310.2190000000001</v>
      </c>
      <c r="X2134">
        <v>1391.1610000000001</v>
      </c>
      <c r="Y2134">
        <v>3744.9639999999999</v>
      </c>
      <c r="Z2134">
        <v>742.27800000000002</v>
      </c>
    </row>
    <row r="2135" spans="1:26" x14ac:dyDescent="0.25">
      <c r="A2135">
        <v>2130</v>
      </c>
      <c r="B2135">
        <v>2130</v>
      </c>
      <c r="E2135">
        <v>590.94600000000003</v>
      </c>
      <c r="F2135">
        <v>241.38499999999999</v>
      </c>
      <c r="G2135">
        <v>212.56800000000001</v>
      </c>
      <c r="I2135">
        <v>40.787999999999997</v>
      </c>
      <c r="J2135">
        <v>2550.2620000000002</v>
      </c>
      <c r="K2135">
        <v>-16.806999999999999</v>
      </c>
      <c r="L2135">
        <v>384.06900000000002</v>
      </c>
      <c r="M2135">
        <v>2281.933</v>
      </c>
      <c r="N2135">
        <v>-117.688</v>
      </c>
      <c r="O2135">
        <v>-7.6539999999999999</v>
      </c>
      <c r="P2135">
        <v>-13.128</v>
      </c>
      <c r="Q2135">
        <v>-6.7530000000000001</v>
      </c>
      <c r="R2135">
        <v>-0.18099999999999999</v>
      </c>
      <c r="S2135">
        <v>3.1360000000000001</v>
      </c>
      <c r="T2135">
        <v>3.8780000000000001</v>
      </c>
      <c r="U2135">
        <v>4.7949999999999999</v>
      </c>
      <c r="V2135">
        <v>2.2759999999999998</v>
      </c>
      <c r="W2135">
        <v>4310.5240000000003</v>
      </c>
      <c r="X2135">
        <v>1390.856</v>
      </c>
      <c r="Y2135">
        <v>3743.7429999999999</v>
      </c>
      <c r="Z2135">
        <v>742.58299999999997</v>
      </c>
    </row>
    <row r="2136" spans="1:26" x14ac:dyDescent="0.25">
      <c r="A2136">
        <v>2131</v>
      </c>
      <c r="B2136">
        <v>2131</v>
      </c>
      <c r="E2136">
        <v>590.46600000000001</v>
      </c>
      <c r="F2136">
        <v>241.38499999999999</v>
      </c>
      <c r="G2136">
        <v>213.04499999999999</v>
      </c>
      <c r="I2136">
        <v>40.787999999999997</v>
      </c>
      <c r="J2136">
        <v>2550.7379999999998</v>
      </c>
      <c r="K2136">
        <v>-16.806999999999999</v>
      </c>
      <c r="L2136">
        <v>384.06900000000002</v>
      </c>
      <c r="M2136">
        <v>2280.5</v>
      </c>
      <c r="N2136">
        <v>-118.167</v>
      </c>
      <c r="O2136">
        <v>-7.6589999999999998</v>
      </c>
      <c r="P2136">
        <v>-13.122999999999999</v>
      </c>
      <c r="Q2136">
        <v>-6.7380000000000004</v>
      </c>
      <c r="R2136">
        <v>-0.17599999999999999</v>
      </c>
      <c r="S2136">
        <v>3.1360000000000001</v>
      </c>
      <c r="T2136">
        <v>3.883</v>
      </c>
      <c r="U2136">
        <v>4.7949999999999999</v>
      </c>
      <c r="V2136">
        <v>2.2730000000000001</v>
      </c>
      <c r="W2136">
        <v>4301.3670000000002</v>
      </c>
      <c r="X2136">
        <v>1390.856</v>
      </c>
      <c r="Y2136">
        <v>3744.0479999999998</v>
      </c>
      <c r="Z2136">
        <v>742.58299999999997</v>
      </c>
    </row>
    <row r="2137" spans="1:26" x14ac:dyDescent="0.25">
      <c r="A2137">
        <v>2132</v>
      </c>
      <c r="B2137">
        <v>2132</v>
      </c>
      <c r="E2137">
        <v>590.94600000000003</v>
      </c>
      <c r="F2137">
        <v>241.38499999999999</v>
      </c>
      <c r="G2137">
        <v>213.04499999999999</v>
      </c>
      <c r="I2137">
        <v>40.787999999999997</v>
      </c>
      <c r="J2137">
        <v>2550.2620000000002</v>
      </c>
      <c r="K2137">
        <v>-17.286999999999999</v>
      </c>
      <c r="L2137">
        <v>384.06900000000002</v>
      </c>
      <c r="M2137">
        <v>2274.7660000000001</v>
      </c>
      <c r="N2137">
        <v>-119.602</v>
      </c>
      <c r="O2137">
        <v>-7.6589999999999998</v>
      </c>
      <c r="P2137">
        <v>-13.119</v>
      </c>
      <c r="Q2137">
        <v>-6.7430000000000003</v>
      </c>
      <c r="R2137">
        <v>-0.17599999999999999</v>
      </c>
      <c r="S2137">
        <v>3.1360000000000001</v>
      </c>
      <c r="T2137">
        <v>3.8719999999999999</v>
      </c>
      <c r="U2137">
        <v>4.7919999999999998</v>
      </c>
      <c r="V2137">
        <v>2.2690000000000001</v>
      </c>
      <c r="W2137">
        <v>4300.1469999999999</v>
      </c>
      <c r="X2137">
        <v>1391.1610000000001</v>
      </c>
      <c r="Y2137">
        <v>3743.4380000000001</v>
      </c>
      <c r="Z2137">
        <v>742.27800000000002</v>
      </c>
    </row>
    <row r="2138" spans="1:26" x14ac:dyDescent="0.25">
      <c r="A2138">
        <v>2133</v>
      </c>
      <c r="B2138">
        <v>2133</v>
      </c>
      <c r="E2138">
        <v>590.94600000000003</v>
      </c>
      <c r="F2138">
        <v>240.42500000000001</v>
      </c>
      <c r="G2138">
        <v>213.04499999999999</v>
      </c>
      <c r="I2138">
        <v>40.787999999999997</v>
      </c>
      <c r="J2138">
        <v>2555.0300000000002</v>
      </c>
      <c r="K2138">
        <v>-17.768000000000001</v>
      </c>
      <c r="L2138">
        <v>385.03</v>
      </c>
      <c r="M2138">
        <v>2283.8440000000001</v>
      </c>
      <c r="N2138">
        <v>-117.21</v>
      </c>
      <c r="O2138">
        <v>-7.6639999999999997</v>
      </c>
      <c r="P2138">
        <v>-13.122999999999999</v>
      </c>
      <c r="Q2138">
        <v>-6.7480000000000002</v>
      </c>
      <c r="R2138">
        <v>-0.17100000000000001</v>
      </c>
      <c r="S2138">
        <v>3.1309999999999998</v>
      </c>
      <c r="T2138">
        <v>3.8719999999999999</v>
      </c>
      <c r="U2138">
        <v>4.7949999999999999</v>
      </c>
      <c r="V2138">
        <v>2.2730000000000001</v>
      </c>
      <c r="W2138">
        <v>4299.5360000000001</v>
      </c>
      <c r="X2138">
        <v>1391.4659999999999</v>
      </c>
      <c r="Y2138">
        <v>3743.7429999999999</v>
      </c>
      <c r="Z2138">
        <v>742.58299999999997</v>
      </c>
    </row>
    <row r="2139" spans="1:26" x14ac:dyDescent="0.25">
      <c r="A2139">
        <v>2134</v>
      </c>
      <c r="B2139">
        <v>2134</v>
      </c>
      <c r="E2139">
        <v>590.46600000000001</v>
      </c>
      <c r="F2139">
        <v>240.42500000000001</v>
      </c>
      <c r="G2139">
        <v>213.04499999999999</v>
      </c>
      <c r="I2139">
        <v>41.267000000000003</v>
      </c>
      <c r="J2139">
        <v>2551.692</v>
      </c>
      <c r="K2139">
        <v>-17.286999999999999</v>
      </c>
      <c r="L2139">
        <v>383.58800000000002</v>
      </c>
      <c r="M2139">
        <v>2282.4110000000001</v>
      </c>
      <c r="N2139">
        <v>-117.688</v>
      </c>
      <c r="O2139">
        <v>-7.6589999999999998</v>
      </c>
      <c r="P2139">
        <v>-13.119</v>
      </c>
      <c r="Q2139">
        <v>-6.7430000000000003</v>
      </c>
      <c r="R2139">
        <v>-0.17599999999999999</v>
      </c>
      <c r="S2139">
        <v>3.1360000000000001</v>
      </c>
      <c r="T2139">
        <v>3.8719999999999999</v>
      </c>
      <c r="U2139">
        <v>4.7919999999999998</v>
      </c>
      <c r="V2139">
        <v>2.2759999999999998</v>
      </c>
      <c r="W2139">
        <v>4300.4520000000002</v>
      </c>
      <c r="X2139">
        <v>1385.057</v>
      </c>
      <c r="Y2139">
        <v>3743.4380000000001</v>
      </c>
      <c r="Z2139">
        <v>741.97299999999996</v>
      </c>
    </row>
    <row r="2140" spans="1:26" x14ac:dyDescent="0.25">
      <c r="A2140">
        <v>2135</v>
      </c>
      <c r="B2140">
        <v>2135</v>
      </c>
      <c r="E2140">
        <v>589.98699999999997</v>
      </c>
      <c r="F2140">
        <v>240.42500000000001</v>
      </c>
      <c r="G2140">
        <v>213.04499999999999</v>
      </c>
      <c r="I2140">
        <v>40.308</v>
      </c>
      <c r="J2140">
        <v>2551.692</v>
      </c>
      <c r="K2140">
        <v>-16.327000000000002</v>
      </c>
      <c r="L2140">
        <v>383.58800000000002</v>
      </c>
      <c r="M2140">
        <v>2275.7220000000002</v>
      </c>
      <c r="N2140">
        <v>-118.645</v>
      </c>
      <c r="O2140">
        <v>-7.6639999999999997</v>
      </c>
      <c r="P2140">
        <v>-13.128</v>
      </c>
      <c r="Q2140">
        <v>-6.7480000000000002</v>
      </c>
      <c r="R2140">
        <v>-0.18099999999999999</v>
      </c>
      <c r="S2140">
        <v>3.1309999999999998</v>
      </c>
      <c r="T2140">
        <v>3.8780000000000001</v>
      </c>
      <c r="U2140">
        <v>4.7919999999999998</v>
      </c>
      <c r="V2140">
        <v>2.2759999999999998</v>
      </c>
      <c r="W2140">
        <v>4296.1790000000001</v>
      </c>
      <c r="X2140">
        <v>1381.394</v>
      </c>
      <c r="Y2140">
        <v>3734.587</v>
      </c>
      <c r="Z2140">
        <v>742.58299999999997</v>
      </c>
    </row>
    <row r="2141" spans="1:26" x14ac:dyDescent="0.25">
      <c r="A2141">
        <v>2136</v>
      </c>
      <c r="B2141">
        <v>2136</v>
      </c>
      <c r="E2141">
        <v>590.46600000000001</v>
      </c>
      <c r="F2141">
        <v>240.42500000000001</v>
      </c>
      <c r="G2141">
        <v>213.04499999999999</v>
      </c>
      <c r="I2141">
        <v>41.267000000000003</v>
      </c>
      <c r="J2141">
        <v>2553.123</v>
      </c>
      <c r="K2141">
        <v>-16.327000000000002</v>
      </c>
      <c r="L2141">
        <v>384.06900000000002</v>
      </c>
      <c r="M2141">
        <v>2282.8890000000001</v>
      </c>
      <c r="N2141">
        <v>-116.732</v>
      </c>
      <c r="O2141">
        <v>-7.6589999999999998</v>
      </c>
      <c r="P2141">
        <v>-13.114000000000001</v>
      </c>
      <c r="Q2141">
        <v>-6.7480000000000002</v>
      </c>
      <c r="R2141">
        <v>-0.17599999999999999</v>
      </c>
      <c r="S2141">
        <v>3.1309999999999998</v>
      </c>
      <c r="T2141">
        <v>3.883</v>
      </c>
      <c r="U2141">
        <v>4.7919999999999998</v>
      </c>
      <c r="V2141">
        <v>2.2730000000000001</v>
      </c>
      <c r="W2141">
        <v>4290.38</v>
      </c>
      <c r="X2141">
        <v>1381.6990000000001</v>
      </c>
      <c r="Y2141">
        <v>3733.0610000000001</v>
      </c>
      <c r="Z2141">
        <v>742.58299999999997</v>
      </c>
    </row>
    <row r="2142" spans="1:26" x14ac:dyDescent="0.25">
      <c r="A2142">
        <v>2137</v>
      </c>
      <c r="B2142">
        <v>2137</v>
      </c>
      <c r="E2142">
        <v>589.98699999999997</v>
      </c>
      <c r="F2142">
        <v>240.42500000000001</v>
      </c>
      <c r="G2142">
        <v>212.56800000000001</v>
      </c>
      <c r="I2142">
        <v>41.267000000000003</v>
      </c>
      <c r="J2142">
        <v>2547.8780000000002</v>
      </c>
      <c r="K2142">
        <v>-17.768000000000001</v>
      </c>
      <c r="L2142">
        <v>384.06900000000002</v>
      </c>
      <c r="M2142">
        <v>2272.3780000000002</v>
      </c>
      <c r="N2142">
        <v>-119.124</v>
      </c>
      <c r="O2142">
        <v>-7.6689999999999996</v>
      </c>
      <c r="P2142">
        <v>-13.114000000000001</v>
      </c>
      <c r="Q2142">
        <v>-6.7480000000000002</v>
      </c>
      <c r="R2142">
        <v>-0.17100000000000001</v>
      </c>
      <c r="S2142">
        <v>3.1309999999999998</v>
      </c>
      <c r="T2142">
        <v>3.867</v>
      </c>
      <c r="U2142">
        <v>4.7880000000000003</v>
      </c>
      <c r="V2142">
        <v>2.2730000000000001</v>
      </c>
      <c r="W2142">
        <v>4290.0739999999996</v>
      </c>
      <c r="X2142">
        <v>1381.394</v>
      </c>
      <c r="Y2142">
        <v>3733.366</v>
      </c>
      <c r="Z2142">
        <v>742.58299999999997</v>
      </c>
    </row>
    <row r="2143" spans="1:26" x14ac:dyDescent="0.25">
      <c r="A2143">
        <v>2138</v>
      </c>
      <c r="B2143">
        <v>2138</v>
      </c>
      <c r="E2143">
        <v>590.94600000000003</v>
      </c>
      <c r="F2143">
        <v>240.42500000000001</v>
      </c>
      <c r="G2143">
        <v>212.56800000000001</v>
      </c>
      <c r="I2143">
        <v>41.267000000000003</v>
      </c>
      <c r="J2143">
        <v>2548.8310000000001</v>
      </c>
      <c r="K2143">
        <v>-17.768000000000001</v>
      </c>
      <c r="L2143">
        <v>384.06900000000002</v>
      </c>
      <c r="M2143">
        <v>2264.7330000000002</v>
      </c>
      <c r="N2143">
        <v>-121.03700000000001</v>
      </c>
      <c r="O2143">
        <v>-7.6639999999999997</v>
      </c>
      <c r="P2143">
        <v>-13.114000000000001</v>
      </c>
      <c r="Q2143">
        <v>-6.7480000000000002</v>
      </c>
      <c r="R2143">
        <v>-0.17599999999999999</v>
      </c>
      <c r="S2143">
        <v>3.1360000000000001</v>
      </c>
      <c r="T2143">
        <v>3.8780000000000001</v>
      </c>
      <c r="U2143">
        <v>4.7919999999999998</v>
      </c>
      <c r="V2143">
        <v>2.2759999999999998</v>
      </c>
      <c r="W2143">
        <v>4290.6850000000004</v>
      </c>
      <c r="X2143">
        <v>1381.394</v>
      </c>
      <c r="Y2143">
        <v>3734.2820000000002</v>
      </c>
      <c r="Z2143">
        <v>737.39499999999998</v>
      </c>
    </row>
    <row r="2144" spans="1:26" x14ac:dyDescent="0.25">
      <c r="A2144">
        <v>2139</v>
      </c>
      <c r="B2144">
        <v>2139</v>
      </c>
      <c r="E2144">
        <v>589.98699999999997</v>
      </c>
      <c r="F2144">
        <v>240.42500000000001</v>
      </c>
      <c r="G2144">
        <v>212.56800000000001</v>
      </c>
      <c r="I2144">
        <v>42.226999999999997</v>
      </c>
      <c r="J2144">
        <v>2551.2150000000001</v>
      </c>
      <c r="K2144">
        <v>-17.768000000000001</v>
      </c>
      <c r="L2144">
        <v>383.10700000000003</v>
      </c>
      <c r="M2144">
        <v>2265.2109999999998</v>
      </c>
      <c r="N2144">
        <v>-121.03700000000001</v>
      </c>
      <c r="O2144">
        <v>-7.6639999999999997</v>
      </c>
      <c r="P2144">
        <v>-13.119</v>
      </c>
      <c r="Q2144">
        <v>-6.7430000000000003</v>
      </c>
      <c r="R2144">
        <v>-0.17599999999999999</v>
      </c>
      <c r="S2144">
        <v>3.1309999999999998</v>
      </c>
      <c r="T2144">
        <v>3.8719999999999999</v>
      </c>
      <c r="U2144">
        <v>4.7880000000000003</v>
      </c>
      <c r="V2144">
        <v>2.2730000000000001</v>
      </c>
      <c r="W2144">
        <v>4290.38</v>
      </c>
      <c r="X2144">
        <v>1381.6990000000001</v>
      </c>
      <c r="Y2144">
        <v>3733.6709999999998</v>
      </c>
      <c r="Z2144">
        <v>738.005</v>
      </c>
    </row>
    <row r="2145" spans="1:26" x14ac:dyDescent="0.25">
      <c r="A2145">
        <v>2140</v>
      </c>
      <c r="B2145">
        <v>2140</v>
      </c>
      <c r="E2145">
        <v>589.50699999999995</v>
      </c>
      <c r="F2145">
        <v>240.905</v>
      </c>
      <c r="G2145">
        <v>212.09100000000001</v>
      </c>
      <c r="I2145">
        <v>42.707000000000001</v>
      </c>
      <c r="J2145">
        <v>2550.2620000000002</v>
      </c>
      <c r="K2145">
        <v>-18.248000000000001</v>
      </c>
      <c r="L2145">
        <v>383.58800000000002</v>
      </c>
      <c r="M2145">
        <v>2264.2550000000001</v>
      </c>
      <c r="N2145">
        <v>-121.03700000000001</v>
      </c>
      <c r="O2145">
        <v>-7.6639999999999997</v>
      </c>
      <c r="P2145">
        <v>-13.109</v>
      </c>
      <c r="Q2145">
        <v>-6.7530000000000001</v>
      </c>
      <c r="R2145">
        <v>-0.17599999999999999</v>
      </c>
      <c r="S2145">
        <v>3.1309999999999998</v>
      </c>
      <c r="T2145">
        <v>3.8719999999999999</v>
      </c>
      <c r="U2145">
        <v>4.7850000000000001</v>
      </c>
      <c r="V2145">
        <v>2.2730000000000001</v>
      </c>
      <c r="W2145">
        <v>4287.3280000000004</v>
      </c>
      <c r="X2145">
        <v>1381.0889999999999</v>
      </c>
      <c r="Y2145">
        <v>3733.366</v>
      </c>
      <c r="Z2145">
        <v>733.42700000000002</v>
      </c>
    </row>
    <row r="2146" spans="1:26" x14ac:dyDescent="0.25">
      <c r="A2146">
        <v>2141</v>
      </c>
      <c r="B2146">
        <v>2141</v>
      </c>
      <c r="E2146">
        <v>589.50699999999995</v>
      </c>
      <c r="F2146">
        <v>240.42500000000001</v>
      </c>
      <c r="G2146">
        <v>210.661</v>
      </c>
      <c r="I2146">
        <v>42.226999999999997</v>
      </c>
      <c r="J2146">
        <v>2523.56</v>
      </c>
      <c r="K2146">
        <v>-18.248000000000001</v>
      </c>
      <c r="L2146">
        <v>382.62599999999998</v>
      </c>
      <c r="M2146">
        <v>2210.2710000000002</v>
      </c>
      <c r="N2146">
        <v>-130.60400000000001</v>
      </c>
      <c r="O2146">
        <v>-7.6639999999999997</v>
      </c>
      <c r="P2146">
        <v>-13.095000000000001</v>
      </c>
      <c r="Q2146">
        <v>-6.7480000000000002</v>
      </c>
      <c r="R2146">
        <v>-0.17599999999999999</v>
      </c>
      <c r="S2146">
        <v>3.1309999999999998</v>
      </c>
      <c r="T2146">
        <v>3.8719999999999999</v>
      </c>
      <c r="U2146">
        <v>4.7919999999999998</v>
      </c>
      <c r="V2146">
        <v>2.2730000000000001</v>
      </c>
      <c r="W2146">
        <v>4280.6130000000003</v>
      </c>
      <c r="X2146">
        <v>1382.0050000000001</v>
      </c>
      <c r="Y2146">
        <v>3724.82</v>
      </c>
      <c r="Z2146">
        <v>732.20600000000002</v>
      </c>
    </row>
    <row r="2147" spans="1:26" x14ac:dyDescent="0.25">
      <c r="A2147">
        <v>2142</v>
      </c>
      <c r="B2147">
        <v>2142</v>
      </c>
      <c r="E2147">
        <v>589.98699999999997</v>
      </c>
      <c r="F2147">
        <v>238.505</v>
      </c>
      <c r="G2147">
        <v>209.708</v>
      </c>
      <c r="I2147">
        <v>42.226999999999997</v>
      </c>
      <c r="J2147">
        <v>2531.6660000000002</v>
      </c>
      <c r="K2147">
        <v>-18.248000000000001</v>
      </c>
      <c r="L2147">
        <v>382.14499999999998</v>
      </c>
      <c r="M2147">
        <v>2157.7249999999999</v>
      </c>
      <c r="N2147">
        <v>-143.99700000000001</v>
      </c>
      <c r="O2147">
        <v>-7.6689999999999996</v>
      </c>
      <c r="P2147">
        <v>-13.1</v>
      </c>
      <c r="Q2147">
        <v>-6.7480000000000002</v>
      </c>
      <c r="R2147">
        <v>-0.17100000000000001</v>
      </c>
      <c r="S2147">
        <v>3.121</v>
      </c>
      <c r="T2147">
        <v>3.8780000000000001</v>
      </c>
      <c r="U2147">
        <v>4.7880000000000003</v>
      </c>
      <c r="V2147">
        <v>2.2759999999999998</v>
      </c>
      <c r="W2147">
        <v>4280.9179999999997</v>
      </c>
      <c r="X2147">
        <v>1381.394</v>
      </c>
      <c r="Y2147">
        <v>3723.2939999999999</v>
      </c>
      <c r="Z2147">
        <v>732.20600000000002</v>
      </c>
    </row>
    <row r="2148" spans="1:26" x14ac:dyDescent="0.25">
      <c r="A2148">
        <v>2143</v>
      </c>
      <c r="B2148">
        <v>2143</v>
      </c>
      <c r="E2148">
        <v>589.02800000000002</v>
      </c>
      <c r="F2148">
        <v>239.465</v>
      </c>
      <c r="G2148">
        <v>210.661</v>
      </c>
      <c r="I2148">
        <v>42.226999999999997</v>
      </c>
      <c r="J2148">
        <v>2536.4340000000002</v>
      </c>
      <c r="K2148">
        <v>-19.207999999999998</v>
      </c>
      <c r="L2148">
        <v>382.62599999999998</v>
      </c>
      <c r="M2148">
        <v>2155.8139999999999</v>
      </c>
      <c r="N2148">
        <v>-142.56200000000001</v>
      </c>
      <c r="O2148">
        <v>-7.6639999999999997</v>
      </c>
      <c r="P2148">
        <v>-13.103999999999999</v>
      </c>
      <c r="Q2148">
        <v>-6.7480000000000002</v>
      </c>
      <c r="R2148">
        <v>-0.17100000000000001</v>
      </c>
      <c r="S2148">
        <v>3.1309999999999998</v>
      </c>
      <c r="T2148">
        <v>3.8719999999999999</v>
      </c>
      <c r="U2148">
        <v>4.7850000000000001</v>
      </c>
      <c r="V2148">
        <v>2.2730000000000001</v>
      </c>
      <c r="W2148">
        <v>4280.6130000000003</v>
      </c>
      <c r="X2148">
        <v>1381.394</v>
      </c>
      <c r="Y2148">
        <v>3723.2939999999999</v>
      </c>
      <c r="Z2148">
        <v>732.51099999999997</v>
      </c>
    </row>
    <row r="2149" spans="1:26" x14ac:dyDescent="0.25">
      <c r="A2149">
        <v>2144</v>
      </c>
      <c r="B2149">
        <v>2144</v>
      </c>
      <c r="E2149">
        <v>590.46600000000001</v>
      </c>
      <c r="F2149">
        <v>238.98500000000001</v>
      </c>
      <c r="G2149">
        <v>209.23099999999999</v>
      </c>
      <c r="I2149">
        <v>42.226999999999997</v>
      </c>
      <c r="J2149">
        <v>2538.8180000000002</v>
      </c>
      <c r="K2149">
        <v>-18.728000000000002</v>
      </c>
      <c r="L2149">
        <v>381.18400000000003</v>
      </c>
      <c r="M2149">
        <v>2159.1579999999999</v>
      </c>
      <c r="N2149">
        <v>-140.649</v>
      </c>
      <c r="O2149">
        <v>-7.6589999999999998</v>
      </c>
      <c r="P2149">
        <v>-13.1</v>
      </c>
      <c r="Q2149">
        <v>-6.7480000000000002</v>
      </c>
      <c r="R2149">
        <v>-0.17599999999999999</v>
      </c>
      <c r="S2149">
        <v>3.1309999999999998</v>
      </c>
      <c r="T2149">
        <v>3.8719999999999999</v>
      </c>
      <c r="U2149">
        <v>4.7809999999999997</v>
      </c>
      <c r="V2149">
        <v>2.2690000000000001</v>
      </c>
      <c r="W2149">
        <v>4271.1509999999998</v>
      </c>
      <c r="X2149">
        <v>1381.6990000000001</v>
      </c>
      <c r="Y2149">
        <v>3722.989</v>
      </c>
      <c r="Z2149">
        <v>732.51099999999997</v>
      </c>
    </row>
    <row r="2150" spans="1:26" x14ac:dyDescent="0.25">
      <c r="A2150">
        <v>2145</v>
      </c>
      <c r="B2150">
        <v>2145</v>
      </c>
      <c r="E2150">
        <v>589.98699999999997</v>
      </c>
      <c r="F2150">
        <v>238.505</v>
      </c>
      <c r="G2150">
        <v>210.661</v>
      </c>
      <c r="I2150">
        <v>42.226999999999997</v>
      </c>
      <c r="J2150">
        <v>2541.2020000000002</v>
      </c>
      <c r="K2150">
        <v>-18.728000000000002</v>
      </c>
      <c r="L2150">
        <v>382.14499999999998</v>
      </c>
      <c r="M2150">
        <v>2163.9349999999999</v>
      </c>
      <c r="N2150">
        <v>-138.73599999999999</v>
      </c>
      <c r="O2150">
        <v>-7.6639999999999997</v>
      </c>
      <c r="P2150">
        <v>-13.103999999999999</v>
      </c>
      <c r="Q2150">
        <v>-6.7430000000000003</v>
      </c>
      <c r="R2150">
        <v>-0.17100000000000001</v>
      </c>
      <c r="S2150">
        <v>3.1360000000000001</v>
      </c>
      <c r="T2150">
        <v>3.867</v>
      </c>
      <c r="U2150">
        <v>4.7850000000000001</v>
      </c>
      <c r="V2150">
        <v>2.2730000000000001</v>
      </c>
      <c r="W2150">
        <v>4269.93</v>
      </c>
      <c r="X2150">
        <v>1381.394</v>
      </c>
      <c r="Y2150">
        <v>3722.989</v>
      </c>
      <c r="Z2150">
        <v>732.51099999999997</v>
      </c>
    </row>
    <row r="2151" spans="1:26" x14ac:dyDescent="0.25">
      <c r="A2151">
        <v>2146</v>
      </c>
      <c r="B2151">
        <v>2146</v>
      </c>
      <c r="E2151">
        <v>589.98699999999997</v>
      </c>
      <c r="F2151">
        <v>238.98500000000001</v>
      </c>
      <c r="G2151">
        <v>210.661</v>
      </c>
      <c r="I2151">
        <v>41.747</v>
      </c>
      <c r="J2151">
        <v>2537.864</v>
      </c>
      <c r="K2151">
        <v>-17.768000000000001</v>
      </c>
      <c r="L2151">
        <v>381.66399999999999</v>
      </c>
      <c r="M2151">
        <v>2154.3809999999999</v>
      </c>
      <c r="N2151">
        <v>-140.17099999999999</v>
      </c>
      <c r="O2151">
        <v>-7.6639999999999997</v>
      </c>
      <c r="P2151">
        <v>-13.095000000000001</v>
      </c>
      <c r="Q2151">
        <v>-6.7480000000000002</v>
      </c>
      <c r="R2151">
        <v>-0.17599999999999999</v>
      </c>
      <c r="S2151">
        <v>3.1360000000000001</v>
      </c>
      <c r="T2151">
        <v>3.8719999999999999</v>
      </c>
      <c r="U2151">
        <v>4.7850000000000001</v>
      </c>
      <c r="V2151">
        <v>2.2690000000000001</v>
      </c>
      <c r="W2151">
        <v>4269.93</v>
      </c>
      <c r="X2151">
        <v>1371.933</v>
      </c>
      <c r="Y2151">
        <v>3722.683</v>
      </c>
      <c r="Z2151">
        <v>732.20600000000002</v>
      </c>
    </row>
    <row r="2152" spans="1:26" x14ac:dyDescent="0.25">
      <c r="A2152">
        <v>2147</v>
      </c>
      <c r="B2152">
        <v>2147</v>
      </c>
      <c r="E2152">
        <v>589.02800000000002</v>
      </c>
      <c r="F2152">
        <v>238.505</v>
      </c>
      <c r="G2152">
        <v>210.184</v>
      </c>
      <c r="I2152">
        <v>42.226999999999997</v>
      </c>
      <c r="J2152">
        <v>2542.1559999999999</v>
      </c>
      <c r="K2152">
        <v>-18.728000000000002</v>
      </c>
      <c r="L2152">
        <v>381.66399999999999</v>
      </c>
      <c r="M2152">
        <v>2162.502</v>
      </c>
      <c r="N2152">
        <v>-136.822</v>
      </c>
      <c r="O2152">
        <v>-7.6589999999999998</v>
      </c>
      <c r="P2152">
        <v>-13.1</v>
      </c>
      <c r="Q2152">
        <v>-6.7430000000000003</v>
      </c>
      <c r="R2152">
        <v>-0.17100000000000001</v>
      </c>
      <c r="S2152">
        <v>3.1309999999999998</v>
      </c>
      <c r="T2152">
        <v>3.867</v>
      </c>
      <c r="U2152">
        <v>4.7850000000000001</v>
      </c>
      <c r="V2152">
        <v>2.2730000000000001</v>
      </c>
      <c r="W2152">
        <v>4269.93</v>
      </c>
      <c r="X2152">
        <v>1371.3219999999999</v>
      </c>
      <c r="Y2152">
        <v>3715.0529999999999</v>
      </c>
      <c r="Z2152">
        <v>732.51099999999997</v>
      </c>
    </row>
    <row r="2153" spans="1:26" x14ac:dyDescent="0.25">
      <c r="A2153">
        <v>2148</v>
      </c>
      <c r="B2153">
        <v>2148</v>
      </c>
      <c r="E2153">
        <v>589.50699999999995</v>
      </c>
      <c r="F2153">
        <v>239.465</v>
      </c>
      <c r="G2153">
        <v>210.661</v>
      </c>
      <c r="I2153">
        <v>42.226999999999997</v>
      </c>
      <c r="J2153">
        <v>2538.8180000000002</v>
      </c>
      <c r="K2153">
        <v>-18.728000000000002</v>
      </c>
      <c r="L2153">
        <v>380.70299999999997</v>
      </c>
      <c r="M2153">
        <v>2150.56</v>
      </c>
      <c r="N2153">
        <v>-139.214</v>
      </c>
      <c r="O2153">
        <v>-7.6589999999999998</v>
      </c>
      <c r="P2153">
        <v>-13.09</v>
      </c>
      <c r="Q2153">
        <v>-6.7430000000000003</v>
      </c>
      <c r="R2153">
        <v>-0.17599999999999999</v>
      </c>
      <c r="S2153">
        <v>3.1360000000000001</v>
      </c>
      <c r="T2153">
        <v>3.8719999999999999</v>
      </c>
      <c r="U2153">
        <v>4.7850000000000001</v>
      </c>
      <c r="V2153">
        <v>2.2730000000000001</v>
      </c>
      <c r="W2153">
        <v>4266.5730000000003</v>
      </c>
      <c r="X2153">
        <v>1371.933</v>
      </c>
      <c r="Y2153">
        <v>3713.527</v>
      </c>
      <c r="Z2153">
        <v>732.51099999999997</v>
      </c>
    </row>
    <row r="2154" spans="1:26" x14ac:dyDescent="0.25">
      <c r="A2154">
        <v>2149</v>
      </c>
      <c r="B2154">
        <v>2149</v>
      </c>
      <c r="E2154">
        <v>589.50699999999995</v>
      </c>
      <c r="F2154">
        <v>238.98500000000001</v>
      </c>
      <c r="G2154">
        <v>210.661</v>
      </c>
      <c r="I2154">
        <v>43.186999999999998</v>
      </c>
      <c r="J2154">
        <v>2542.1559999999999</v>
      </c>
      <c r="K2154">
        <v>-18.728000000000002</v>
      </c>
      <c r="L2154">
        <v>381.66399999999999</v>
      </c>
      <c r="M2154">
        <v>2154.3809999999999</v>
      </c>
      <c r="N2154">
        <v>-137.779</v>
      </c>
      <c r="O2154">
        <v>-7.6689999999999996</v>
      </c>
      <c r="P2154">
        <v>-13.1</v>
      </c>
      <c r="Q2154">
        <v>-6.7430000000000003</v>
      </c>
      <c r="R2154">
        <v>-0.17599999999999999</v>
      </c>
      <c r="S2154">
        <v>3.1259999999999999</v>
      </c>
      <c r="T2154">
        <v>3.8719999999999999</v>
      </c>
      <c r="U2154">
        <v>4.7809999999999997</v>
      </c>
      <c r="V2154">
        <v>2.2690000000000001</v>
      </c>
      <c r="W2154">
        <v>4260.4690000000001</v>
      </c>
      <c r="X2154">
        <v>1371.3219999999999</v>
      </c>
      <c r="Y2154">
        <v>3713.527</v>
      </c>
      <c r="Z2154">
        <v>732.20600000000002</v>
      </c>
    </row>
    <row r="2155" spans="1:26" x14ac:dyDescent="0.25">
      <c r="A2155">
        <v>2150</v>
      </c>
      <c r="B2155">
        <v>2150</v>
      </c>
      <c r="E2155">
        <v>589.98699999999997</v>
      </c>
      <c r="F2155">
        <v>238.98500000000001</v>
      </c>
      <c r="G2155">
        <v>211.13800000000001</v>
      </c>
      <c r="I2155">
        <v>42.226999999999997</v>
      </c>
      <c r="J2155">
        <v>2550.2620000000002</v>
      </c>
      <c r="K2155">
        <v>-19.207999999999998</v>
      </c>
      <c r="L2155">
        <v>380.70299999999997</v>
      </c>
      <c r="M2155">
        <v>2166.8009999999999</v>
      </c>
      <c r="N2155">
        <v>-135.86600000000001</v>
      </c>
      <c r="O2155">
        <v>-7.6639999999999997</v>
      </c>
      <c r="P2155">
        <v>-13.1</v>
      </c>
      <c r="Q2155">
        <v>-6.7530000000000001</v>
      </c>
      <c r="R2155">
        <v>-0.17599999999999999</v>
      </c>
      <c r="S2155">
        <v>3.1309999999999998</v>
      </c>
      <c r="T2155">
        <v>3.8719999999999999</v>
      </c>
      <c r="U2155">
        <v>4.7809999999999997</v>
      </c>
      <c r="V2155">
        <v>2.2759999999999998</v>
      </c>
      <c r="W2155">
        <v>4260.1639999999998</v>
      </c>
      <c r="X2155">
        <v>1371.3219999999999</v>
      </c>
      <c r="Y2155">
        <v>3713.527</v>
      </c>
      <c r="Z2155">
        <v>732.51099999999997</v>
      </c>
    </row>
    <row r="2156" spans="1:26" x14ac:dyDescent="0.25">
      <c r="A2156">
        <v>2151</v>
      </c>
      <c r="B2156">
        <v>2151</v>
      </c>
      <c r="E2156">
        <v>589.02800000000002</v>
      </c>
      <c r="F2156">
        <v>238.98500000000001</v>
      </c>
      <c r="G2156">
        <v>211.13800000000001</v>
      </c>
      <c r="I2156">
        <v>42.707000000000001</v>
      </c>
      <c r="J2156">
        <v>2536.4340000000002</v>
      </c>
      <c r="K2156">
        <v>-19.687999999999999</v>
      </c>
      <c r="L2156">
        <v>381.66399999999999</v>
      </c>
      <c r="M2156">
        <v>2147.694</v>
      </c>
      <c r="N2156">
        <v>-139.214</v>
      </c>
      <c r="O2156">
        <v>-7.6639999999999997</v>
      </c>
      <c r="P2156">
        <v>-13.1</v>
      </c>
      <c r="Q2156">
        <v>-6.7430000000000003</v>
      </c>
      <c r="R2156">
        <v>-0.17599999999999999</v>
      </c>
      <c r="S2156">
        <v>3.1360000000000001</v>
      </c>
      <c r="T2156">
        <v>3.8719999999999999</v>
      </c>
      <c r="U2156">
        <v>4.7809999999999997</v>
      </c>
      <c r="V2156">
        <v>2.2759999999999998</v>
      </c>
      <c r="W2156">
        <v>4259.8580000000002</v>
      </c>
      <c r="X2156">
        <v>1371.627</v>
      </c>
      <c r="Y2156">
        <v>3713.527</v>
      </c>
      <c r="Z2156">
        <v>732.51099999999997</v>
      </c>
    </row>
    <row r="2157" spans="1:26" x14ac:dyDescent="0.25">
      <c r="A2157">
        <v>2152</v>
      </c>
      <c r="B2157">
        <v>2152</v>
      </c>
      <c r="E2157">
        <v>589.50699999999995</v>
      </c>
      <c r="F2157">
        <v>238.98500000000001</v>
      </c>
      <c r="G2157">
        <v>210.661</v>
      </c>
      <c r="I2157">
        <v>43.667000000000002</v>
      </c>
      <c r="J2157">
        <v>2539.7710000000002</v>
      </c>
      <c r="K2157">
        <v>-19.207999999999998</v>
      </c>
      <c r="L2157">
        <v>381.66399999999999</v>
      </c>
      <c r="M2157">
        <v>2147.694</v>
      </c>
      <c r="N2157">
        <v>-138.73599999999999</v>
      </c>
      <c r="O2157">
        <v>-7.6639999999999997</v>
      </c>
      <c r="P2157">
        <v>-13.081</v>
      </c>
      <c r="Q2157">
        <v>-6.7530000000000001</v>
      </c>
      <c r="R2157">
        <v>-0.18099999999999999</v>
      </c>
      <c r="S2157">
        <v>3.1309999999999998</v>
      </c>
      <c r="T2157">
        <v>3.867</v>
      </c>
      <c r="U2157">
        <v>4.7850000000000001</v>
      </c>
      <c r="V2157">
        <v>2.2730000000000001</v>
      </c>
      <c r="W2157">
        <v>4260.1639999999998</v>
      </c>
      <c r="X2157">
        <v>1371.3219999999999</v>
      </c>
      <c r="Y2157">
        <v>3713.527</v>
      </c>
      <c r="Z2157">
        <v>732.51099999999997</v>
      </c>
    </row>
    <row r="2158" spans="1:26" x14ac:dyDescent="0.25">
      <c r="A2158">
        <v>2153</v>
      </c>
      <c r="B2158">
        <v>2153</v>
      </c>
      <c r="E2158">
        <v>589.50699999999995</v>
      </c>
      <c r="F2158">
        <v>238.505</v>
      </c>
      <c r="G2158">
        <v>210.661</v>
      </c>
      <c r="I2158">
        <v>42.707000000000001</v>
      </c>
      <c r="J2158">
        <v>2546.924</v>
      </c>
      <c r="K2158">
        <v>-19.207999999999998</v>
      </c>
      <c r="L2158">
        <v>380.70299999999997</v>
      </c>
      <c r="M2158">
        <v>2157.7249999999999</v>
      </c>
      <c r="N2158">
        <v>-135.86600000000001</v>
      </c>
      <c r="O2158">
        <v>-7.6689999999999996</v>
      </c>
      <c r="P2158">
        <v>-13.09</v>
      </c>
      <c r="Q2158">
        <v>-6.7530000000000001</v>
      </c>
      <c r="R2158">
        <v>-0.17100000000000001</v>
      </c>
      <c r="S2158">
        <v>3.1309999999999998</v>
      </c>
      <c r="T2158">
        <v>3.867</v>
      </c>
      <c r="U2158">
        <v>4.7779999999999996</v>
      </c>
      <c r="V2158">
        <v>2.2759999999999998</v>
      </c>
      <c r="W2158">
        <v>4251.9229999999998</v>
      </c>
      <c r="X2158">
        <v>1371.3219999999999</v>
      </c>
      <c r="Y2158">
        <v>3703.4549999999999</v>
      </c>
      <c r="Z2158">
        <v>732.51099999999997</v>
      </c>
    </row>
    <row r="2159" spans="1:26" x14ac:dyDescent="0.25">
      <c r="A2159">
        <v>2154</v>
      </c>
      <c r="B2159">
        <v>2154</v>
      </c>
      <c r="E2159">
        <v>589.02800000000002</v>
      </c>
      <c r="F2159">
        <v>238.98500000000001</v>
      </c>
      <c r="G2159">
        <v>211.13800000000001</v>
      </c>
      <c r="I2159">
        <v>43.667000000000002</v>
      </c>
      <c r="J2159">
        <v>2542.1559999999999</v>
      </c>
      <c r="K2159">
        <v>-19.687999999999999</v>
      </c>
      <c r="L2159">
        <v>380.70299999999997</v>
      </c>
      <c r="M2159">
        <v>2149.127</v>
      </c>
      <c r="N2159">
        <v>-137.30099999999999</v>
      </c>
      <c r="O2159">
        <v>-7.6639999999999997</v>
      </c>
      <c r="P2159">
        <v>-13.086</v>
      </c>
      <c r="Q2159">
        <v>-6.7530000000000001</v>
      </c>
      <c r="R2159">
        <v>-0.17599999999999999</v>
      </c>
      <c r="S2159">
        <v>3.1360000000000001</v>
      </c>
      <c r="T2159">
        <v>3.867</v>
      </c>
      <c r="U2159">
        <v>4.7809999999999997</v>
      </c>
      <c r="V2159">
        <v>2.2759999999999998</v>
      </c>
      <c r="W2159">
        <v>4250.0919999999996</v>
      </c>
      <c r="X2159">
        <v>1371.3219999999999</v>
      </c>
      <c r="Y2159">
        <v>3703.4549999999999</v>
      </c>
      <c r="Z2159">
        <v>732.51099999999997</v>
      </c>
    </row>
    <row r="2160" spans="1:26" x14ac:dyDescent="0.25">
      <c r="A2160">
        <v>2155</v>
      </c>
      <c r="B2160">
        <v>2155</v>
      </c>
      <c r="E2160">
        <v>588.06899999999996</v>
      </c>
      <c r="F2160">
        <v>238.505</v>
      </c>
      <c r="G2160">
        <v>211.13800000000001</v>
      </c>
      <c r="I2160">
        <v>42.707000000000001</v>
      </c>
      <c r="J2160">
        <v>2546.4470000000001</v>
      </c>
      <c r="K2160">
        <v>-19.207999999999998</v>
      </c>
      <c r="L2160">
        <v>381.18400000000003</v>
      </c>
      <c r="M2160">
        <v>2154.8589999999999</v>
      </c>
      <c r="N2160">
        <v>-135.86600000000001</v>
      </c>
      <c r="O2160">
        <v>-7.6639999999999997</v>
      </c>
      <c r="P2160">
        <v>-13.081</v>
      </c>
      <c r="Q2160">
        <v>-6.7430000000000003</v>
      </c>
      <c r="R2160">
        <v>-0.18099999999999999</v>
      </c>
      <c r="S2160">
        <v>3.1360000000000001</v>
      </c>
      <c r="T2160">
        <v>3.867</v>
      </c>
      <c r="U2160">
        <v>4.7809999999999997</v>
      </c>
      <c r="V2160">
        <v>2.2730000000000001</v>
      </c>
      <c r="W2160">
        <v>4250.0919999999996</v>
      </c>
      <c r="X2160">
        <v>1371.627</v>
      </c>
      <c r="Y2160">
        <v>3702.8449999999998</v>
      </c>
      <c r="Z2160">
        <v>732.51099999999997</v>
      </c>
    </row>
    <row r="2161" spans="1:26" x14ac:dyDescent="0.25">
      <c r="A2161">
        <v>2156</v>
      </c>
      <c r="B2161">
        <v>2156</v>
      </c>
      <c r="E2161">
        <v>589.02800000000002</v>
      </c>
      <c r="F2161">
        <v>238.02500000000001</v>
      </c>
      <c r="G2161">
        <v>210.661</v>
      </c>
      <c r="I2161">
        <v>43.186999999999998</v>
      </c>
      <c r="J2161">
        <v>2544.0630000000001</v>
      </c>
      <c r="K2161">
        <v>-18.248000000000001</v>
      </c>
      <c r="L2161">
        <v>380.70299999999997</v>
      </c>
      <c r="M2161">
        <v>2151.038</v>
      </c>
      <c r="N2161">
        <v>-136.34399999999999</v>
      </c>
      <c r="O2161">
        <v>-7.6689999999999996</v>
      </c>
      <c r="P2161">
        <v>-13.086</v>
      </c>
      <c r="Q2161">
        <v>-6.7430000000000003</v>
      </c>
      <c r="R2161">
        <v>-0.17100000000000001</v>
      </c>
      <c r="S2161">
        <v>3.1360000000000001</v>
      </c>
      <c r="T2161">
        <v>3.8719999999999999</v>
      </c>
      <c r="U2161">
        <v>4.7809999999999997</v>
      </c>
      <c r="V2161">
        <v>2.2730000000000001</v>
      </c>
      <c r="W2161">
        <v>4249.7860000000001</v>
      </c>
      <c r="X2161">
        <v>1368.27</v>
      </c>
      <c r="Y2161">
        <v>3703.15</v>
      </c>
      <c r="Z2161">
        <v>732.81700000000001</v>
      </c>
    </row>
    <row r="2162" spans="1:26" x14ac:dyDescent="0.25">
      <c r="A2162">
        <v>2157</v>
      </c>
      <c r="B2162">
        <v>2157</v>
      </c>
      <c r="E2162">
        <v>588.548</v>
      </c>
      <c r="F2162">
        <v>239.465</v>
      </c>
      <c r="G2162">
        <v>211.13800000000001</v>
      </c>
      <c r="I2162">
        <v>43.186999999999998</v>
      </c>
      <c r="J2162">
        <v>2542.6320000000001</v>
      </c>
      <c r="K2162">
        <v>-19.687999999999999</v>
      </c>
      <c r="L2162">
        <v>380.22199999999998</v>
      </c>
      <c r="M2162">
        <v>2145.7840000000001</v>
      </c>
      <c r="N2162">
        <v>-137.30099999999999</v>
      </c>
      <c r="O2162">
        <v>-7.6740000000000004</v>
      </c>
      <c r="P2162">
        <v>-13.09</v>
      </c>
      <c r="Q2162">
        <v>-6.7480000000000002</v>
      </c>
      <c r="R2162">
        <v>-0.17599999999999999</v>
      </c>
      <c r="S2162">
        <v>3.1360000000000001</v>
      </c>
      <c r="T2162">
        <v>3.867</v>
      </c>
      <c r="U2162">
        <v>4.774</v>
      </c>
      <c r="V2162">
        <v>2.2730000000000001</v>
      </c>
      <c r="W2162">
        <v>4248.8710000000001</v>
      </c>
      <c r="X2162">
        <v>1362.1659999999999</v>
      </c>
      <c r="Y2162">
        <v>3703.15</v>
      </c>
      <c r="Z2162">
        <v>732.81700000000001</v>
      </c>
    </row>
    <row r="2163" spans="1:26" x14ac:dyDescent="0.25">
      <c r="A2163">
        <v>2158</v>
      </c>
      <c r="B2163">
        <v>2158</v>
      </c>
      <c r="E2163">
        <v>589.02800000000002</v>
      </c>
      <c r="F2163">
        <v>239.465</v>
      </c>
      <c r="G2163">
        <v>210.184</v>
      </c>
      <c r="I2163">
        <v>43.186999999999998</v>
      </c>
      <c r="J2163">
        <v>2540.7249999999999</v>
      </c>
      <c r="K2163">
        <v>-19.687999999999999</v>
      </c>
      <c r="L2163">
        <v>380.70299999999997</v>
      </c>
      <c r="M2163">
        <v>2143.395</v>
      </c>
      <c r="N2163">
        <v>-136.822</v>
      </c>
      <c r="O2163">
        <v>-7.6639999999999997</v>
      </c>
      <c r="P2163">
        <v>-13.086</v>
      </c>
      <c r="Q2163">
        <v>-6.7530000000000001</v>
      </c>
      <c r="R2163">
        <v>-0.18099999999999999</v>
      </c>
      <c r="S2163">
        <v>3.1309999999999998</v>
      </c>
      <c r="T2163">
        <v>3.8610000000000002</v>
      </c>
      <c r="U2163">
        <v>4.7779999999999996</v>
      </c>
      <c r="V2163">
        <v>2.2730000000000001</v>
      </c>
      <c r="W2163">
        <v>4240.0200000000004</v>
      </c>
      <c r="X2163">
        <v>1362.1659999999999</v>
      </c>
      <c r="Y2163">
        <v>3698.2660000000001</v>
      </c>
      <c r="Z2163">
        <v>732.81700000000001</v>
      </c>
    </row>
    <row r="2164" spans="1:26" x14ac:dyDescent="0.25">
      <c r="A2164">
        <v>2159</v>
      </c>
      <c r="B2164">
        <v>2159</v>
      </c>
      <c r="E2164">
        <v>588.548</v>
      </c>
      <c r="F2164">
        <v>239.465</v>
      </c>
      <c r="G2164">
        <v>211.13800000000001</v>
      </c>
      <c r="I2164">
        <v>43.667000000000002</v>
      </c>
      <c r="J2164">
        <v>2545.0169999999998</v>
      </c>
      <c r="K2164">
        <v>-20.649000000000001</v>
      </c>
      <c r="L2164">
        <v>380.70299999999997</v>
      </c>
      <c r="M2164">
        <v>2151.038</v>
      </c>
      <c r="N2164">
        <v>-135.387</v>
      </c>
      <c r="O2164">
        <v>-7.6639999999999997</v>
      </c>
      <c r="P2164">
        <v>-13.081</v>
      </c>
      <c r="Q2164">
        <v>-6.7380000000000004</v>
      </c>
      <c r="R2164">
        <v>-0.17599999999999999</v>
      </c>
      <c r="S2164">
        <v>3.1360000000000001</v>
      </c>
      <c r="T2164">
        <v>3.867</v>
      </c>
      <c r="U2164">
        <v>4.7809999999999997</v>
      </c>
      <c r="V2164">
        <v>2.2730000000000001</v>
      </c>
      <c r="W2164">
        <v>4240.0200000000004</v>
      </c>
      <c r="X2164">
        <v>1361.8610000000001</v>
      </c>
      <c r="Y2164">
        <v>3692.4670000000001</v>
      </c>
      <c r="Z2164">
        <v>732.51099999999997</v>
      </c>
    </row>
    <row r="2165" spans="1:26" x14ac:dyDescent="0.25">
      <c r="A2165">
        <v>2160</v>
      </c>
      <c r="B2165">
        <v>2160</v>
      </c>
      <c r="E2165">
        <v>589.02800000000002</v>
      </c>
      <c r="F2165">
        <v>238.98500000000001</v>
      </c>
      <c r="G2165">
        <v>210.184</v>
      </c>
      <c r="I2165">
        <v>43.667000000000002</v>
      </c>
      <c r="J2165">
        <v>2545.4929999999999</v>
      </c>
      <c r="K2165">
        <v>-19.687999999999999</v>
      </c>
      <c r="L2165">
        <v>379.74099999999999</v>
      </c>
      <c r="M2165">
        <v>2150.56</v>
      </c>
      <c r="N2165">
        <v>-135.387</v>
      </c>
      <c r="O2165">
        <v>-7.6589999999999998</v>
      </c>
      <c r="P2165">
        <v>-13.076000000000001</v>
      </c>
      <c r="Q2165">
        <v>-6.7530000000000001</v>
      </c>
      <c r="R2165">
        <v>-0.18099999999999999</v>
      </c>
      <c r="S2165">
        <v>3.141</v>
      </c>
      <c r="T2165">
        <v>3.8719999999999999</v>
      </c>
      <c r="U2165">
        <v>4.774</v>
      </c>
      <c r="V2165">
        <v>2.2690000000000001</v>
      </c>
      <c r="W2165">
        <v>4240.3249999999998</v>
      </c>
      <c r="X2165">
        <v>1361.8610000000001</v>
      </c>
      <c r="Y2165">
        <v>3693.078</v>
      </c>
      <c r="Z2165">
        <v>732.51099999999997</v>
      </c>
    </row>
    <row r="2166" spans="1:26" x14ac:dyDescent="0.25">
      <c r="A2166">
        <v>2161</v>
      </c>
      <c r="B2166">
        <v>2161</v>
      </c>
      <c r="E2166">
        <v>588.548</v>
      </c>
      <c r="F2166">
        <v>239.465</v>
      </c>
      <c r="G2166">
        <v>210.184</v>
      </c>
      <c r="I2166">
        <v>43.186999999999998</v>
      </c>
      <c r="J2166">
        <v>2547.8780000000002</v>
      </c>
      <c r="K2166">
        <v>-19.687999999999999</v>
      </c>
      <c r="L2166">
        <v>380.22199999999998</v>
      </c>
      <c r="M2166">
        <v>2155.337</v>
      </c>
      <c r="N2166">
        <v>-134.90899999999999</v>
      </c>
      <c r="O2166">
        <v>-7.6589999999999998</v>
      </c>
      <c r="P2166">
        <v>-13.071</v>
      </c>
      <c r="Q2166">
        <v>-6.7430000000000003</v>
      </c>
      <c r="R2166">
        <v>-0.17100000000000001</v>
      </c>
      <c r="S2166">
        <v>3.141</v>
      </c>
      <c r="T2166">
        <v>3.8610000000000002</v>
      </c>
      <c r="U2166">
        <v>4.774</v>
      </c>
      <c r="V2166">
        <v>2.2730000000000001</v>
      </c>
      <c r="W2166">
        <v>4240.3249999999998</v>
      </c>
      <c r="X2166">
        <v>1361.5550000000001</v>
      </c>
      <c r="Y2166">
        <v>3693.078</v>
      </c>
      <c r="Z2166">
        <v>732.81700000000001</v>
      </c>
    </row>
    <row r="2167" spans="1:26" x14ac:dyDescent="0.25">
      <c r="A2167">
        <v>2162</v>
      </c>
      <c r="B2167">
        <v>2162</v>
      </c>
      <c r="E2167">
        <v>589.02800000000002</v>
      </c>
      <c r="F2167">
        <v>238.505</v>
      </c>
      <c r="G2167">
        <v>210.184</v>
      </c>
      <c r="I2167">
        <v>44.627000000000002</v>
      </c>
      <c r="J2167">
        <v>2545.4929999999999</v>
      </c>
      <c r="K2167">
        <v>-21.129000000000001</v>
      </c>
      <c r="L2167">
        <v>380.22199999999998</v>
      </c>
      <c r="M2167">
        <v>2149.127</v>
      </c>
      <c r="N2167">
        <v>-135.387</v>
      </c>
      <c r="O2167">
        <v>-7.6639999999999997</v>
      </c>
      <c r="P2167">
        <v>-13.076000000000001</v>
      </c>
      <c r="Q2167">
        <v>-6.734</v>
      </c>
      <c r="R2167">
        <v>-0.17100000000000001</v>
      </c>
      <c r="S2167">
        <v>3.1259999999999999</v>
      </c>
      <c r="T2167">
        <v>3.867</v>
      </c>
      <c r="U2167">
        <v>4.774</v>
      </c>
      <c r="V2167">
        <v>2.2730000000000001</v>
      </c>
      <c r="W2167">
        <v>4236.0519999999997</v>
      </c>
      <c r="X2167">
        <v>1361.5550000000001</v>
      </c>
      <c r="Y2167">
        <v>3692.7730000000001</v>
      </c>
      <c r="Z2167">
        <v>732.51099999999997</v>
      </c>
    </row>
    <row r="2168" spans="1:26" x14ac:dyDescent="0.25">
      <c r="A2168">
        <v>2163</v>
      </c>
      <c r="B2168">
        <v>2163</v>
      </c>
      <c r="E2168">
        <v>588.548</v>
      </c>
      <c r="F2168">
        <v>239.465</v>
      </c>
      <c r="G2168">
        <v>210.184</v>
      </c>
      <c r="I2168">
        <v>43.667000000000002</v>
      </c>
      <c r="J2168">
        <v>2545.4929999999999</v>
      </c>
      <c r="K2168">
        <v>-21.609000000000002</v>
      </c>
      <c r="L2168">
        <v>381.18400000000003</v>
      </c>
      <c r="M2168">
        <v>2146.261</v>
      </c>
      <c r="N2168">
        <v>-135.86600000000001</v>
      </c>
      <c r="O2168">
        <v>-7.6589999999999998</v>
      </c>
      <c r="P2168">
        <v>-13.071</v>
      </c>
      <c r="Q2168">
        <v>-6.734</v>
      </c>
      <c r="R2168">
        <v>-0.17599999999999999</v>
      </c>
      <c r="S2168">
        <v>3.1360000000000001</v>
      </c>
      <c r="T2168">
        <v>3.867</v>
      </c>
      <c r="U2168">
        <v>4.774</v>
      </c>
      <c r="V2168">
        <v>2.2730000000000001</v>
      </c>
      <c r="W2168">
        <v>4230.2529999999997</v>
      </c>
      <c r="X2168">
        <v>1361.8610000000001</v>
      </c>
      <c r="Y2168">
        <v>3693.078</v>
      </c>
      <c r="Z2168">
        <v>733.12199999999996</v>
      </c>
    </row>
    <row r="2169" spans="1:26" x14ac:dyDescent="0.25">
      <c r="A2169">
        <v>2164</v>
      </c>
      <c r="B2169">
        <v>2164</v>
      </c>
      <c r="E2169">
        <v>589.02800000000002</v>
      </c>
      <c r="F2169">
        <v>239.465</v>
      </c>
      <c r="G2169">
        <v>209.708</v>
      </c>
      <c r="I2169">
        <v>44.146999999999998</v>
      </c>
      <c r="J2169">
        <v>2543.5859999999998</v>
      </c>
      <c r="K2169">
        <v>-21.609000000000002</v>
      </c>
      <c r="L2169">
        <v>380.22199999999998</v>
      </c>
      <c r="M2169">
        <v>2140.0520000000001</v>
      </c>
      <c r="N2169">
        <v>-136.822</v>
      </c>
      <c r="O2169">
        <v>-7.6589999999999998</v>
      </c>
      <c r="P2169">
        <v>-13.081</v>
      </c>
      <c r="Q2169">
        <v>-6.734</v>
      </c>
      <c r="R2169">
        <v>-0.17599999999999999</v>
      </c>
      <c r="S2169">
        <v>3.1360000000000001</v>
      </c>
      <c r="T2169">
        <v>3.8610000000000002</v>
      </c>
      <c r="U2169">
        <v>4.774</v>
      </c>
      <c r="V2169">
        <v>2.2730000000000001</v>
      </c>
      <c r="W2169">
        <v>4229.9480000000003</v>
      </c>
      <c r="X2169">
        <v>1361.8610000000001</v>
      </c>
      <c r="Y2169">
        <v>3693.078</v>
      </c>
      <c r="Z2169">
        <v>732.51099999999997</v>
      </c>
    </row>
    <row r="2170" spans="1:26" x14ac:dyDescent="0.25">
      <c r="A2170">
        <v>2165</v>
      </c>
      <c r="B2170">
        <v>2165</v>
      </c>
      <c r="E2170">
        <v>589.02800000000002</v>
      </c>
      <c r="F2170">
        <v>239.465</v>
      </c>
      <c r="G2170">
        <v>209.708</v>
      </c>
      <c r="I2170">
        <v>45.106000000000002</v>
      </c>
      <c r="J2170">
        <v>2549.7849999999999</v>
      </c>
      <c r="K2170">
        <v>-21.129000000000001</v>
      </c>
      <c r="L2170">
        <v>379.74099999999999</v>
      </c>
      <c r="M2170">
        <v>2147.694</v>
      </c>
      <c r="N2170">
        <v>-135.387</v>
      </c>
      <c r="O2170">
        <v>-7.6539999999999999</v>
      </c>
      <c r="P2170">
        <v>-13.076000000000001</v>
      </c>
      <c r="Q2170">
        <v>-6.734</v>
      </c>
      <c r="R2170">
        <v>-0.18099999999999999</v>
      </c>
      <c r="S2170">
        <v>3.1360000000000001</v>
      </c>
      <c r="T2170">
        <v>3.8559999999999999</v>
      </c>
      <c r="U2170">
        <v>4.7709999999999999</v>
      </c>
      <c r="V2170">
        <v>2.2730000000000001</v>
      </c>
      <c r="W2170">
        <v>4230.2529999999997</v>
      </c>
      <c r="X2170">
        <v>1361.25</v>
      </c>
      <c r="Y2170">
        <v>3683.616</v>
      </c>
      <c r="Z2170">
        <v>732.81700000000001</v>
      </c>
    </row>
    <row r="2171" spans="1:26" x14ac:dyDescent="0.25">
      <c r="A2171">
        <v>2166</v>
      </c>
      <c r="B2171">
        <v>2166</v>
      </c>
      <c r="E2171">
        <v>588.06899999999996</v>
      </c>
      <c r="F2171">
        <v>239.465</v>
      </c>
      <c r="G2171">
        <v>209.23099999999999</v>
      </c>
      <c r="I2171">
        <v>44.146999999999998</v>
      </c>
      <c r="J2171">
        <v>2543.1089999999999</v>
      </c>
      <c r="K2171">
        <v>-21.609000000000002</v>
      </c>
      <c r="L2171">
        <v>379.74099999999999</v>
      </c>
      <c r="M2171">
        <v>2127.6329999999998</v>
      </c>
      <c r="N2171">
        <v>-140.17099999999999</v>
      </c>
      <c r="O2171">
        <v>-7.649</v>
      </c>
      <c r="P2171">
        <v>-13.067</v>
      </c>
      <c r="Q2171">
        <v>-6.7380000000000004</v>
      </c>
      <c r="R2171">
        <v>-0.17599999999999999</v>
      </c>
      <c r="S2171">
        <v>3.1259999999999999</v>
      </c>
      <c r="T2171">
        <v>3.8559999999999999</v>
      </c>
      <c r="U2171">
        <v>4.774</v>
      </c>
      <c r="V2171">
        <v>2.2690000000000001</v>
      </c>
      <c r="W2171">
        <v>4230.2529999999997</v>
      </c>
      <c r="X2171">
        <v>1361.5550000000001</v>
      </c>
      <c r="Y2171">
        <v>3683.3110000000001</v>
      </c>
      <c r="Z2171">
        <v>732.51099999999997</v>
      </c>
    </row>
    <row r="2172" spans="1:26" x14ac:dyDescent="0.25">
      <c r="A2172">
        <v>2167</v>
      </c>
      <c r="B2172">
        <v>2167</v>
      </c>
      <c r="E2172">
        <v>588.06899999999996</v>
      </c>
      <c r="F2172">
        <v>238.98500000000001</v>
      </c>
      <c r="G2172">
        <v>209.23099999999999</v>
      </c>
      <c r="I2172">
        <v>44.627000000000002</v>
      </c>
      <c r="J2172">
        <v>2547.4009999999998</v>
      </c>
      <c r="K2172">
        <v>-20.649000000000001</v>
      </c>
      <c r="L2172">
        <v>379.74099999999999</v>
      </c>
      <c r="M2172">
        <v>2134.7979999999998</v>
      </c>
      <c r="N2172">
        <v>-137.779</v>
      </c>
      <c r="O2172">
        <v>-7.6589999999999998</v>
      </c>
      <c r="P2172">
        <v>-13.067</v>
      </c>
      <c r="Q2172">
        <v>-6.734</v>
      </c>
      <c r="R2172">
        <v>-0.17599999999999999</v>
      </c>
      <c r="S2172">
        <v>3.141</v>
      </c>
      <c r="T2172">
        <v>3.85</v>
      </c>
      <c r="U2172">
        <v>4.7709999999999999</v>
      </c>
      <c r="V2172">
        <v>2.2759999999999998</v>
      </c>
      <c r="W2172">
        <v>4222.6220000000003</v>
      </c>
      <c r="X2172">
        <v>1361.5550000000001</v>
      </c>
      <c r="Y2172">
        <v>3683.3110000000001</v>
      </c>
      <c r="Z2172">
        <v>732.51099999999997</v>
      </c>
    </row>
    <row r="2173" spans="1:26" x14ac:dyDescent="0.25">
      <c r="A2173">
        <v>2168</v>
      </c>
      <c r="B2173">
        <v>2168</v>
      </c>
      <c r="E2173">
        <v>589.02800000000002</v>
      </c>
      <c r="F2173">
        <v>239.94499999999999</v>
      </c>
      <c r="G2173">
        <v>210.661</v>
      </c>
      <c r="I2173">
        <v>45.585999999999999</v>
      </c>
      <c r="J2173">
        <v>2565.5210000000002</v>
      </c>
      <c r="K2173">
        <v>-21.609000000000002</v>
      </c>
      <c r="L2173">
        <v>380.22199999999998</v>
      </c>
      <c r="M2173">
        <v>2184.953</v>
      </c>
      <c r="N2173">
        <v>-127.73399999999999</v>
      </c>
      <c r="O2173">
        <v>-7.649</v>
      </c>
      <c r="P2173">
        <v>-13.067</v>
      </c>
      <c r="Q2173">
        <v>-6.7290000000000001</v>
      </c>
      <c r="R2173">
        <v>-0.17599999999999999</v>
      </c>
      <c r="S2173">
        <v>3.1360000000000001</v>
      </c>
      <c r="T2173">
        <v>3.8610000000000002</v>
      </c>
      <c r="U2173">
        <v>4.7709999999999999</v>
      </c>
      <c r="V2173">
        <v>2.2730000000000001</v>
      </c>
      <c r="W2173">
        <v>4219.875</v>
      </c>
      <c r="X2173">
        <v>1355.7560000000001</v>
      </c>
      <c r="Y2173">
        <v>3683.3110000000001</v>
      </c>
      <c r="Z2173">
        <v>732.51099999999997</v>
      </c>
    </row>
    <row r="2174" spans="1:26" x14ac:dyDescent="0.25">
      <c r="A2174">
        <v>2169</v>
      </c>
      <c r="B2174">
        <v>2169</v>
      </c>
      <c r="E2174">
        <v>589.02800000000002</v>
      </c>
      <c r="F2174">
        <v>239.94499999999999</v>
      </c>
      <c r="G2174">
        <v>209.23099999999999</v>
      </c>
      <c r="I2174">
        <v>44.627000000000002</v>
      </c>
      <c r="J2174">
        <v>2543.5859999999998</v>
      </c>
      <c r="K2174">
        <v>-21.609000000000002</v>
      </c>
      <c r="L2174">
        <v>380.70299999999997</v>
      </c>
      <c r="M2174">
        <v>2123.3339999999998</v>
      </c>
      <c r="N2174">
        <v>-138.73599999999999</v>
      </c>
      <c r="O2174">
        <v>-7.6539999999999999</v>
      </c>
      <c r="P2174">
        <v>-13.061999999999999</v>
      </c>
      <c r="Q2174">
        <v>-6.734</v>
      </c>
      <c r="R2174">
        <v>-0.17100000000000001</v>
      </c>
      <c r="S2174">
        <v>3.1360000000000001</v>
      </c>
      <c r="T2174">
        <v>3.8610000000000002</v>
      </c>
      <c r="U2174">
        <v>4.7709999999999999</v>
      </c>
      <c r="V2174">
        <v>2.2690000000000001</v>
      </c>
      <c r="W2174">
        <v>4219.57</v>
      </c>
      <c r="X2174">
        <v>1361.25</v>
      </c>
      <c r="Y2174">
        <v>3683.616</v>
      </c>
      <c r="Z2174">
        <v>732.81700000000001</v>
      </c>
    </row>
    <row r="2175" spans="1:26" x14ac:dyDescent="0.25">
      <c r="A2175">
        <v>2170</v>
      </c>
      <c r="B2175">
        <v>2170</v>
      </c>
      <c r="E2175">
        <v>588.06899999999996</v>
      </c>
      <c r="F2175">
        <v>238.98500000000001</v>
      </c>
      <c r="G2175">
        <v>210.184</v>
      </c>
      <c r="I2175">
        <v>46.066000000000003</v>
      </c>
      <c r="J2175">
        <v>2547.8780000000002</v>
      </c>
      <c r="K2175">
        <v>-21.609000000000002</v>
      </c>
      <c r="L2175">
        <v>379.74099999999999</v>
      </c>
      <c r="M2175">
        <v>2130.4989999999998</v>
      </c>
      <c r="N2175">
        <v>-137.30099999999999</v>
      </c>
      <c r="O2175">
        <v>-7.649</v>
      </c>
      <c r="P2175">
        <v>-13.067</v>
      </c>
      <c r="Q2175">
        <v>-6.734</v>
      </c>
      <c r="R2175">
        <v>-0.17599999999999999</v>
      </c>
      <c r="S2175">
        <v>3.1360000000000001</v>
      </c>
      <c r="T2175">
        <v>3.8559999999999999</v>
      </c>
      <c r="U2175">
        <v>4.7709999999999999</v>
      </c>
      <c r="V2175">
        <v>2.2690000000000001</v>
      </c>
      <c r="W2175">
        <v>4220.4859999999999</v>
      </c>
      <c r="X2175">
        <v>1351.789</v>
      </c>
      <c r="Y2175">
        <v>3679.6480000000001</v>
      </c>
      <c r="Z2175">
        <v>732.20600000000002</v>
      </c>
    </row>
    <row r="2176" spans="1:26" x14ac:dyDescent="0.25">
      <c r="A2176">
        <v>2171</v>
      </c>
      <c r="B2176">
        <v>2171</v>
      </c>
      <c r="E2176">
        <v>588.548</v>
      </c>
      <c r="F2176">
        <v>239.465</v>
      </c>
      <c r="G2176">
        <v>209.708</v>
      </c>
      <c r="I2176">
        <v>45.585999999999999</v>
      </c>
      <c r="J2176">
        <v>2549.308</v>
      </c>
      <c r="K2176">
        <v>-22.568999999999999</v>
      </c>
      <c r="L2176">
        <v>380.70299999999997</v>
      </c>
      <c r="M2176">
        <v>2131.4540000000002</v>
      </c>
      <c r="N2176">
        <v>-136.34399999999999</v>
      </c>
      <c r="O2176">
        <v>-7.6589999999999998</v>
      </c>
      <c r="P2176">
        <v>-13.057</v>
      </c>
      <c r="Q2176">
        <v>-6.734</v>
      </c>
      <c r="R2176">
        <v>-0.17599999999999999</v>
      </c>
      <c r="S2176">
        <v>3.1259999999999999</v>
      </c>
      <c r="T2176">
        <v>3.8559999999999999</v>
      </c>
      <c r="U2176">
        <v>4.7670000000000003</v>
      </c>
      <c r="V2176">
        <v>2.2759999999999998</v>
      </c>
      <c r="W2176">
        <v>4220.1809999999996</v>
      </c>
      <c r="X2176">
        <v>1351.1780000000001</v>
      </c>
      <c r="Y2176">
        <v>3673.239</v>
      </c>
      <c r="Z2176">
        <v>732.51099999999997</v>
      </c>
    </row>
    <row r="2177" spans="1:26" x14ac:dyDescent="0.25">
      <c r="A2177">
        <v>2172</v>
      </c>
      <c r="B2177">
        <v>2172</v>
      </c>
      <c r="E2177">
        <v>588.06899999999996</v>
      </c>
      <c r="F2177">
        <v>239.465</v>
      </c>
      <c r="G2177">
        <v>209.23099999999999</v>
      </c>
      <c r="I2177">
        <v>46.545999999999999</v>
      </c>
      <c r="J2177">
        <v>2547.8780000000002</v>
      </c>
      <c r="K2177">
        <v>-21.129000000000001</v>
      </c>
      <c r="L2177">
        <v>380.22199999999998</v>
      </c>
      <c r="M2177">
        <v>2130.9769999999999</v>
      </c>
      <c r="N2177">
        <v>-137.779</v>
      </c>
      <c r="O2177">
        <v>-7.6539999999999999</v>
      </c>
      <c r="P2177">
        <v>-13.057</v>
      </c>
      <c r="Q2177">
        <v>-6.7290000000000001</v>
      </c>
      <c r="R2177">
        <v>-0.17599999999999999</v>
      </c>
      <c r="S2177">
        <v>3.1309999999999998</v>
      </c>
      <c r="T2177">
        <v>3.8610000000000002</v>
      </c>
      <c r="U2177">
        <v>4.7670000000000003</v>
      </c>
      <c r="V2177">
        <v>2.2759999999999998</v>
      </c>
      <c r="W2177">
        <v>4214.9920000000002</v>
      </c>
      <c r="X2177">
        <v>1351.4829999999999</v>
      </c>
      <c r="Y2177">
        <v>3673.239</v>
      </c>
      <c r="Z2177">
        <v>727.62800000000004</v>
      </c>
    </row>
    <row r="2178" spans="1:26" x14ac:dyDescent="0.25">
      <c r="A2178">
        <v>2173</v>
      </c>
      <c r="B2178">
        <v>2173</v>
      </c>
      <c r="E2178">
        <v>589.02800000000002</v>
      </c>
      <c r="F2178">
        <v>240.42500000000001</v>
      </c>
      <c r="G2178">
        <v>208.75399999999999</v>
      </c>
      <c r="I2178">
        <v>46.545999999999999</v>
      </c>
      <c r="J2178">
        <v>2545.9699999999998</v>
      </c>
      <c r="K2178">
        <v>-21.609000000000002</v>
      </c>
      <c r="L2178">
        <v>380.22199999999998</v>
      </c>
      <c r="M2178">
        <v>2131.4540000000002</v>
      </c>
      <c r="N2178">
        <v>-136.34399999999999</v>
      </c>
      <c r="O2178">
        <v>-7.6440000000000001</v>
      </c>
      <c r="P2178">
        <v>-13.052</v>
      </c>
      <c r="Q2178">
        <v>-6.7240000000000002</v>
      </c>
      <c r="R2178">
        <v>-0.18099999999999999</v>
      </c>
      <c r="S2178">
        <v>3.1360000000000001</v>
      </c>
      <c r="T2178">
        <v>3.8610000000000002</v>
      </c>
      <c r="U2178">
        <v>4.7709999999999999</v>
      </c>
      <c r="V2178">
        <v>2.2690000000000001</v>
      </c>
      <c r="W2178">
        <v>4210.1090000000004</v>
      </c>
      <c r="X2178">
        <v>1351.4829999999999</v>
      </c>
      <c r="Y2178">
        <v>3673.239</v>
      </c>
      <c r="Z2178">
        <v>727.93299999999999</v>
      </c>
    </row>
    <row r="2179" spans="1:26" x14ac:dyDescent="0.25">
      <c r="A2179">
        <v>2174</v>
      </c>
      <c r="B2179">
        <v>2174</v>
      </c>
      <c r="E2179">
        <v>589.02800000000002</v>
      </c>
      <c r="F2179">
        <v>239.94499999999999</v>
      </c>
      <c r="G2179">
        <v>208.75399999999999</v>
      </c>
      <c r="I2179">
        <v>47.026000000000003</v>
      </c>
      <c r="J2179">
        <v>2548.8310000000001</v>
      </c>
      <c r="K2179">
        <v>-21.609000000000002</v>
      </c>
      <c r="L2179">
        <v>379.26</v>
      </c>
      <c r="M2179">
        <v>2132.41</v>
      </c>
      <c r="N2179">
        <v>-136.34399999999999</v>
      </c>
      <c r="O2179">
        <v>-7.6440000000000001</v>
      </c>
      <c r="P2179">
        <v>-13.061999999999999</v>
      </c>
      <c r="Q2179">
        <v>-6.7240000000000002</v>
      </c>
      <c r="R2179">
        <v>-0.18099999999999999</v>
      </c>
      <c r="S2179">
        <v>3.1360000000000001</v>
      </c>
      <c r="T2179">
        <v>3.8559999999999999</v>
      </c>
      <c r="U2179">
        <v>4.7670000000000003</v>
      </c>
      <c r="V2179">
        <v>2.2730000000000001</v>
      </c>
      <c r="W2179">
        <v>4210.1090000000004</v>
      </c>
      <c r="X2179">
        <v>1351.1780000000001</v>
      </c>
      <c r="Y2179">
        <v>3672.9340000000002</v>
      </c>
      <c r="Z2179">
        <v>728.84900000000005</v>
      </c>
    </row>
    <row r="2180" spans="1:26" x14ac:dyDescent="0.25">
      <c r="A2180">
        <v>2175</v>
      </c>
      <c r="B2180">
        <v>2175</v>
      </c>
      <c r="E2180">
        <v>588.06899999999996</v>
      </c>
      <c r="F2180">
        <v>239.94499999999999</v>
      </c>
      <c r="G2180">
        <v>208.75399999999999</v>
      </c>
      <c r="I2180">
        <v>47.985999999999997</v>
      </c>
      <c r="J2180">
        <v>2551.692</v>
      </c>
      <c r="K2180">
        <v>-22.088999999999999</v>
      </c>
      <c r="L2180">
        <v>380.22199999999998</v>
      </c>
      <c r="M2180">
        <v>2136.2310000000002</v>
      </c>
      <c r="N2180">
        <v>-134.43100000000001</v>
      </c>
      <c r="O2180">
        <v>-7.649</v>
      </c>
      <c r="P2180">
        <v>-13.052</v>
      </c>
      <c r="Q2180">
        <v>-6.7290000000000001</v>
      </c>
      <c r="R2180">
        <v>-0.17599999999999999</v>
      </c>
      <c r="S2180">
        <v>3.1360000000000001</v>
      </c>
      <c r="T2180">
        <v>3.8559999999999999</v>
      </c>
      <c r="U2180">
        <v>4.7640000000000002</v>
      </c>
      <c r="V2180">
        <v>2.2730000000000001</v>
      </c>
      <c r="W2180">
        <v>4209.8029999999999</v>
      </c>
      <c r="X2180">
        <v>1351.789</v>
      </c>
      <c r="Y2180">
        <v>3673.239</v>
      </c>
      <c r="Z2180">
        <v>723.35500000000002</v>
      </c>
    </row>
    <row r="2181" spans="1:26" x14ac:dyDescent="0.25">
      <c r="A2181">
        <v>2176</v>
      </c>
      <c r="B2181">
        <v>2176</v>
      </c>
      <c r="E2181">
        <v>588.548</v>
      </c>
      <c r="F2181">
        <v>238.98500000000001</v>
      </c>
      <c r="G2181">
        <v>209.708</v>
      </c>
      <c r="I2181">
        <v>47.985999999999997</v>
      </c>
      <c r="J2181">
        <v>2553.123</v>
      </c>
      <c r="K2181">
        <v>-22.568999999999999</v>
      </c>
      <c r="L2181">
        <v>379.74099999999999</v>
      </c>
      <c r="M2181">
        <v>2135.7530000000002</v>
      </c>
      <c r="N2181">
        <v>-135.387</v>
      </c>
      <c r="O2181">
        <v>-7.6390000000000002</v>
      </c>
      <c r="P2181">
        <v>-13.061999999999999</v>
      </c>
      <c r="Q2181">
        <v>-6.7240000000000002</v>
      </c>
      <c r="R2181">
        <v>-0.17100000000000001</v>
      </c>
      <c r="S2181">
        <v>3.1309999999999998</v>
      </c>
      <c r="T2181">
        <v>3.8559999999999999</v>
      </c>
      <c r="U2181">
        <v>4.7709999999999999</v>
      </c>
      <c r="V2181">
        <v>2.2730000000000001</v>
      </c>
      <c r="W2181">
        <v>4205.8360000000002</v>
      </c>
      <c r="X2181">
        <v>1351.789</v>
      </c>
      <c r="Y2181">
        <v>3669.576</v>
      </c>
      <c r="Z2181">
        <v>723.35500000000002</v>
      </c>
    </row>
    <row r="2182" spans="1:26" x14ac:dyDescent="0.25">
      <c r="A2182">
        <v>2177</v>
      </c>
      <c r="B2182">
        <v>2177</v>
      </c>
      <c r="E2182">
        <v>588.548</v>
      </c>
      <c r="F2182">
        <v>240.42500000000001</v>
      </c>
      <c r="G2182">
        <v>210.661</v>
      </c>
      <c r="I2182">
        <v>47.985999999999997</v>
      </c>
      <c r="J2182">
        <v>2568.3820000000001</v>
      </c>
      <c r="K2182">
        <v>-22.568999999999999</v>
      </c>
      <c r="L2182">
        <v>380.22199999999998</v>
      </c>
      <c r="M2182">
        <v>2159.1579999999999</v>
      </c>
      <c r="N2182">
        <v>-130.60400000000001</v>
      </c>
      <c r="O2182">
        <v>-7.649</v>
      </c>
      <c r="P2182">
        <v>-13.042999999999999</v>
      </c>
      <c r="Q2182">
        <v>-6.7190000000000003</v>
      </c>
      <c r="R2182">
        <v>-0.17599999999999999</v>
      </c>
      <c r="S2182">
        <v>3.1309999999999998</v>
      </c>
      <c r="T2182">
        <v>3.85</v>
      </c>
      <c r="U2182">
        <v>4.7670000000000003</v>
      </c>
      <c r="V2182">
        <v>2.2730000000000001</v>
      </c>
      <c r="W2182">
        <v>4200.3419999999996</v>
      </c>
      <c r="X2182">
        <v>1351.4829999999999</v>
      </c>
      <c r="Y2182">
        <v>3663.4720000000002</v>
      </c>
      <c r="Z2182">
        <v>722.74400000000003</v>
      </c>
    </row>
    <row r="2183" spans="1:26" x14ac:dyDescent="0.25">
      <c r="A2183">
        <v>2178</v>
      </c>
      <c r="B2183">
        <v>2178</v>
      </c>
      <c r="E2183">
        <v>588.548</v>
      </c>
      <c r="F2183">
        <v>240.42500000000001</v>
      </c>
      <c r="G2183">
        <v>210.184</v>
      </c>
      <c r="I2183">
        <v>49.905000000000001</v>
      </c>
      <c r="J2183">
        <v>2552.6460000000002</v>
      </c>
      <c r="K2183">
        <v>-22.568999999999999</v>
      </c>
      <c r="L2183">
        <v>379.74099999999999</v>
      </c>
      <c r="M2183">
        <v>2135.2750000000001</v>
      </c>
      <c r="N2183">
        <v>-135.387</v>
      </c>
      <c r="O2183">
        <v>-7.649</v>
      </c>
      <c r="P2183">
        <v>-13.042999999999999</v>
      </c>
      <c r="Q2183">
        <v>-6.7190000000000003</v>
      </c>
      <c r="R2183">
        <v>-0.18099999999999999</v>
      </c>
      <c r="S2183">
        <v>3.1360000000000001</v>
      </c>
      <c r="T2183">
        <v>3.85</v>
      </c>
      <c r="U2183">
        <v>4.7640000000000002</v>
      </c>
      <c r="V2183">
        <v>2.2730000000000001</v>
      </c>
      <c r="W2183">
        <v>4200.3419999999996</v>
      </c>
      <c r="X2183">
        <v>1351.1780000000001</v>
      </c>
      <c r="Y2183">
        <v>3663.777</v>
      </c>
      <c r="Z2183">
        <v>722.74400000000003</v>
      </c>
    </row>
    <row r="2184" spans="1:26" x14ac:dyDescent="0.25">
      <c r="A2184">
        <v>2179</v>
      </c>
      <c r="B2184">
        <v>2179</v>
      </c>
      <c r="E2184">
        <v>588.548</v>
      </c>
      <c r="F2184">
        <v>239.94499999999999</v>
      </c>
      <c r="G2184">
        <v>208.75399999999999</v>
      </c>
      <c r="I2184">
        <v>49.905000000000001</v>
      </c>
      <c r="J2184">
        <v>2554.076</v>
      </c>
      <c r="K2184">
        <v>-22.568999999999999</v>
      </c>
      <c r="L2184">
        <v>379.26</v>
      </c>
      <c r="M2184">
        <v>2128.5880000000002</v>
      </c>
      <c r="N2184">
        <v>-136.34399999999999</v>
      </c>
      <c r="O2184">
        <v>-7.6390000000000002</v>
      </c>
      <c r="P2184">
        <v>-13.042999999999999</v>
      </c>
      <c r="Q2184">
        <v>-6.7149999999999999</v>
      </c>
      <c r="R2184">
        <v>-0.18099999999999999</v>
      </c>
      <c r="S2184">
        <v>3.141</v>
      </c>
      <c r="T2184">
        <v>3.85</v>
      </c>
      <c r="U2184">
        <v>4.7709999999999999</v>
      </c>
      <c r="V2184">
        <v>2.2759999999999998</v>
      </c>
      <c r="W2184">
        <v>4200.0370000000003</v>
      </c>
      <c r="X2184">
        <v>1351.1780000000001</v>
      </c>
      <c r="Y2184">
        <v>3663.1669999999999</v>
      </c>
      <c r="Z2184">
        <v>722.74400000000003</v>
      </c>
    </row>
    <row r="2185" spans="1:26" x14ac:dyDescent="0.25">
      <c r="A2185">
        <v>2180</v>
      </c>
      <c r="B2185">
        <v>2180</v>
      </c>
      <c r="E2185">
        <v>589.02800000000002</v>
      </c>
      <c r="F2185">
        <v>239.465</v>
      </c>
      <c r="G2185">
        <v>209.23099999999999</v>
      </c>
      <c r="I2185">
        <v>50.384999999999998</v>
      </c>
      <c r="J2185">
        <v>2555.0300000000002</v>
      </c>
      <c r="K2185">
        <v>-23.05</v>
      </c>
      <c r="L2185">
        <v>379.74099999999999</v>
      </c>
      <c r="M2185">
        <v>2126.6779999999999</v>
      </c>
      <c r="N2185">
        <v>-135.86600000000001</v>
      </c>
      <c r="O2185">
        <v>-7.6349999999999998</v>
      </c>
      <c r="P2185">
        <v>-13.042999999999999</v>
      </c>
      <c r="Q2185">
        <v>-6.7149999999999999</v>
      </c>
      <c r="R2185">
        <v>-0.18099999999999999</v>
      </c>
      <c r="S2185">
        <v>3.141</v>
      </c>
      <c r="T2185">
        <v>3.8450000000000002</v>
      </c>
      <c r="U2185">
        <v>4.7569999999999997</v>
      </c>
      <c r="V2185">
        <v>2.2730000000000001</v>
      </c>
      <c r="W2185">
        <v>4197.29</v>
      </c>
      <c r="X2185">
        <v>1351.4829999999999</v>
      </c>
      <c r="Y2185">
        <v>3663.777</v>
      </c>
      <c r="Z2185">
        <v>722.43899999999996</v>
      </c>
    </row>
    <row r="2186" spans="1:26" x14ac:dyDescent="0.25">
      <c r="A2186">
        <v>2181</v>
      </c>
      <c r="B2186">
        <v>2181</v>
      </c>
      <c r="E2186">
        <v>588.548</v>
      </c>
      <c r="F2186">
        <v>239.465</v>
      </c>
      <c r="G2186">
        <v>209.23099999999999</v>
      </c>
      <c r="I2186">
        <v>51.825000000000003</v>
      </c>
      <c r="J2186">
        <v>2558.3679999999999</v>
      </c>
      <c r="K2186">
        <v>-23.05</v>
      </c>
      <c r="L2186">
        <v>379.26</v>
      </c>
      <c r="M2186">
        <v>2129.5439999999999</v>
      </c>
      <c r="N2186">
        <v>-135.86600000000001</v>
      </c>
      <c r="O2186">
        <v>-7.6390000000000002</v>
      </c>
      <c r="P2186">
        <v>-13.048</v>
      </c>
      <c r="Q2186">
        <v>-6.7240000000000002</v>
      </c>
      <c r="R2186">
        <v>-0.17599999999999999</v>
      </c>
      <c r="S2186">
        <v>3.1360000000000001</v>
      </c>
      <c r="T2186">
        <v>3.8559999999999999</v>
      </c>
      <c r="U2186">
        <v>4.76</v>
      </c>
      <c r="V2186">
        <v>2.2730000000000001</v>
      </c>
      <c r="W2186">
        <v>4192.7120000000004</v>
      </c>
      <c r="X2186">
        <v>1351.4829999999999</v>
      </c>
      <c r="Y2186">
        <v>3663.1669999999999</v>
      </c>
      <c r="Z2186">
        <v>722.13400000000001</v>
      </c>
    </row>
    <row r="2187" spans="1:26" x14ac:dyDescent="0.25">
      <c r="A2187">
        <v>2182</v>
      </c>
      <c r="B2187">
        <v>2182</v>
      </c>
      <c r="E2187">
        <v>588.06899999999996</v>
      </c>
      <c r="F2187">
        <v>239.465</v>
      </c>
      <c r="G2187">
        <v>210.184</v>
      </c>
      <c r="I2187">
        <v>57.103000000000002</v>
      </c>
      <c r="J2187">
        <v>2565.5210000000002</v>
      </c>
      <c r="K2187">
        <v>-24.49</v>
      </c>
      <c r="L2187">
        <v>379.74099999999999</v>
      </c>
      <c r="M2187">
        <v>2139.0970000000002</v>
      </c>
      <c r="N2187">
        <v>-133.47399999999999</v>
      </c>
      <c r="O2187">
        <v>-7.6390000000000002</v>
      </c>
      <c r="P2187">
        <v>-13.042999999999999</v>
      </c>
      <c r="Q2187">
        <v>-6.7240000000000002</v>
      </c>
      <c r="R2187">
        <v>-0.17100000000000001</v>
      </c>
      <c r="S2187">
        <v>3.1360000000000001</v>
      </c>
      <c r="T2187">
        <v>3.85</v>
      </c>
      <c r="U2187">
        <v>4.7569999999999997</v>
      </c>
      <c r="V2187">
        <v>2.2730000000000001</v>
      </c>
      <c r="W2187">
        <v>4189.6589999999997</v>
      </c>
      <c r="X2187">
        <v>1351.1780000000001</v>
      </c>
      <c r="Y2187">
        <v>3663.1669999999999</v>
      </c>
      <c r="Z2187">
        <v>722.74400000000003</v>
      </c>
    </row>
    <row r="2188" spans="1:26" x14ac:dyDescent="0.25">
      <c r="A2188">
        <v>2183</v>
      </c>
      <c r="B2188">
        <v>2183</v>
      </c>
      <c r="E2188">
        <v>586.63</v>
      </c>
      <c r="F2188">
        <v>238.98500000000001</v>
      </c>
      <c r="G2188">
        <v>215.905</v>
      </c>
      <c r="I2188">
        <v>150.21</v>
      </c>
      <c r="J2188">
        <v>2709.0720000000001</v>
      </c>
      <c r="K2188">
        <v>-19.207999999999998</v>
      </c>
      <c r="L2188">
        <v>382.14499999999998</v>
      </c>
      <c r="M2188">
        <v>2177.7869999999998</v>
      </c>
      <c r="N2188">
        <v>-120.559</v>
      </c>
      <c r="O2188">
        <v>-7.63</v>
      </c>
      <c r="P2188">
        <v>-13.038</v>
      </c>
      <c r="Q2188">
        <v>-6.71</v>
      </c>
      <c r="R2188">
        <v>-0.18099999999999999</v>
      </c>
      <c r="S2188">
        <v>3.1459999999999999</v>
      </c>
      <c r="T2188">
        <v>3.823</v>
      </c>
      <c r="U2188">
        <v>4.7569999999999997</v>
      </c>
      <c r="V2188">
        <v>2.2690000000000001</v>
      </c>
      <c r="W2188">
        <v>4189.9650000000001</v>
      </c>
      <c r="X2188">
        <v>1351.4829999999999</v>
      </c>
      <c r="Y2188">
        <v>3652.4839999999999</v>
      </c>
      <c r="Z2188">
        <v>722.74400000000003</v>
      </c>
    </row>
    <row r="2189" spans="1:26" x14ac:dyDescent="0.25">
      <c r="A2189">
        <v>2184</v>
      </c>
      <c r="B2189">
        <v>2184</v>
      </c>
      <c r="E2189">
        <v>587.11</v>
      </c>
      <c r="F2189">
        <v>238.505</v>
      </c>
      <c r="G2189">
        <v>216.858</v>
      </c>
      <c r="I2189">
        <v>183.33</v>
      </c>
      <c r="J2189">
        <v>2749.6179999999999</v>
      </c>
      <c r="K2189">
        <v>-17.768000000000001</v>
      </c>
      <c r="L2189">
        <v>382.62599999999998</v>
      </c>
      <c r="M2189">
        <v>2180.6529999999998</v>
      </c>
      <c r="N2189">
        <v>-120.559</v>
      </c>
      <c r="O2189">
        <v>-7.6349999999999998</v>
      </c>
      <c r="P2189">
        <v>-13.032999999999999</v>
      </c>
      <c r="Q2189">
        <v>-6.6909999999999998</v>
      </c>
      <c r="R2189">
        <v>-0.18099999999999999</v>
      </c>
      <c r="S2189">
        <v>3.141</v>
      </c>
      <c r="T2189">
        <v>3.8180000000000001</v>
      </c>
      <c r="U2189">
        <v>4.7530000000000001</v>
      </c>
      <c r="V2189">
        <v>2.2759999999999998</v>
      </c>
      <c r="W2189">
        <v>4189.9650000000001</v>
      </c>
      <c r="X2189">
        <v>1351.1780000000001</v>
      </c>
      <c r="Y2189">
        <v>3634.4769999999999</v>
      </c>
      <c r="Z2189">
        <v>712.97799999999995</v>
      </c>
    </row>
    <row r="2190" spans="1:26" x14ac:dyDescent="0.25">
      <c r="A2190">
        <v>2185</v>
      </c>
      <c r="B2190">
        <v>2185</v>
      </c>
      <c r="E2190">
        <v>586.63</v>
      </c>
      <c r="F2190">
        <v>237.54499999999999</v>
      </c>
      <c r="G2190">
        <v>218.28899999999999</v>
      </c>
      <c r="I2190">
        <v>196.29</v>
      </c>
      <c r="J2190">
        <v>2770.13</v>
      </c>
      <c r="K2190">
        <v>-16.806999999999999</v>
      </c>
      <c r="L2190">
        <v>382.62599999999998</v>
      </c>
      <c r="M2190">
        <v>2184.4749999999999</v>
      </c>
      <c r="N2190">
        <v>-118.645</v>
      </c>
      <c r="O2190">
        <v>-7.6390000000000002</v>
      </c>
      <c r="P2190">
        <v>-13.032999999999999</v>
      </c>
      <c r="Q2190">
        <v>-6.6950000000000003</v>
      </c>
      <c r="R2190">
        <v>-0.17599999999999999</v>
      </c>
      <c r="S2190">
        <v>3.141</v>
      </c>
      <c r="T2190">
        <v>3.8180000000000001</v>
      </c>
      <c r="U2190">
        <v>4.7530000000000001</v>
      </c>
      <c r="V2190">
        <v>2.2759999999999998</v>
      </c>
      <c r="W2190">
        <v>4189.9650000000001</v>
      </c>
      <c r="X2190">
        <v>1358.808</v>
      </c>
      <c r="Y2190">
        <v>3627.7620000000002</v>
      </c>
      <c r="Z2190">
        <v>712.67200000000003</v>
      </c>
    </row>
    <row r="2191" spans="1:26" x14ac:dyDescent="0.25">
      <c r="A2191">
        <v>2186</v>
      </c>
      <c r="B2191">
        <v>2186</v>
      </c>
      <c r="E2191">
        <v>586.63</v>
      </c>
      <c r="F2191">
        <v>238.02500000000001</v>
      </c>
      <c r="G2191">
        <v>216.858</v>
      </c>
      <c r="I2191">
        <v>204.93100000000001</v>
      </c>
      <c r="J2191">
        <v>2773.9459999999999</v>
      </c>
      <c r="K2191">
        <v>-15.367000000000001</v>
      </c>
      <c r="L2191">
        <v>381.66399999999999</v>
      </c>
      <c r="M2191">
        <v>2166.8009999999999</v>
      </c>
      <c r="N2191">
        <v>-123.429</v>
      </c>
      <c r="O2191">
        <v>-7.6349999999999998</v>
      </c>
      <c r="P2191">
        <v>-13.032999999999999</v>
      </c>
      <c r="Q2191">
        <v>-6.6909999999999998</v>
      </c>
      <c r="R2191">
        <v>-0.17100000000000001</v>
      </c>
      <c r="S2191">
        <v>3.1459999999999999</v>
      </c>
      <c r="T2191">
        <v>3.8180000000000001</v>
      </c>
      <c r="U2191">
        <v>4.7530000000000001</v>
      </c>
      <c r="V2191">
        <v>2.2730000000000001</v>
      </c>
      <c r="W2191">
        <v>4185.692</v>
      </c>
      <c r="X2191">
        <v>1362.1659999999999</v>
      </c>
      <c r="Y2191">
        <v>3622.8789999999999</v>
      </c>
      <c r="Z2191">
        <v>712.97799999999995</v>
      </c>
    </row>
    <row r="2192" spans="1:26" x14ac:dyDescent="0.25">
      <c r="A2192">
        <v>2187</v>
      </c>
      <c r="B2192">
        <v>2187</v>
      </c>
      <c r="E2192">
        <v>586.15</v>
      </c>
      <c r="F2192">
        <v>238.505</v>
      </c>
      <c r="G2192">
        <v>218.28899999999999</v>
      </c>
      <c r="I2192">
        <v>211.65100000000001</v>
      </c>
      <c r="J2192">
        <v>2786.8270000000002</v>
      </c>
      <c r="K2192">
        <v>-15.847</v>
      </c>
      <c r="L2192">
        <v>382.62599999999998</v>
      </c>
      <c r="M2192">
        <v>2171.578</v>
      </c>
      <c r="N2192">
        <v>-121.994</v>
      </c>
      <c r="O2192">
        <v>-7.6390000000000002</v>
      </c>
      <c r="P2192">
        <v>-13.032999999999999</v>
      </c>
      <c r="Q2192">
        <v>-6.6859999999999999</v>
      </c>
      <c r="R2192">
        <v>-0.17599999999999999</v>
      </c>
      <c r="S2192">
        <v>3.1360000000000001</v>
      </c>
      <c r="T2192">
        <v>3.8180000000000001</v>
      </c>
      <c r="U2192">
        <v>4.75</v>
      </c>
      <c r="V2192">
        <v>2.2759999999999998</v>
      </c>
      <c r="W2192">
        <v>4180.1980000000003</v>
      </c>
      <c r="X2192">
        <v>1361.5550000000001</v>
      </c>
      <c r="Y2192">
        <v>3623.489</v>
      </c>
      <c r="Z2192">
        <v>712.36699999999996</v>
      </c>
    </row>
    <row r="2193" spans="1:26" x14ac:dyDescent="0.25">
      <c r="A2193">
        <v>2188</v>
      </c>
      <c r="B2193">
        <v>2188</v>
      </c>
      <c r="E2193">
        <v>586.63</v>
      </c>
      <c r="F2193">
        <v>238.505</v>
      </c>
      <c r="G2193">
        <v>219.71899999999999</v>
      </c>
      <c r="I2193">
        <v>217.892</v>
      </c>
      <c r="J2193">
        <v>2803.047</v>
      </c>
      <c r="K2193">
        <v>-15.847</v>
      </c>
      <c r="L2193">
        <v>383.10700000000003</v>
      </c>
      <c r="M2193">
        <v>2193.5509999999999</v>
      </c>
      <c r="N2193">
        <v>-117.21</v>
      </c>
      <c r="O2193">
        <v>-7.63</v>
      </c>
      <c r="P2193">
        <v>-13.029</v>
      </c>
      <c r="Q2193">
        <v>-6.6909999999999998</v>
      </c>
      <c r="R2193">
        <v>-0.17599999999999999</v>
      </c>
      <c r="S2193">
        <v>3.1360000000000001</v>
      </c>
      <c r="T2193">
        <v>3.8180000000000001</v>
      </c>
      <c r="U2193">
        <v>4.7530000000000001</v>
      </c>
      <c r="V2193">
        <v>2.2730000000000001</v>
      </c>
      <c r="W2193">
        <v>4180.5029999999997</v>
      </c>
      <c r="X2193">
        <v>1352.3989999999999</v>
      </c>
      <c r="Y2193">
        <v>3622.8789999999999</v>
      </c>
      <c r="Z2193">
        <v>712.36699999999996</v>
      </c>
    </row>
    <row r="2194" spans="1:26" x14ac:dyDescent="0.25">
      <c r="A2194">
        <v>2189</v>
      </c>
      <c r="B2194">
        <v>2189</v>
      </c>
      <c r="E2194">
        <v>586.63</v>
      </c>
      <c r="F2194">
        <v>238.98500000000001</v>
      </c>
      <c r="G2194">
        <v>219.71899999999999</v>
      </c>
      <c r="I2194">
        <v>223.172</v>
      </c>
      <c r="J2194">
        <v>2802.57</v>
      </c>
      <c r="K2194">
        <v>-15.367000000000001</v>
      </c>
      <c r="L2194">
        <v>383.10700000000003</v>
      </c>
      <c r="M2194">
        <v>2194.5070000000001</v>
      </c>
      <c r="N2194">
        <v>-117.21</v>
      </c>
      <c r="O2194">
        <v>-7.6390000000000002</v>
      </c>
      <c r="P2194">
        <v>-13.023999999999999</v>
      </c>
      <c r="Q2194">
        <v>-6.6859999999999999</v>
      </c>
      <c r="R2194">
        <v>-0.17599999999999999</v>
      </c>
      <c r="S2194">
        <v>3.1360000000000001</v>
      </c>
      <c r="T2194">
        <v>3.8119999999999998</v>
      </c>
      <c r="U2194">
        <v>4.7460000000000004</v>
      </c>
      <c r="V2194">
        <v>2.2759999999999998</v>
      </c>
      <c r="W2194">
        <v>4180.1980000000003</v>
      </c>
      <c r="X2194">
        <v>1351.1780000000001</v>
      </c>
      <c r="Y2194">
        <v>3623.489</v>
      </c>
      <c r="Z2194">
        <v>712.67200000000003</v>
      </c>
    </row>
    <row r="2195" spans="1:26" x14ac:dyDescent="0.25">
      <c r="A2195">
        <v>2190</v>
      </c>
      <c r="B2195">
        <v>2190</v>
      </c>
      <c r="E2195">
        <v>586.15</v>
      </c>
      <c r="F2195">
        <v>238.505</v>
      </c>
      <c r="G2195">
        <v>220.19499999999999</v>
      </c>
      <c r="I2195">
        <v>227.97300000000001</v>
      </c>
      <c r="J2195">
        <v>2806.864</v>
      </c>
      <c r="K2195">
        <v>-14.885999999999999</v>
      </c>
      <c r="L2195">
        <v>382.62599999999998</v>
      </c>
      <c r="M2195">
        <v>2195.94</v>
      </c>
      <c r="N2195">
        <v>-116.253</v>
      </c>
      <c r="O2195">
        <v>-7.63</v>
      </c>
      <c r="P2195">
        <v>-13.023999999999999</v>
      </c>
      <c r="Q2195">
        <v>-6.6859999999999999</v>
      </c>
      <c r="R2195">
        <v>-0.17100000000000001</v>
      </c>
      <c r="S2195">
        <v>3.1309999999999998</v>
      </c>
      <c r="T2195">
        <v>3.8069999999999999</v>
      </c>
      <c r="U2195">
        <v>4.75</v>
      </c>
      <c r="V2195">
        <v>2.2730000000000001</v>
      </c>
      <c r="W2195">
        <v>4171.652</v>
      </c>
      <c r="X2195">
        <v>1352.0940000000001</v>
      </c>
      <c r="Y2195">
        <v>3614.0279999999998</v>
      </c>
      <c r="Z2195">
        <v>712.67200000000003</v>
      </c>
    </row>
    <row r="2196" spans="1:26" x14ac:dyDescent="0.25">
      <c r="A2196">
        <v>2191</v>
      </c>
      <c r="B2196">
        <v>2191</v>
      </c>
      <c r="E2196">
        <v>585.67100000000005</v>
      </c>
      <c r="F2196">
        <v>238.98500000000001</v>
      </c>
      <c r="G2196">
        <v>219.24199999999999</v>
      </c>
      <c r="I2196">
        <v>232.29300000000001</v>
      </c>
      <c r="J2196">
        <v>2811.1570000000002</v>
      </c>
      <c r="K2196">
        <v>-14.885999999999999</v>
      </c>
      <c r="L2196">
        <v>382.62599999999998</v>
      </c>
      <c r="M2196">
        <v>2199.2840000000001</v>
      </c>
      <c r="N2196">
        <v>-116.253</v>
      </c>
      <c r="O2196">
        <v>-7.6390000000000002</v>
      </c>
      <c r="P2196">
        <v>-13.019</v>
      </c>
      <c r="Q2196">
        <v>-6.6859999999999999</v>
      </c>
      <c r="R2196">
        <v>-0.17599999999999999</v>
      </c>
      <c r="S2196">
        <v>3.1309999999999998</v>
      </c>
      <c r="T2196">
        <v>3.8119999999999998</v>
      </c>
      <c r="U2196">
        <v>4.7460000000000004</v>
      </c>
      <c r="V2196">
        <v>2.2730000000000001</v>
      </c>
      <c r="W2196">
        <v>4170.1260000000002</v>
      </c>
      <c r="X2196">
        <v>1351.4829999999999</v>
      </c>
      <c r="Y2196">
        <v>3613.7220000000002</v>
      </c>
      <c r="Z2196">
        <v>712.67200000000003</v>
      </c>
    </row>
    <row r="2197" spans="1:26" x14ac:dyDescent="0.25">
      <c r="A2197">
        <v>2192</v>
      </c>
      <c r="B2197">
        <v>2192</v>
      </c>
      <c r="E2197">
        <v>586.63</v>
      </c>
      <c r="F2197">
        <v>238.505</v>
      </c>
      <c r="G2197">
        <v>220.19499999999999</v>
      </c>
      <c r="I2197">
        <v>235.654</v>
      </c>
      <c r="J2197">
        <v>2815.451</v>
      </c>
      <c r="K2197">
        <v>-15.367000000000001</v>
      </c>
      <c r="L2197">
        <v>382.62599999999998</v>
      </c>
      <c r="M2197">
        <v>2198.806</v>
      </c>
      <c r="N2197">
        <v>-115.77500000000001</v>
      </c>
      <c r="O2197">
        <v>-7.63</v>
      </c>
      <c r="P2197">
        <v>-13.023999999999999</v>
      </c>
      <c r="Q2197">
        <v>-6.6859999999999999</v>
      </c>
      <c r="R2197">
        <v>-0.16600000000000001</v>
      </c>
      <c r="S2197">
        <v>3.1360000000000001</v>
      </c>
      <c r="T2197">
        <v>3.8119999999999998</v>
      </c>
      <c r="U2197">
        <v>4.7460000000000004</v>
      </c>
      <c r="V2197">
        <v>2.2730000000000001</v>
      </c>
      <c r="W2197">
        <v>4169.8209999999999</v>
      </c>
      <c r="X2197">
        <v>1351.789</v>
      </c>
      <c r="Y2197">
        <v>3613.4169999999999</v>
      </c>
      <c r="Z2197">
        <v>712.36699999999996</v>
      </c>
    </row>
    <row r="2198" spans="1:26" x14ac:dyDescent="0.25">
      <c r="A2198">
        <v>2193</v>
      </c>
      <c r="B2198">
        <v>2193</v>
      </c>
      <c r="E2198">
        <v>586.63</v>
      </c>
      <c r="F2198">
        <v>239.465</v>
      </c>
      <c r="G2198">
        <v>220.672</v>
      </c>
      <c r="I2198">
        <v>238.53399999999999</v>
      </c>
      <c r="J2198">
        <v>2817.3589999999999</v>
      </c>
      <c r="K2198">
        <v>-13.926</v>
      </c>
      <c r="L2198">
        <v>382.14499999999998</v>
      </c>
      <c r="M2198">
        <v>2198.328</v>
      </c>
      <c r="N2198">
        <v>-115.77500000000001</v>
      </c>
      <c r="O2198">
        <v>-7.6349999999999998</v>
      </c>
      <c r="P2198">
        <v>-13.023999999999999</v>
      </c>
      <c r="Q2198">
        <v>-6.681</v>
      </c>
      <c r="R2198">
        <v>-0.17599999999999999</v>
      </c>
      <c r="S2198">
        <v>3.1309999999999998</v>
      </c>
      <c r="T2198">
        <v>3.8180000000000001</v>
      </c>
      <c r="U2198">
        <v>4.75</v>
      </c>
      <c r="V2198">
        <v>2.2759999999999998</v>
      </c>
      <c r="W2198">
        <v>4170.1260000000002</v>
      </c>
      <c r="X2198">
        <v>1351.4829999999999</v>
      </c>
      <c r="Y2198">
        <v>3613.4169999999999</v>
      </c>
      <c r="Z2198">
        <v>706.87300000000005</v>
      </c>
    </row>
    <row r="2199" spans="1:26" x14ac:dyDescent="0.25">
      <c r="A2199">
        <v>2194</v>
      </c>
      <c r="B2199">
        <v>2194</v>
      </c>
      <c r="E2199">
        <v>585.67100000000005</v>
      </c>
      <c r="F2199">
        <v>238.505</v>
      </c>
      <c r="G2199">
        <v>220.19499999999999</v>
      </c>
      <c r="I2199">
        <v>241.41399999999999</v>
      </c>
      <c r="J2199">
        <v>2820.2220000000002</v>
      </c>
      <c r="K2199">
        <v>-15.367000000000001</v>
      </c>
      <c r="L2199">
        <v>382.62599999999998</v>
      </c>
      <c r="M2199">
        <v>2200.239</v>
      </c>
      <c r="N2199">
        <v>-115.77500000000001</v>
      </c>
      <c r="O2199">
        <v>-7.6349999999999998</v>
      </c>
      <c r="P2199">
        <v>-13.019</v>
      </c>
      <c r="Q2199">
        <v>-6.6859999999999999</v>
      </c>
      <c r="R2199">
        <v>-0.186</v>
      </c>
      <c r="S2199">
        <v>3.1309999999999998</v>
      </c>
      <c r="T2199">
        <v>3.7959999999999998</v>
      </c>
      <c r="U2199">
        <v>4.7530000000000001</v>
      </c>
      <c r="V2199">
        <v>2.2759999999999998</v>
      </c>
      <c r="W2199">
        <v>4167.9889999999996</v>
      </c>
      <c r="X2199">
        <v>1351.789</v>
      </c>
      <c r="Y2199">
        <v>3611.8910000000001</v>
      </c>
      <c r="Z2199">
        <v>707.48400000000004</v>
      </c>
    </row>
    <row r="2200" spans="1:26" x14ac:dyDescent="0.25">
      <c r="A2200">
        <v>2195</v>
      </c>
      <c r="B2200">
        <v>2195</v>
      </c>
      <c r="E2200">
        <v>586.63</v>
      </c>
      <c r="F2200">
        <v>238.98500000000001</v>
      </c>
      <c r="G2200">
        <v>220.672</v>
      </c>
      <c r="I2200">
        <v>243.815</v>
      </c>
      <c r="J2200">
        <v>2821.6529999999998</v>
      </c>
      <c r="K2200">
        <v>-14.406000000000001</v>
      </c>
      <c r="L2200">
        <v>383.10700000000003</v>
      </c>
      <c r="M2200">
        <v>2198.806</v>
      </c>
      <c r="N2200">
        <v>-115.77500000000001</v>
      </c>
      <c r="O2200">
        <v>-7.63</v>
      </c>
      <c r="P2200">
        <v>-13.013999999999999</v>
      </c>
      <c r="Q2200">
        <v>-6.6760000000000002</v>
      </c>
      <c r="R2200">
        <v>-0.17599999999999999</v>
      </c>
      <c r="S2200">
        <v>3.1360000000000001</v>
      </c>
      <c r="T2200">
        <v>3.8010000000000002</v>
      </c>
      <c r="U2200">
        <v>4.7460000000000004</v>
      </c>
      <c r="V2200">
        <v>2.2690000000000001</v>
      </c>
      <c r="W2200">
        <v>4159.7489999999998</v>
      </c>
      <c r="X2200">
        <v>1352.0940000000001</v>
      </c>
      <c r="Y2200">
        <v>3603.04</v>
      </c>
      <c r="Z2200">
        <v>709.31500000000005</v>
      </c>
    </row>
    <row r="2201" spans="1:26" x14ac:dyDescent="0.25">
      <c r="A2201">
        <v>2196</v>
      </c>
      <c r="B2201">
        <v>2196</v>
      </c>
      <c r="E2201">
        <v>586.15</v>
      </c>
      <c r="F2201">
        <v>238.505</v>
      </c>
      <c r="G2201">
        <v>220.19499999999999</v>
      </c>
      <c r="I2201">
        <v>246.215</v>
      </c>
      <c r="J2201">
        <v>2818.3139999999999</v>
      </c>
      <c r="K2201">
        <v>-14.406000000000001</v>
      </c>
      <c r="L2201">
        <v>382.62599999999998</v>
      </c>
      <c r="M2201">
        <v>2179.6979999999999</v>
      </c>
      <c r="N2201">
        <v>-121.03700000000001</v>
      </c>
      <c r="O2201">
        <v>-7.63</v>
      </c>
      <c r="P2201">
        <v>-13.023999999999999</v>
      </c>
      <c r="Q2201">
        <v>-6.681</v>
      </c>
      <c r="R2201">
        <v>-0.17599999999999999</v>
      </c>
      <c r="S2201">
        <v>3.1360000000000001</v>
      </c>
      <c r="T2201">
        <v>3.8010000000000002</v>
      </c>
      <c r="U2201">
        <v>4.7430000000000003</v>
      </c>
      <c r="V2201">
        <v>2.2730000000000001</v>
      </c>
      <c r="W2201">
        <v>4160.0540000000001</v>
      </c>
      <c r="X2201">
        <v>1351.4829999999999</v>
      </c>
      <c r="Y2201">
        <v>3603.04</v>
      </c>
      <c r="Z2201">
        <v>702.6</v>
      </c>
    </row>
    <row r="2202" spans="1:26" x14ac:dyDescent="0.25">
      <c r="A2202">
        <v>2197</v>
      </c>
      <c r="B2202">
        <v>2197</v>
      </c>
      <c r="E2202">
        <v>585.19100000000003</v>
      </c>
      <c r="F2202">
        <v>238.98500000000001</v>
      </c>
      <c r="G2202">
        <v>219.71899999999999</v>
      </c>
      <c r="I2202">
        <v>248.13499999999999</v>
      </c>
      <c r="J2202">
        <v>2822.13</v>
      </c>
      <c r="K2202">
        <v>-14.885999999999999</v>
      </c>
      <c r="L2202">
        <v>383.10700000000003</v>
      </c>
      <c r="M2202">
        <v>2165.8449999999998</v>
      </c>
      <c r="N2202">
        <v>-123.429</v>
      </c>
      <c r="O2202">
        <v>-7.63</v>
      </c>
      <c r="P2202">
        <v>-13.013999999999999</v>
      </c>
      <c r="Q2202">
        <v>-6.6859999999999999</v>
      </c>
      <c r="R2202">
        <v>-0.17599999999999999</v>
      </c>
      <c r="S2202">
        <v>3.1309999999999998</v>
      </c>
      <c r="T2202">
        <v>3.8119999999999998</v>
      </c>
      <c r="U2202">
        <v>4.7430000000000003</v>
      </c>
      <c r="V2202">
        <v>2.2730000000000001</v>
      </c>
      <c r="W2202">
        <v>4159.7489999999998</v>
      </c>
      <c r="X2202">
        <v>1351.4829999999999</v>
      </c>
      <c r="Y2202">
        <v>3603.3449999999998</v>
      </c>
      <c r="Z2202">
        <v>702.29499999999996</v>
      </c>
    </row>
    <row r="2203" spans="1:26" x14ac:dyDescent="0.25">
      <c r="A2203">
        <v>2198</v>
      </c>
      <c r="B2203">
        <v>2198</v>
      </c>
      <c r="E2203">
        <v>585.67100000000005</v>
      </c>
      <c r="F2203">
        <v>238.98500000000001</v>
      </c>
      <c r="G2203">
        <v>219.24199999999999</v>
      </c>
      <c r="I2203">
        <v>251.01599999999999</v>
      </c>
      <c r="J2203">
        <v>2823.0839999999998</v>
      </c>
      <c r="K2203">
        <v>-14.406000000000001</v>
      </c>
      <c r="L2203">
        <v>383.10700000000003</v>
      </c>
      <c r="M2203">
        <v>2155.337</v>
      </c>
      <c r="N2203">
        <v>-124.864</v>
      </c>
      <c r="O2203">
        <v>-7.625</v>
      </c>
      <c r="P2203">
        <v>-13.01</v>
      </c>
      <c r="Q2203">
        <v>-6.681</v>
      </c>
      <c r="R2203">
        <v>-0.17100000000000001</v>
      </c>
      <c r="S2203">
        <v>3.1360000000000001</v>
      </c>
      <c r="T2203">
        <v>3.8069999999999999</v>
      </c>
      <c r="U2203">
        <v>4.7460000000000004</v>
      </c>
      <c r="V2203">
        <v>2.2730000000000001</v>
      </c>
      <c r="W2203">
        <v>4152.7290000000003</v>
      </c>
      <c r="X2203">
        <v>1342.0219999999999</v>
      </c>
      <c r="Y2203">
        <v>3603.04</v>
      </c>
      <c r="Z2203">
        <v>702.6</v>
      </c>
    </row>
    <row r="2204" spans="1:26" x14ac:dyDescent="0.25">
      <c r="A2204">
        <v>2199</v>
      </c>
      <c r="B2204">
        <v>2199</v>
      </c>
      <c r="E2204">
        <v>585.19100000000003</v>
      </c>
      <c r="F2204">
        <v>238.505</v>
      </c>
      <c r="G2204">
        <v>217.81200000000001</v>
      </c>
      <c r="I2204">
        <v>251.976</v>
      </c>
      <c r="J2204">
        <v>2810.203</v>
      </c>
      <c r="K2204">
        <v>-15.847</v>
      </c>
      <c r="L2204">
        <v>381.18400000000003</v>
      </c>
      <c r="M2204">
        <v>2079.3939999999998</v>
      </c>
      <c r="N2204">
        <v>-138.25700000000001</v>
      </c>
      <c r="O2204">
        <v>-7.625</v>
      </c>
      <c r="P2204">
        <v>-13.01</v>
      </c>
      <c r="Q2204">
        <v>-6.6859999999999999</v>
      </c>
      <c r="R2204">
        <v>-0.17599999999999999</v>
      </c>
      <c r="S2204">
        <v>3.1309999999999998</v>
      </c>
      <c r="T2204">
        <v>3.8010000000000002</v>
      </c>
      <c r="U2204">
        <v>4.7460000000000004</v>
      </c>
      <c r="V2204">
        <v>2.2730000000000001</v>
      </c>
      <c r="W2204">
        <v>4150.5919999999996</v>
      </c>
      <c r="X2204">
        <v>1344.1579999999999</v>
      </c>
      <c r="Y2204">
        <v>3603.04</v>
      </c>
      <c r="Z2204">
        <v>702.29499999999996</v>
      </c>
    </row>
    <row r="2205" spans="1:26" x14ac:dyDescent="0.25">
      <c r="A2205">
        <v>2200</v>
      </c>
      <c r="B2205">
        <v>2200</v>
      </c>
      <c r="E2205">
        <v>585.67100000000005</v>
      </c>
      <c r="F2205">
        <v>237.54499999999999</v>
      </c>
      <c r="G2205">
        <v>218.28899999999999</v>
      </c>
      <c r="I2205">
        <v>254.376</v>
      </c>
      <c r="J2205">
        <v>2819.268</v>
      </c>
      <c r="K2205">
        <v>-14.885999999999999</v>
      </c>
      <c r="L2205">
        <v>381.66399999999999</v>
      </c>
      <c r="M2205">
        <v>2083.6930000000002</v>
      </c>
      <c r="N2205">
        <v>-137.779</v>
      </c>
      <c r="O2205">
        <v>-7.63</v>
      </c>
      <c r="P2205">
        <v>-13.01</v>
      </c>
      <c r="Q2205">
        <v>-6.681</v>
      </c>
      <c r="R2205">
        <v>-0.17599999999999999</v>
      </c>
      <c r="S2205">
        <v>3.1309999999999998</v>
      </c>
      <c r="T2205">
        <v>3.7959999999999998</v>
      </c>
      <c r="U2205">
        <v>4.7389999999999999</v>
      </c>
      <c r="V2205">
        <v>2.2730000000000001</v>
      </c>
      <c r="W2205">
        <v>4149.982</v>
      </c>
      <c r="X2205">
        <v>1341.4110000000001</v>
      </c>
      <c r="Y2205">
        <v>3603.04</v>
      </c>
      <c r="Z2205">
        <v>702.29499999999996</v>
      </c>
    </row>
    <row r="2206" spans="1:26" x14ac:dyDescent="0.25">
      <c r="A2206">
        <v>2201</v>
      </c>
      <c r="B2206">
        <v>2201</v>
      </c>
      <c r="E2206">
        <v>585.67100000000005</v>
      </c>
      <c r="F2206">
        <v>238.02500000000001</v>
      </c>
      <c r="G2206">
        <v>218.76499999999999</v>
      </c>
      <c r="I2206">
        <v>255.816</v>
      </c>
      <c r="J2206">
        <v>2825.47</v>
      </c>
      <c r="K2206">
        <v>-14.885999999999999</v>
      </c>
      <c r="L2206">
        <v>381.66399999999999</v>
      </c>
      <c r="M2206">
        <v>2087.991</v>
      </c>
      <c r="N2206">
        <v>-135.387</v>
      </c>
      <c r="O2206">
        <v>-7.625</v>
      </c>
      <c r="P2206">
        <v>-13.005000000000001</v>
      </c>
      <c r="Q2206">
        <v>-6.6760000000000002</v>
      </c>
      <c r="R2206">
        <v>-0.17599999999999999</v>
      </c>
      <c r="S2206">
        <v>3.141</v>
      </c>
      <c r="T2206">
        <v>3.8010000000000002</v>
      </c>
      <c r="U2206">
        <v>4.7389999999999999</v>
      </c>
      <c r="V2206">
        <v>2.2730000000000001</v>
      </c>
      <c r="W2206">
        <v>4149.982</v>
      </c>
      <c r="X2206">
        <v>1341.4110000000001</v>
      </c>
      <c r="Y2206">
        <v>3594.1889999999999</v>
      </c>
      <c r="Z2206">
        <v>702.6</v>
      </c>
    </row>
    <row r="2207" spans="1:26" x14ac:dyDescent="0.25">
      <c r="A2207">
        <v>2202</v>
      </c>
      <c r="B2207">
        <v>2202</v>
      </c>
      <c r="E2207">
        <v>586.15</v>
      </c>
      <c r="F2207">
        <v>238.98500000000001</v>
      </c>
      <c r="G2207">
        <v>219.71899999999999</v>
      </c>
      <c r="I2207">
        <v>257.25700000000001</v>
      </c>
      <c r="J2207">
        <v>2826.424</v>
      </c>
      <c r="K2207">
        <v>-14.406000000000001</v>
      </c>
      <c r="L2207">
        <v>381.18400000000003</v>
      </c>
      <c r="M2207">
        <v>2088.4690000000001</v>
      </c>
      <c r="N2207">
        <v>-133.952</v>
      </c>
      <c r="O2207">
        <v>-7.625</v>
      </c>
      <c r="P2207">
        <v>-13.019</v>
      </c>
      <c r="Q2207">
        <v>-6.6719999999999997</v>
      </c>
      <c r="R2207">
        <v>-0.17599999999999999</v>
      </c>
      <c r="S2207">
        <v>3.1309999999999998</v>
      </c>
      <c r="T2207">
        <v>3.8010000000000002</v>
      </c>
      <c r="U2207">
        <v>4.7389999999999999</v>
      </c>
      <c r="V2207">
        <v>2.2730000000000001</v>
      </c>
      <c r="W2207">
        <v>4150.2870000000003</v>
      </c>
      <c r="X2207">
        <v>1341.106</v>
      </c>
      <c r="Y2207">
        <v>3593.578</v>
      </c>
      <c r="Z2207">
        <v>702.29499999999996</v>
      </c>
    </row>
    <row r="2208" spans="1:26" x14ac:dyDescent="0.25">
      <c r="A2208">
        <v>2203</v>
      </c>
      <c r="B2208">
        <v>2203</v>
      </c>
      <c r="E2208">
        <v>585.67100000000005</v>
      </c>
      <c r="F2208">
        <v>237.54499999999999</v>
      </c>
      <c r="G2208">
        <v>219.24199999999999</v>
      </c>
      <c r="I2208">
        <v>258.697</v>
      </c>
      <c r="J2208">
        <v>2830.241</v>
      </c>
      <c r="K2208">
        <v>-14.406000000000001</v>
      </c>
      <c r="L2208">
        <v>381.66399999999999</v>
      </c>
      <c r="M2208">
        <v>2093.7220000000002</v>
      </c>
      <c r="N2208">
        <v>-133.47399999999999</v>
      </c>
      <c r="O2208">
        <v>-7.62</v>
      </c>
      <c r="P2208">
        <v>-13.01</v>
      </c>
      <c r="Q2208">
        <v>-6.6760000000000002</v>
      </c>
      <c r="R2208">
        <v>-0.17599999999999999</v>
      </c>
      <c r="S2208">
        <v>3.1309999999999998</v>
      </c>
      <c r="T2208">
        <v>3.8010000000000002</v>
      </c>
      <c r="U2208">
        <v>4.7389999999999999</v>
      </c>
      <c r="V2208">
        <v>2.2690000000000001</v>
      </c>
      <c r="W2208">
        <v>4146.3190000000004</v>
      </c>
      <c r="X2208">
        <v>1341.7170000000001</v>
      </c>
      <c r="Y2208">
        <v>3593.2730000000001</v>
      </c>
      <c r="Z2208">
        <v>702.29499999999996</v>
      </c>
    </row>
    <row r="2209" spans="1:26" x14ac:dyDescent="0.25">
      <c r="A2209">
        <v>2204</v>
      </c>
      <c r="B2209">
        <v>2204</v>
      </c>
      <c r="E2209">
        <v>585.19100000000003</v>
      </c>
      <c r="F2209">
        <v>238.98500000000001</v>
      </c>
      <c r="G2209">
        <v>219.24199999999999</v>
      </c>
      <c r="I2209">
        <v>260.137</v>
      </c>
      <c r="J2209">
        <v>2830.241</v>
      </c>
      <c r="K2209">
        <v>-14.885999999999999</v>
      </c>
      <c r="L2209">
        <v>381.18400000000003</v>
      </c>
      <c r="M2209">
        <v>2088.9459999999999</v>
      </c>
      <c r="N2209">
        <v>-132.99600000000001</v>
      </c>
      <c r="O2209">
        <v>-7.62</v>
      </c>
      <c r="P2209">
        <v>-13.01</v>
      </c>
      <c r="Q2209">
        <v>-6.6760000000000002</v>
      </c>
      <c r="R2209">
        <v>-0.17100000000000001</v>
      </c>
      <c r="S2209">
        <v>3.1259999999999999</v>
      </c>
      <c r="T2209">
        <v>3.8010000000000002</v>
      </c>
      <c r="U2209">
        <v>4.75</v>
      </c>
      <c r="V2209">
        <v>2.2730000000000001</v>
      </c>
      <c r="W2209">
        <v>4140.2150000000001</v>
      </c>
      <c r="X2209">
        <v>1341.106</v>
      </c>
      <c r="Y2209">
        <v>3592.663</v>
      </c>
      <c r="Z2209">
        <v>702.90599999999995</v>
      </c>
    </row>
    <row r="2210" spans="1:26" x14ac:dyDescent="0.25">
      <c r="A2210">
        <v>2205</v>
      </c>
      <c r="B2210">
        <v>2205</v>
      </c>
      <c r="E2210">
        <v>585.67100000000005</v>
      </c>
      <c r="F2210">
        <v>237.54499999999999</v>
      </c>
      <c r="G2210">
        <v>219.24199999999999</v>
      </c>
      <c r="I2210">
        <v>261.577</v>
      </c>
      <c r="J2210">
        <v>2832.6260000000002</v>
      </c>
      <c r="K2210">
        <v>-14.885999999999999</v>
      </c>
      <c r="L2210">
        <v>381.66399999999999</v>
      </c>
      <c r="M2210">
        <v>2090.857</v>
      </c>
      <c r="N2210">
        <v>-132.517</v>
      </c>
      <c r="O2210">
        <v>-7.63</v>
      </c>
      <c r="P2210">
        <v>-13.005000000000001</v>
      </c>
      <c r="Q2210">
        <v>-6.6719999999999997</v>
      </c>
      <c r="R2210">
        <v>-0.17599999999999999</v>
      </c>
      <c r="S2210">
        <v>3.1360000000000001</v>
      </c>
      <c r="T2210">
        <v>3.7959999999999998</v>
      </c>
      <c r="U2210">
        <v>4.7389999999999999</v>
      </c>
      <c r="V2210">
        <v>2.2690000000000001</v>
      </c>
      <c r="W2210">
        <v>4140.2150000000001</v>
      </c>
      <c r="X2210">
        <v>1341.7170000000001</v>
      </c>
      <c r="Y2210">
        <v>3592.9679999999998</v>
      </c>
      <c r="Z2210">
        <v>702.6</v>
      </c>
    </row>
    <row r="2211" spans="1:26" x14ac:dyDescent="0.25">
      <c r="A2211">
        <v>2206</v>
      </c>
      <c r="B2211">
        <v>2206</v>
      </c>
      <c r="E2211">
        <v>585.67100000000005</v>
      </c>
      <c r="F2211">
        <v>238.505</v>
      </c>
      <c r="G2211">
        <v>219.24199999999999</v>
      </c>
      <c r="I2211">
        <v>261.577</v>
      </c>
      <c r="J2211">
        <v>2831.672</v>
      </c>
      <c r="K2211">
        <v>-14.885999999999999</v>
      </c>
      <c r="L2211">
        <v>381.66399999999999</v>
      </c>
      <c r="M2211">
        <v>2083.6930000000002</v>
      </c>
      <c r="N2211">
        <v>-133.952</v>
      </c>
      <c r="O2211">
        <v>-7.625</v>
      </c>
      <c r="P2211">
        <v>-13.01</v>
      </c>
      <c r="Q2211">
        <v>-6.6760000000000002</v>
      </c>
      <c r="R2211">
        <v>-0.17599999999999999</v>
      </c>
      <c r="S2211">
        <v>3.1259999999999999</v>
      </c>
      <c r="T2211">
        <v>3.7959999999999998</v>
      </c>
      <c r="U2211">
        <v>4.7359999999999998</v>
      </c>
      <c r="V2211">
        <v>2.2730000000000001</v>
      </c>
      <c r="W2211">
        <v>4139.91</v>
      </c>
      <c r="X2211">
        <v>1341.106</v>
      </c>
      <c r="Y2211">
        <v>3592.357</v>
      </c>
      <c r="Z2211">
        <v>702.29499999999996</v>
      </c>
    </row>
    <row r="2212" spans="1:26" x14ac:dyDescent="0.25">
      <c r="A2212">
        <v>2207</v>
      </c>
      <c r="B2212">
        <v>2207</v>
      </c>
      <c r="E2212">
        <v>586.15</v>
      </c>
      <c r="F2212">
        <v>238.505</v>
      </c>
      <c r="G2212">
        <v>219.71899999999999</v>
      </c>
      <c r="I2212">
        <v>263.49799999999999</v>
      </c>
      <c r="J2212">
        <v>2838.3519999999999</v>
      </c>
      <c r="K2212">
        <v>-13.926</v>
      </c>
      <c r="L2212">
        <v>381.66399999999999</v>
      </c>
      <c r="M2212">
        <v>2091.8119999999999</v>
      </c>
      <c r="N2212">
        <v>-132.03899999999999</v>
      </c>
      <c r="O2212">
        <v>-7.625</v>
      </c>
      <c r="P2212">
        <v>-13</v>
      </c>
      <c r="Q2212">
        <v>-6.6669999999999998</v>
      </c>
      <c r="R2212">
        <v>-0.17100000000000001</v>
      </c>
      <c r="S2212">
        <v>3.121</v>
      </c>
      <c r="T2212">
        <v>3.8010000000000002</v>
      </c>
      <c r="U2212">
        <v>4.7389999999999999</v>
      </c>
      <c r="V2212">
        <v>2.2759999999999998</v>
      </c>
      <c r="W2212">
        <v>4139.91</v>
      </c>
      <c r="X2212">
        <v>1341.106</v>
      </c>
      <c r="Y2212">
        <v>3583.8119999999999</v>
      </c>
      <c r="Z2212">
        <v>702.29499999999996</v>
      </c>
    </row>
    <row r="2213" spans="1:26" x14ac:dyDescent="0.25">
      <c r="A2213">
        <v>2208</v>
      </c>
      <c r="B2213">
        <v>2208</v>
      </c>
      <c r="E2213">
        <v>585.67100000000005</v>
      </c>
      <c r="F2213">
        <v>238.505</v>
      </c>
      <c r="G2213">
        <v>219.71899999999999</v>
      </c>
      <c r="I2213">
        <v>264.45800000000003</v>
      </c>
      <c r="J2213">
        <v>2837.3969999999999</v>
      </c>
      <c r="K2213">
        <v>-13.926</v>
      </c>
      <c r="L2213">
        <v>381.66399999999999</v>
      </c>
      <c r="M2213">
        <v>2092.2890000000002</v>
      </c>
      <c r="N2213">
        <v>-131.56</v>
      </c>
      <c r="O2213">
        <v>-7.625</v>
      </c>
      <c r="P2213">
        <v>-13.013999999999999</v>
      </c>
      <c r="Q2213">
        <v>-6.6719999999999997</v>
      </c>
      <c r="R2213">
        <v>-0.17599999999999999</v>
      </c>
      <c r="S2213">
        <v>3.1309999999999998</v>
      </c>
      <c r="T2213">
        <v>3.7959999999999998</v>
      </c>
      <c r="U2213">
        <v>4.7389999999999999</v>
      </c>
      <c r="V2213">
        <v>2.2759999999999998</v>
      </c>
      <c r="W2213">
        <v>4130.7529999999997</v>
      </c>
      <c r="X2213">
        <v>1341.4110000000001</v>
      </c>
      <c r="Y2213">
        <v>3583.201</v>
      </c>
      <c r="Z2213">
        <v>702.6</v>
      </c>
    </row>
    <row r="2214" spans="1:26" x14ac:dyDescent="0.25">
      <c r="A2214">
        <v>2209</v>
      </c>
      <c r="B2214">
        <v>2209</v>
      </c>
      <c r="E2214">
        <v>586.15</v>
      </c>
      <c r="F2214">
        <v>239.465</v>
      </c>
      <c r="G2214">
        <v>221.149</v>
      </c>
      <c r="I2214">
        <v>266.37799999999999</v>
      </c>
      <c r="J2214">
        <v>2863.1619999999998</v>
      </c>
      <c r="K2214">
        <v>-15.367000000000001</v>
      </c>
      <c r="L2214">
        <v>381.66399999999999</v>
      </c>
      <c r="M2214">
        <v>2139.0970000000002</v>
      </c>
      <c r="N2214">
        <v>-122.95</v>
      </c>
      <c r="O2214">
        <v>-7.62</v>
      </c>
      <c r="P2214">
        <v>-13</v>
      </c>
      <c r="Q2214">
        <v>-6.6619999999999999</v>
      </c>
      <c r="R2214">
        <v>-0.18099999999999999</v>
      </c>
      <c r="S2214">
        <v>3.121</v>
      </c>
      <c r="T2214">
        <v>3.8010000000000002</v>
      </c>
      <c r="U2214">
        <v>4.7389999999999999</v>
      </c>
      <c r="V2214">
        <v>2.2759999999999998</v>
      </c>
      <c r="W2214">
        <v>4130.143</v>
      </c>
      <c r="X2214">
        <v>1341.106</v>
      </c>
      <c r="Y2214">
        <v>3582.8960000000002</v>
      </c>
      <c r="Z2214">
        <v>702.6</v>
      </c>
    </row>
    <row r="2215" spans="1:26" x14ac:dyDescent="0.25">
      <c r="A2215">
        <v>2210</v>
      </c>
      <c r="B2215">
        <v>2210</v>
      </c>
      <c r="E2215">
        <v>585.67100000000005</v>
      </c>
      <c r="F2215">
        <v>238.02500000000001</v>
      </c>
      <c r="G2215">
        <v>219.71899999999999</v>
      </c>
      <c r="I2215">
        <v>266.37799999999999</v>
      </c>
      <c r="J2215">
        <v>2838.3519999999999</v>
      </c>
      <c r="K2215">
        <v>-14.885999999999999</v>
      </c>
      <c r="L2215">
        <v>381.66399999999999</v>
      </c>
      <c r="M2215">
        <v>2089.424</v>
      </c>
      <c r="N2215">
        <v>-132.03899999999999</v>
      </c>
      <c r="O2215">
        <v>-7.62</v>
      </c>
      <c r="P2215">
        <v>-12.994999999999999</v>
      </c>
      <c r="Q2215">
        <v>-6.6669999999999998</v>
      </c>
      <c r="R2215">
        <v>-0.17599999999999999</v>
      </c>
      <c r="S2215">
        <v>3.117</v>
      </c>
      <c r="T2215">
        <v>3.7959999999999998</v>
      </c>
      <c r="U2215">
        <v>4.7359999999999998</v>
      </c>
      <c r="V2215">
        <v>2.2759999999999998</v>
      </c>
      <c r="W2215">
        <v>4130.143</v>
      </c>
      <c r="X2215">
        <v>1336.8330000000001</v>
      </c>
      <c r="Y2215">
        <v>3583.201</v>
      </c>
      <c r="Z2215">
        <v>702.6</v>
      </c>
    </row>
    <row r="2216" spans="1:26" x14ac:dyDescent="0.25">
      <c r="A2216">
        <v>2211</v>
      </c>
      <c r="B2216">
        <v>2211</v>
      </c>
      <c r="E2216">
        <v>586.15</v>
      </c>
      <c r="F2216">
        <v>238.505</v>
      </c>
      <c r="G2216">
        <v>220.672</v>
      </c>
      <c r="I2216">
        <v>266.37799999999999</v>
      </c>
      <c r="J2216">
        <v>2841.2139999999999</v>
      </c>
      <c r="K2216">
        <v>-14.885999999999999</v>
      </c>
      <c r="L2216">
        <v>381.66399999999999</v>
      </c>
      <c r="M2216">
        <v>2093.7220000000002</v>
      </c>
      <c r="N2216">
        <v>-130.60400000000001</v>
      </c>
      <c r="O2216">
        <v>-7.625</v>
      </c>
      <c r="P2216">
        <v>-12.994999999999999</v>
      </c>
      <c r="Q2216">
        <v>-6.6719999999999997</v>
      </c>
      <c r="R2216">
        <v>-0.18099999999999999</v>
      </c>
      <c r="S2216">
        <v>3.1259999999999999</v>
      </c>
      <c r="T2216">
        <v>3.8010000000000002</v>
      </c>
      <c r="U2216">
        <v>4.7389999999999999</v>
      </c>
      <c r="V2216">
        <v>2.2730000000000001</v>
      </c>
      <c r="W2216">
        <v>4129.5320000000002</v>
      </c>
      <c r="X2216">
        <v>1337.749</v>
      </c>
      <c r="Y2216">
        <v>3583.201</v>
      </c>
      <c r="Z2216">
        <v>702.29499999999996</v>
      </c>
    </row>
    <row r="2217" spans="1:26" x14ac:dyDescent="0.25">
      <c r="A2217">
        <v>2212</v>
      </c>
      <c r="B2217">
        <v>2212</v>
      </c>
      <c r="E2217">
        <v>585.19100000000003</v>
      </c>
      <c r="F2217">
        <v>238.02500000000001</v>
      </c>
      <c r="G2217">
        <v>220.672</v>
      </c>
      <c r="I2217">
        <v>268.29899999999998</v>
      </c>
      <c r="J2217">
        <v>2840.26</v>
      </c>
      <c r="K2217">
        <v>-14.406000000000001</v>
      </c>
      <c r="L2217">
        <v>381.66399999999999</v>
      </c>
      <c r="M2217">
        <v>2090.3789999999999</v>
      </c>
      <c r="N2217">
        <v>-131.08199999999999</v>
      </c>
      <c r="O2217">
        <v>-7.6150000000000002</v>
      </c>
      <c r="P2217">
        <v>-13</v>
      </c>
      <c r="Q2217">
        <v>-6.6619999999999999</v>
      </c>
      <c r="R2217">
        <v>-0.17100000000000001</v>
      </c>
      <c r="S2217">
        <v>3.121</v>
      </c>
      <c r="T2217">
        <v>3.8010000000000002</v>
      </c>
      <c r="U2217">
        <v>4.7359999999999998</v>
      </c>
      <c r="V2217">
        <v>2.2730000000000001</v>
      </c>
      <c r="W2217">
        <v>4124.0389999999998</v>
      </c>
      <c r="X2217">
        <v>1331.644</v>
      </c>
      <c r="Y2217">
        <v>3583.201</v>
      </c>
      <c r="Z2217">
        <v>702.6</v>
      </c>
    </row>
    <row r="2218" spans="1:26" x14ac:dyDescent="0.25">
      <c r="A2218">
        <v>2213</v>
      </c>
      <c r="B2218">
        <v>2213</v>
      </c>
      <c r="E2218">
        <v>586.15</v>
      </c>
      <c r="F2218">
        <v>239.94499999999999</v>
      </c>
      <c r="G2218">
        <v>220.19499999999999</v>
      </c>
      <c r="I2218">
        <v>268.779</v>
      </c>
      <c r="J2218">
        <v>2842.6460000000002</v>
      </c>
      <c r="K2218">
        <v>-14.885999999999999</v>
      </c>
      <c r="L2218">
        <v>381.18400000000003</v>
      </c>
      <c r="M2218">
        <v>2089.9009999999998</v>
      </c>
      <c r="N2218">
        <v>-130.60400000000001</v>
      </c>
      <c r="O2218">
        <v>-7.6150000000000002</v>
      </c>
      <c r="P2218">
        <v>-12.994999999999999</v>
      </c>
      <c r="Q2218">
        <v>-6.6669999999999998</v>
      </c>
      <c r="R2218">
        <v>-0.18099999999999999</v>
      </c>
      <c r="S2218">
        <v>3.117</v>
      </c>
      <c r="T2218">
        <v>3.7850000000000001</v>
      </c>
      <c r="U2218">
        <v>4.7359999999999998</v>
      </c>
      <c r="V2218">
        <v>2.2730000000000001</v>
      </c>
      <c r="W2218">
        <v>4120.9859999999999</v>
      </c>
      <c r="X2218">
        <v>1331.644</v>
      </c>
      <c r="Y2218">
        <v>3582.8960000000002</v>
      </c>
      <c r="Z2218">
        <v>702.6</v>
      </c>
    </row>
    <row r="2219" spans="1:26" x14ac:dyDescent="0.25">
      <c r="A2219">
        <v>2214</v>
      </c>
      <c r="B2219">
        <v>2214</v>
      </c>
      <c r="E2219">
        <v>586.15</v>
      </c>
      <c r="F2219">
        <v>238.02500000000001</v>
      </c>
      <c r="G2219">
        <v>219.24199999999999</v>
      </c>
      <c r="I2219">
        <v>269.25900000000001</v>
      </c>
      <c r="J2219">
        <v>2839.306</v>
      </c>
      <c r="K2219">
        <v>-14.885999999999999</v>
      </c>
      <c r="L2219">
        <v>380.70299999999997</v>
      </c>
      <c r="M2219">
        <v>2075.5740000000001</v>
      </c>
      <c r="N2219">
        <v>-132.99600000000001</v>
      </c>
      <c r="O2219">
        <v>-7.625</v>
      </c>
      <c r="P2219">
        <v>-13</v>
      </c>
      <c r="Q2219">
        <v>-6.6669999999999998</v>
      </c>
      <c r="R2219">
        <v>-0.18099999999999999</v>
      </c>
      <c r="S2219">
        <v>3.1259999999999999</v>
      </c>
      <c r="T2219">
        <v>3.8010000000000002</v>
      </c>
      <c r="U2219">
        <v>4.7359999999999998</v>
      </c>
      <c r="V2219">
        <v>2.2690000000000001</v>
      </c>
      <c r="W2219">
        <v>4119.7659999999996</v>
      </c>
      <c r="X2219">
        <v>1331.644</v>
      </c>
      <c r="Y2219">
        <v>3573.4340000000002</v>
      </c>
      <c r="Z2219">
        <v>702.29499999999996</v>
      </c>
    </row>
    <row r="2220" spans="1:26" x14ac:dyDescent="0.25">
      <c r="A2220">
        <v>2215</v>
      </c>
      <c r="B2220">
        <v>2215</v>
      </c>
      <c r="E2220">
        <v>585.67100000000005</v>
      </c>
      <c r="F2220">
        <v>238.98500000000001</v>
      </c>
      <c r="G2220">
        <v>220.672</v>
      </c>
      <c r="I2220">
        <v>270.69900000000001</v>
      </c>
      <c r="J2220">
        <v>2845.5079999999998</v>
      </c>
      <c r="K2220">
        <v>-14.885999999999999</v>
      </c>
      <c r="L2220">
        <v>381.18400000000003</v>
      </c>
      <c r="M2220">
        <v>2090.857</v>
      </c>
      <c r="N2220">
        <v>-130.60400000000001</v>
      </c>
      <c r="O2220">
        <v>-7.6150000000000002</v>
      </c>
      <c r="P2220">
        <v>-12.994999999999999</v>
      </c>
      <c r="Q2220">
        <v>-6.6669999999999998</v>
      </c>
      <c r="R2220">
        <v>-0.17599999999999999</v>
      </c>
      <c r="S2220">
        <v>3.121</v>
      </c>
      <c r="T2220">
        <v>3.8010000000000002</v>
      </c>
      <c r="U2220">
        <v>4.7320000000000002</v>
      </c>
      <c r="V2220">
        <v>2.2759999999999998</v>
      </c>
      <c r="W2220">
        <v>4119.7659999999996</v>
      </c>
      <c r="X2220">
        <v>1331.644</v>
      </c>
      <c r="Y2220">
        <v>3572.8240000000001</v>
      </c>
      <c r="Z2220">
        <v>702.90599999999995</v>
      </c>
    </row>
    <row r="2221" spans="1:26" x14ac:dyDescent="0.25">
      <c r="A2221">
        <v>2216</v>
      </c>
      <c r="B2221">
        <v>2216</v>
      </c>
      <c r="E2221">
        <v>586.63</v>
      </c>
      <c r="F2221">
        <v>239.465</v>
      </c>
      <c r="G2221">
        <v>219.24199999999999</v>
      </c>
      <c r="I2221">
        <v>271.17899999999997</v>
      </c>
      <c r="J2221">
        <v>2842.1680000000001</v>
      </c>
      <c r="K2221">
        <v>-13.446</v>
      </c>
      <c r="L2221">
        <v>380.70299999999997</v>
      </c>
      <c r="M2221">
        <v>2081.3049999999998</v>
      </c>
      <c r="N2221">
        <v>-132.517</v>
      </c>
      <c r="O2221">
        <v>-7.6150000000000002</v>
      </c>
      <c r="P2221">
        <v>-12.991</v>
      </c>
      <c r="Q2221">
        <v>-6.6619999999999999</v>
      </c>
      <c r="R2221">
        <v>-0.17599999999999999</v>
      </c>
      <c r="S2221">
        <v>3.121</v>
      </c>
      <c r="T2221">
        <v>3.7909999999999999</v>
      </c>
      <c r="U2221">
        <v>4.7359999999999998</v>
      </c>
      <c r="V2221">
        <v>2.2730000000000001</v>
      </c>
      <c r="W2221">
        <v>4119.7659999999996</v>
      </c>
      <c r="X2221">
        <v>1331.644</v>
      </c>
      <c r="Y2221">
        <v>3573.4340000000002</v>
      </c>
      <c r="Z2221">
        <v>702.6</v>
      </c>
    </row>
    <row r="2222" spans="1:26" x14ac:dyDescent="0.25">
      <c r="A2222">
        <v>2217</v>
      </c>
      <c r="B2222">
        <v>2217</v>
      </c>
      <c r="E2222">
        <v>586.63</v>
      </c>
      <c r="F2222">
        <v>238.98500000000001</v>
      </c>
      <c r="G2222">
        <v>220.19499999999999</v>
      </c>
      <c r="I2222">
        <v>271.17899999999997</v>
      </c>
      <c r="J2222">
        <v>2844.0770000000002</v>
      </c>
      <c r="K2222">
        <v>-14.406000000000001</v>
      </c>
      <c r="L2222">
        <v>381.18400000000003</v>
      </c>
      <c r="M2222">
        <v>2081.7820000000002</v>
      </c>
      <c r="N2222">
        <v>-132.517</v>
      </c>
      <c r="O2222">
        <v>-7.6150000000000002</v>
      </c>
      <c r="P2222">
        <v>-12.986000000000001</v>
      </c>
      <c r="Q2222">
        <v>-6.657</v>
      </c>
      <c r="R2222">
        <v>-0.18099999999999999</v>
      </c>
      <c r="S2222">
        <v>3.121</v>
      </c>
      <c r="T2222">
        <v>3.7959999999999998</v>
      </c>
      <c r="U2222">
        <v>4.7320000000000002</v>
      </c>
      <c r="V2222">
        <v>2.2690000000000001</v>
      </c>
      <c r="W2222">
        <v>4116.4080000000004</v>
      </c>
      <c r="X2222">
        <v>1331.95</v>
      </c>
      <c r="Y2222">
        <v>3572.8240000000001</v>
      </c>
      <c r="Z2222">
        <v>702.29499999999996</v>
      </c>
    </row>
    <row r="2223" spans="1:26" x14ac:dyDescent="0.25">
      <c r="A2223">
        <v>2218</v>
      </c>
      <c r="B2223">
        <v>2218</v>
      </c>
      <c r="E2223">
        <v>585.67100000000005</v>
      </c>
      <c r="F2223">
        <v>238.505</v>
      </c>
      <c r="G2223">
        <v>219.24199999999999</v>
      </c>
      <c r="I2223">
        <v>272.62</v>
      </c>
      <c r="J2223">
        <v>2842.6460000000002</v>
      </c>
      <c r="K2223">
        <v>-14.885999999999999</v>
      </c>
      <c r="L2223">
        <v>380.70299999999997</v>
      </c>
      <c r="M2223">
        <v>2074.1410000000001</v>
      </c>
      <c r="N2223">
        <v>-132.99600000000001</v>
      </c>
      <c r="O2223">
        <v>-7.61</v>
      </c>
      <c r="P2223">
        <v>-12.986000000000001</v>
      </c>
      <c r="Q2223">
        <v>-6.6619999999999999</v>
      </c>
      <c r="R2223">
        <v>-0.18099999999999999</v>
      </c>
      <c r="S2223">
        <v>3.1259999999999999</v>
      </c>
      <c r="T2223">
        <v>3.7909999999999999</v>
      </c>
      <c r="U2223">
        <v>4.7290000000000001</v>
      </c>
      <c r="V2223">
        <v>2.2759999999999998</v>
      </c>
      <c r="W2223">
        <v>4110.6090000000004</v>
      </c>
      <c r="X2223">
        <v>1331.3389999999999</v>
      </c>
      <c r="Y2223">
        <v>3572.8240000000001</v>
      </c>
      <c r="Z2223">
        <v>702.6</v>
      </c>
    </row>
    <row r="2224" spans="1:26" x14ac:dyDescent="0.25">
      <c r="A2224">
        <v>2219</v>
      </c>
      <c r="B2224">
        <v>2219</v>
      </c>
      <c r="E2224">
        <v>586.15</v>
      </c>
      <c r="F2224">
        <v>238.505</v>
      </c>
      <c r="G2224">
        <v>220.19499999999999</v>
      </c>
      <c r="I2224">
        <v>273.10000000000002</v>
      </c>
      <c r="J2224">
        <v>2848.848</v>
      </c>
      <c r="K2224">
        <v>-14.885999999999999</v>
      </c>
      <c r="L2224">
        <v>381.18400000000003</v>
      </c>
      <c r="M2224">
        <v>2080.35</v>
      </c>
      <c r="N2224">
        <v>-132.03899999999999</v>
      </c>
      <c r="O2224">
        <v>-7.6050000000000004</v>
      </c>
      <c r="P2224">
        <v>-12.986000000000001</v>
      </c>
      <c r="Q2224">
        <v>-6.6529999999999996</v>
      </c>
      <c r="R2224">
        <v>-0.186</v>
      </c>
      <c r="S2224">
        <v>3.121</v>
      </c>
      <c r="T2224">
        <v>3.7959999999999998</v>
      </c>
      <c r="U2224">
        <v>4.7320000000000002</v>
      </c>
      <c r="V2224">
        <v>2.2799999999999998</v>
      </c>
      <c r="W2224">
        <v>4110.3040000000001</v>
      </c>
      <c r="X2224">
        <v>1331.644</v>
      </c>
      <c r="Y2224">
        <v>3572.8240000000001</v>
      </c>
      <c r="Z2224">
        <v>702.29499999999996</v>
      </c>
    </row>
    <row r="2225" spans="1:26" x14ac:dyDescent="0.25">
      <c r="A2225">
        <v>2220</v>
      </c>
      <c r="B2225">
        <v>2220</v>
      </c>
      <c r="E2225">
        <v>586.15</v>
      </c>
      <c r="F2225">
        <v>239.465</v>
      </c>
      <c r="G2225">
        <v>219.24199999999999</v>
      </c>
      <c r="I2225">
        <v>274.06</v>
      </c>
      <c r="J2225">
        <v>2844.0770000000002</v>
      </c>
      <c r="K2225">
        <v>-14.885999999999999</v>
      </c>
      <c r="L2225">
        <v>379.74099999999999</v>
      </c>
      <c r="M2225">
        <v>2074.6179999999999</v>
      </c>
      <c r="N2225">
        <v>-132.517</v>
      </c>
      <c r="O2225">
        <v>-7.6150000000000002</v>
      </c>
      <c r="P2225">
        <v>-12.986000000000001</v>
      </c>
      <c r="Q2225">
        <v>-6.6529999999999996</v>
      </c>
      <c r="R2225">
        <v>-0.18099999999999999</v>
      </c>
      <c r="S2225">
        <v>3.117</v>
      </c>
      <c r="T2225">
        <v>3.7959999999999998</v>
      </c>
      <c r="U2225">
        <v>4.7290000000000001</v>
      </c>
      <c r="V2225">
        <v>2.2759999999999998</v>
      </c>
      <c r="W2225">
        <v>4109.9989999999998</v>
      </c>
      <c r="X2225">
        <v>1331.644</v>
      </c>
      <c r="Y2225">
        <v>3573.1289999999999</v>
      </c>
      <c r="Z2225">
        <v>702.29499999999996</v>
      </c>
    </row>
    <row r="2226" spans="1:26" x14ac:dyDescent="0.25">
      <c r="A2226">
        <v>2221</v>
      </c>
      <c r="B2226">
        <v>2221</v>
      </c>
      <c r="E2226">
        <v>586.15</v>
      </c>
      <c r="F2226">
        <v>238.98500000000001</v>
      </c>
      <c r="G2226">
        <v>220.672</v>
      </c>
      <c r="I2226">
        <v>275.02</v>
      </c>
      <c r="J2226">
        <v>2862.2080000000001</v>
      </c>
      <c r="K2226">
        <v>-14.406000000000001</v>
      </c>
      <c r="L2226">
        <v>381.66399999999999</v>
      </c>
      <c r="M2226">
        <v>2128.1109999999999</v>
      </c>
      <c r="N2226">
        <v>-121.994</v>
      </c>
      <c r="O2226">
        <v>-7.6150000000000002</v>
      </c>
      <c r="P2226">
        <v>-12.986000000000001</v>
      </c>
      <c r="Q2226">
        <v>-6.657</v>
      </c>
      <c r="R2226">
        <v>-0.17599999999999999</v>
      </c>
      <c r="S2226">
        <v>3.121</v>
      </c>
      <c r="T2226">
        <v>3.7909999999999999</v>
      </c>
      <c r="U2226">
        <v>4.7320000000000002</v>
      </c>
      <c r="V2226">
        <v>2.2730000000000001</v>
      </c>
      <c r="W2226">
        <v>4109.9989999999998</v>
      </c>
      <c r="X2226">
        <v>1331.644</v>
      </c>
      <c r="Y2226">
        <v>3563.3620000000001</v>
      </c>
      <c r="Z2226">
        <v>702.6</v>
      </c>
    </row>
    <row r="2227" spans="1:26" x14ac:dyDescent="0.25">
      <c r="A2227">
        <v>2222</v>
      </c>
      <c r="B2227">
        <v>2222</v>
      </c>
      <c r="E2227">
        <v>585.19100000000003</v>
      </c>
      <c r="F2227">
        <v>239.465</v>
      </c>
      <c r="G2227">
        <v>220.672</v>
      </c>
      <c r="I2227">
        <v>275.02</v>
      </c>
      <c r="J2227">
        <v>2851.2339999999999</v>
      </c>
      <c r="K2227">
        <v>-15.367000000000001</v>
      </c>
      <c r="L2227">
        <v>380.70299999999997</v>
      </c>
      <c r="M2227">
        <v>2092.2890000000002</v>
      </c>
      <c r="N2227">
        <v>-128.21199999999999</v>
      </c>
      <c r="O2227">
        <v>-7.62</v>
      </c>
      <c r="P2227">
        <v>-12.986000000000001</v>
      </c>
      <c r="Q2227">
        <v>-6.6529999999999996</v>
      </c>
      <c r="R2227">
        <v>-0.17599999999999999</v>
      </c>
      <c r="S2227">
        <v>3.121</v>
      </c>
      <c r="T2227">
        <v>3.8010000000000002</v>
      </c>
      <c r="U2227">
        <v>4.7290000000000001</v>
      </c>
      <c r="V2227">
        <v>2.2730000000000001</v>
      </c>
      <c r="W2227">
        <v>4103.2839999999997</v>
      </c>
      <c r="X2227">
        <v>1327.3720000000001</v>
      </c>
      <c r="Y2227">
        <v>3563.0569999999998</v>
      </c>
      <c r="Z2227">
        <v>702.6</v>
      </c>
    </row>
    <row r="2228" spans="1:26" x14ac:dyDescent="0.25">
      <c r="A2228">
        <v>2223</v>
      </c>
      <c r="B2228">
        <v>2223</v>
      </c>
      <c r="E2228">
        <v>586.15</v>
      </c>
      <c r="F2228">
        <v>239.465</v>
      </c>
      <c r="G2228">
        <v>218.76499999999999</v>
      </c>
      <c r="I2228">
        <v>275.5</v>
      </c>
      <c r="J2228">
        <v>2846.4630000000002</v>
      </c>
      <c r="K2228">
        <v>-15.847</v>
      </c>
      <c r="L2228">
        <v>380.70299999999997</v>
      </c>
      <c r="M2228">
        <v>2075.096</v>
      </c>
      <c r="N2228">
        <v>-132.03899999999999</v>
      </c>
      <c r="O2228">
        <v>-7.6050000000000004</v>
      </c>
      <c r="P2228">
        <v>-12.986000000000001</v>
      </c>
      <c r="Q2228">
        <v>-6.657</v>
      </c>
      <c r="R2228">
        <v>-0.18099999999999999</v>
      </c>
      <c r="S2228">
        <v>3.1259999999999999</v>
      </c>
      <c r="T2228">
        <v>3.7909999999999999</v>
      </c>
      <c r="U2228">
        <v>4.7320000000000002</v>
      </c>
      <c r="V2228">
        <v>2.2690000000000001</v>
      </c>
      <c r="W2228">
        <v>4100.232</v>
      </c>
      <c r="X2228">
        <v>1321.5719999999999</v>
      </c>
      <c r="Y2228">
        <v>3563.3620000000001</v>
      </c>
      <c r="Z2228">
        <v>702.6</v>
      </c>
    </row>
    <row r="2229" spans="1:26" x14ac:dyDescent="0.25">
      <c r="A2229">
        <v>2224</v>
      </c>
      <c r="B2229">
        <v>2224</v>
      </c>
      <c r="E2229">
        <v>586.15</v>
      </c>
      <c r="F2229">
        <v>238.02500000000001</v>
      </c>
      <c r="G2229">
        <v>219.71899999999999</v>
      </c>
      <c r="I2229">
        <v>276.45999999999998</v>
      </c>
      <c r="J2229">
        <v>2847.4169999999999</v>
      </c>
      <c r="K2229">
        <v>-14.885999999999999</v>
      </c>
      <c r="L2229">
        <v>380.22199999999998</v>
      </c>
      <c r="M2229">
        <v>2073.663</v>
      </c>
      <c r="N2229">
        <v>-131.56</v>
      </c>
      <c r="O2229">
        <v>-7.6050000000000004</v>
      </c>
      <c r="P2229">
        <v>-12.986000000000001</v>
      </c>
      <c r="Q2229">
        <v>-6.6529999999999996</v>
      </c>
      <c r="R2229">
        <v>-0.17599999999999999</v>
      </c>
      <c r="S2229">
        <v>3.121</v>
      </c>
      <c r="T2229">
        <v>3.7959999999999998</v>
      </c>
      <c r="U2229">
        <v>4.7249999999999996</v>
      </c>
      <c r="V2229">
        <v>2.2690000000000001</v>
      </c>
      <c r="W2229">
        <v>4100.232</v>
      </c>
      <c r="X2229">
        <v>1321.8779999999999</v>
      </c>
      <c r="Y2229">
        <v>3562.752</v>
      </c>
      <c r="Z2229">
        <v>702.29499999999996</v>
      </c>
    </row>
    <row r="2230" spans="1:26" x14ac:dyDescent="0.25">
      <c r="A2230">
        <v>2225</v>
      </c>
      <c r="B2230">
        <v>2225</v>
      </c>
      <c r="E2230">
        <v>586.15</v>
      </c>
      <c r="F2230">
        <v>238.505</v>
      </c>
      <c r="G2230">
        <v>220.19499999999999</v>
      </c>
      <c r="I2230">
        <v>276.94</v>
      </c>
      <c r="J2230">
        <v>2847.4169999999999</v>
      </c>
      <c r="K2230">
        <v>-15.367000000000001</v>
      </c>
      <c r="L2230">
        <v>380.70299999999997</v>
      </c>
      <c r="M2230">
        <v>2064.1120000000001</v>
      </c>
      <c r="N2230">
        <v>-133.47399999999999</v>
      </c>
      <c r="O2230">
        <v>-7.6150000000000002</v>
      </c>
      <c r="P2230">
        <v>-12.981</v>
      </c>
      <c r="Q2230">
        <v>-6.6529999999999996</v>
      </c>
      <c r="R2230">
        <v>-0.18099999999999999</v>
      </c>
      <c r="S2230">
        <v>3.121</v>
      </c>
      <c r="T2230">
        <v>3.7959999999999998</v>
      </c>
      <c r="U2230">
        <v>4.7290000000000001</v>
      </c>
      <c r="V2230">
        <v>2.2690000000000001</v>
      </c>
      <c r="W2230">
        <v>4100.232</v>
      </c>
      <c r="X2230">
        <v>1320.962</v>
      </c>
      <c r="Y2230">
        <v>3563.3620000000001</v>
      </c>
      <c r="Z2230">
        <v>701.99</v>
      </c>
    </row>
    <row r="2231" spans="1:26" x14ac:dyDescent="0.25">
      <c r="A2231">
        <v>2226</v>
      </c>
      <c r="B2231">
        <v>2226</v>
      </c>
      <c r="E2231">
        <v>586.15</v>
      </c>
      <c r="F2231">
        <v>239.94499999999999</v>
      </c>
      <c r="G2231">
        <v>219.71899999999999</v>
      </c>
      <c r="I2231">
        <v>277.90100000000001</v>
      </c>
      <c r="J2231">
        <v>2856.482</v>
      </c>
      <c r="K2231">
        <v>-14.885999999999999</v>
      </c>
      <c r="L2231">
        <v>380.70299999999997</v>
      </c>
      <c r="M2231">
        <v>2080.8270000000002</v>
      </c>
      <c r="N2231">
        <v>-130.125</v>
      </c>
      <c r="O2231">
        <v>-7.6</v>
      </c>
      <c r="P2231">
        <v>-12.976000000000001</v>
      </c>
      <c r="Q2231">
        <v>-6.6479999999999997</v>
      </c>
      <c r="R2231">
        <v>-0.17599999999999999</v>
      </c>
      <c r="S2231">
        <v>3.121</v>
      </c>
      <c r="T2231">
        <v>3.7909999999999999</v>
      </c>
      <c r="U2231">
        <v>4.7249999999999996</v>
      </c>
      <c r="V2231">
        <v>2.2759999999999998</v>
      </c>
      <c r="W2231">
        <v>4100.232</v>
      </c>
      <c r="X2231">
        <v>1321.2670000000001</v>
      </c>
      <c r="Y2231">
        <v>3563.0569999999998</v>
      </c>
      <c r="Z2231">
        <v>702.6</v>
      </c>
    </row>
    <row r="2232" spans="1:26" x14ac:dyDescent="0.25">
      <c r="A2232">
        <v>2227</v>
      </c>
      <c r="B2232">
        <v>2227</v>
      </c>
      <c r="E2232">
        <v>586.63</v>
      </c>
      <c r="F2232">
        <v>239.465</v>
      </c>
      <c r="G2232">
        <v>219.71899999999999</v>
      </c>
      <c r="I2232">
        <v>277.90100000000001</v>
      </c>
      <c r="J2232">
        <v>2850.279</v>
      </c>
      <c r="K2232">
        <v>-15.367000000000001</v>
      </c>
      <c r="L2232">
        <v>380.70299999999997</v>
      </c>
      <c r="M2232">
        <v>2063.634</v>
      </c>
      <c r="N2232">
        <v>-133.952</v>
      </c>
      <c r="O2232">
        <v>-7.6150000000000002</v>
      </c>
      <c r="P2232">
        <v>-12.972</v>
      </c>
      <c r="Q2232">
        <v>-6.657</v>
      </c>
      <c r="R2232">
        <v>-0.186</v>
      </c>
      <c r="S2232">
        <v>3.121</v>
      </c>
      <c r="T2232">
        <v>3.7909999999999999</v>
      </c>
      <c r="U2232">
        <v>4.7249999999999996</v>
      </c>
      <c r="V2232">
        <v>2.2759999999999998</v>
      </c>
      <c r="W2232">
        <v>4091.3809999999999</v>
      </c>
      <c r="X2232">
        <v>1321.5719999999999</v>
      </c>
      <c r="Y2232">
        <v>3560.31</v>
      </c>
      <c r="Z2232">
        <v>702.29499999999996</v>
      </c>
    </row>
    <row r="2233" spans="1:26" x14ac:dyDescent="0.25">
      <c r="A2233">
        <v>2228</v>
      </c>
      <c r="B2233">
        <v>2228</v>
      </c>
      <c r="E2233">
        <v>586.63</v>
      </c>
      <c r="F2233">
        <v>239.465</v>
      </c>
      <c r="G2233">
        <v>221.626</v>
      </c>
      <c r="I2233">
        <v>278.38099999999997</v>
      </c>
      <c r="J2233">
        <v>2871.2730000000001</v>
      </c>
      <c r="K2233">
        <v>-15.367000000000001</v>
      </c>
      <c r="L2233">
        <v>380.70299999999997</v>
      </c>
      <c r="M2233">
        <v>2137.1860000000001</v>
      </c>
      <c r="N2233">
        <v>-120.559</v>
      </c>
      <c r="O2233">
        <v>-7.6050000000000004</v>
      </c>
      <c r="P2233">
        <v>-12.976000000000001</v>
      </c>
      <c r="Q2233">
        <v>-6.6529999999999996</v>
      </c>
      <c r="R2233">
        <v>-0.17100000000000001</v>
      </c>
      <c r="S2233">
        <v>3.117</v>
      </c>
      <c r="T2233">
        <v>3.7850000000000001</v>
      </c>
      <c r="U2233">
        <v>4.7290000000000001</v>
      </c>
      <c r="V2233">
        <v>2.2730000000000001</v>
      </c>
      <c r="W2233">
        <v>4090.16</v>
      </c>
      <c r="X2233">
        <v>1320.962</v>
      </c>
      <c r="Y2233">
        <v>3553.29</v>
      </c>
      <c r="Z2233">
        <v>702.6</v>
      </c>
    </row>
    <row r="2234" spans="1:26" x14ac:dyDescent="0.25">
      <c r="A2234">
        <v>2229</v>
      </c>
      <c r="B2234">
        <v>2229</v>
      </c>
      <c r="E2234">
        <v>587.11</v>
      </c>
      <c r="F2234">
        <v>239.94499999999999</v>
      </c>
      <c r="G2234">
        <v>220.672</v>
      </c>
      <c r="I2234">
        <v>278.86099999999999</v>
      </c>
      <c r="J2234">
        <v>2862.6849999999999</v>
      </c>
      <c r="K2234">
        <v>-14.885999999999999</v>
      </c>
      <c r="L2234">
        <v>381.18400000000003</v>
      </c>
      <c r="M2234">
        <v>2129.5439999999999</v>
      </c>
      <c r="N2234">
        <v>-121.994</v>
      </c>
      <c r="O2234">
        <v>-7.6050000000000004</v>
      </c>
      <c r="P2234">
        <v>-12.976000000000001</v>
      </c>
      <c r="Q2234">
        <v>-6.6529999999999996</v>
      </c>
      <c r="R2234">
        <v>-0.17599999999999999</v>
      </c>
      <c r="S2234">
        <v>3.117</v>
      </c>
      <c r="T2234">
        <v>3.7909999999999999</v>
      </c>
      <c r="U2234">
        <v>4.7220000000000004</v>
      </c>
      <c r="V2234">
        <v>2.2690000000000001</v>
      </c>
      <c r="W2234">
        <v>4089.55</v>
      </c>
      <c r="X2234">
        <v>1321.5719999999999</v>
      </c>
      <c r="Y2234">
        <v>3552.9850000000001</v>
      </c>
      <c r="Z2234">
        <v>701.99</v>
      </c>
    </row>
    <row r="2235" spans="1:26" x14ac:dyDescent="0.25">
      <c r="A2235">
        <v>2230</v>
      </c>
      <c r="B2235">
        <v>2230</v>
      </c>
      <c r="E2235">
        <v>586.15</v>
      </c>
      <c r="F2235">
        <v>240.42500000000001</v>
      </c>
      <c r="G2235">
        <v>221.626</v>
      </c>
      <c r="I2235">
        <v>279.82100000000003</v>
      </c>
      <c r="J2235">
        <v>2870.319</v>
      </c>
      <c r="K2235">
        <v>-14.885999999999999</v>
      </c>
      <c r="L2235">
        <v>380.70299999999997</v>
      </c>
      <c r="M2235">
        <v>2151.9929999999999</v>
      </c>
      <c r="N2235">
        <v>-117.688</v>
      </c>
      <c r="O2235">
        <v>-7.6050000000000004</v>
      </c>
      <c r="P2235">
        <v>-12.967000000000001</v>
      </c>
      <c r="Q2235">
        <v>-6.6479999999999997</v>
      </c>
      <c r="R2235">
        <v>-0.17100000000000001</v>
      </c>
      <c r="S2235">
        <v>3.117</v>
      </c>
      <c r="T2235">
        <v>3.7959999999999998</v>
      </c>
      <c r="U2235">
        <v>4.7249999999999996</v>
      </c>
      <c r="V2235">
        <v>2.2759999999999998</v>
      </c>
      <c r="W2235">
        <v>4089.55</v>
      </c>
      <c r="X2235">
        <v>1321.2670000000001</v>
      </c>
      <c r="Y2235">
        <v>3553.29</v>
      </c>
      <c r="Z2235">
        <v>702.6</v>
      </c>
    </row>
    <row r="2236" spans="1:26" x14ac:dyDescent="0.25">
      <c r="A2236">
        <v>2231</v>
      </c>
      <c r="B2236">
        <v>2231</v>
      </c>
      <c r="E2236">
        <v>586.15</v>
      </c>
      <c r="F2236">
        <v>240.42500000000001</v>
      </c>
      <c r="G2236">
        <v>220.19499999999999</v>
      </c>
      <c r="I2236">
        <v>280.30099999999999</v>
      </c>
      <c r="J2236">
        <v>2847.4169999999999</v>
      </c>
      <c r="K2236">
        <v>-14.406000000000001</v>
      </c>
      <c r="L2236">
        <v>380.22199999999998</v>
      </c>
      <c r="M2236">
        <v>2089.9009999999998</v>
      </c>
      <c r="N2236">
        <v>-129.64699999999999</v>
      </c>
      <c r="O2236">
        <v>-7.6050000000000004</v>
      </c>
      <c r="P2236">
        <v>-12.976000000000001</v>
      </c>
      <c r="Q2236">
        <v>-6.6479999999999997</v>
      </c>
      <c r="R2236">
        <v>-0.17599999999999999</v>
      </c>
      <c r="S2236">
        <v>3.117</v>
      </c>
      <c r="T2236">
        <v>3.7909999999999999</v>
      </c>
      <c r="U2236">
        <v>4.718</v>
      </c>
      <c r="V2236">
        <v>2.2759999999999998</v>
      </c>
      <c r="W2236">
        <v>4089.55</v>
      </c>
      <c r="X2236">
        <v>1321.8779999999999</v>
      </c>
      <c r="Y2236">
        <v>3552.9850000000001</v>
      </c>
      <c r="Z2236">
        <v>702.29499999999996</v>
      </c>
    </row>
    <row r="2237" spans="1:26" x14ac:dyDescent="0.25">
      <c r="A2237">
        <v>2232</v>
      </c>
      <c r="B2237">
        <v>2232</v>
      </c>
      <c r="E2237">
        <v>586.63</v>
      </c>
      <c r="F2237">
        <v>239.465</v>
      </c>
      <c r="G2237">
        <v>221.626</v>
      </c>
      <c r="I2237">
        <v>279.82100000000003</v>
      </c>
      <c r="J2237">
        <v>2855.0509999999999</v>
      </c>
      <c r="K2237">
        <v>-15.367000000000001</v>
      </c>
      <c r="L2237">
        <v>380.70299999999997</v>
      </c>
      <c r="M2237">
        <v>2091.8119999999999</v>
      </c>
      <c r="N2237">
        <v>-129.64699999999999</v>
      </c>
      <c r="O2237">
        <v>-7.5960000000000001</v>
      </c>
      <c r="P2237">
        <v>-12.972</v>
      </c>
      <c r="Q2237">
        <v>-6.6479999999999997</v>
      </c>
      <c r="R2237">
        <v>-0.17599999999999999</v>
      </c>
      <c r="S2237">
        <v>3.117</v>
      </c>
      <c r="T2237">
        <v>3.7850000000000001</v>
      </c>
      <c r="U2237">
        <v>4.7249999999999996</v>
      </c>
      <c r="V2237">
        <v>2.2759999999999998</v>
      </c>
      <c r="W2237">
        <v>4082.835</v>
      </c>
      <c r="X2237">
        <v>1321.5719999999999</v>
      </c>
      <c r="Y2237">
        <v>3553.5949999999998</v>
      </c>
      <c r="Z2237">
        <v>701.99</v>
      </c>
    </row>
    <row r="2238" spans="1:26" x14ac:dyDescent="0.25">
      <c r="A2238">
        <v>2233</v>
      </c>
      <c r="B2238">
        <v>2233</v>
      </c>
      <c r="E2238">
        <v>586.15</v>
      </c>
      <c r="F2238">
        <v>240.42500000000001</v>
      </c>
      <c r="G2238">
        <v>220.19499999999999</v>
      </c>
      <c r="I2238">
        <v>280.78100000000001</v>
      </c>
      <c r="J2238">
        <v>2855.5279999999998</v>
      </c>
      <c r="K2238">
        <v>-14.406000000000001</v>
      </c>
      <c r="L2238">
        <v>380.70299999999997</v>
      </c>
      <c r="M2238">
        <v>2090.857</v>
      </c>
      <c r="N2238">
        <v>-129.64699999999999</v>
      </c>
      <c r="O2238">
        <v>-7.61</v>
      </c>
      <c r="P2238">
        <v>-12.962</v>
      </c>
      <c r="Q2238">
        <v>-6.6429999999999998</v>
      </c>
      <c r="R2238">
        <v>-0.17599999999999999</v>
      </c>
      <c r="S2238">
        <v>3.1120000000000001</v>
      </c>
      <c r="T2238">
        <v>3.7909999999999999</v>
      </c>
      <c r="U2238">
        <v>4.7220000000000004</v>
      </c>
      <c r="V2238">
        <v>2.2690000000000001</v>
      </c>
      <c r="W2238">
        <v>4079.7829999999999</v>
      </c>
      <c r="X2238">
        <v>1321.2670000000001</v>
      </c>
      <c r="Y2238">
        <v>3550.848</v>
      </c>
      <c r="Z2238">
        <v>702.29499999999996</v>
      </c>
    </row>
    <row r="2239" spans="1:26" x14ac:dyDescent="0.25">
      <c r="A2239">
        <v>2234</v>
      </c>
      <c r="B2239">
        <v>2234</v>
      </c>
      <c r="E2239">
        <v>586.15</v>
      </c>
      <c r="F2239">
        <v>239.94499999999999</v>
      </c>
      <c r="G2239">
        <v>220.672</v>
      </c>
      <c r="I2239">
        <v>281.26100000000002</v>
      </c>
      <c r="J2239">
        <v>2856.9589999999998</v>
      </c>
      <c r="K2239">
        <v>-14.406000000000001</v>
      </c>
      <c r="L2239">
        <v>379.74099999999999</v>
      </c>
      <c r="M2239">
        <v>2090.857</v>
      </c>
      <c r="N2239">
        <v>-129.64699999999999</v>
      </c>
      <c r="O2239">
        <v>-7.6</v>
      </c>
      <c r="P2239">
        <v>-12.972</v>
      </c>
      <c r="Q2239">
        <v>-6.6429999999999998</v>
      </c>
      <c r="R2239">
        <v>-0.17599999999999999</v>
      </c>
      <c r="S2239">
        <v>3.117</v>
      </c>
      <c r="T2239">
        <v>3.78</v>
      </c>
      <c r="U2239">
        <v>4.718</v>
      </c>
      <c r="V2239">
        <v>2.2690000000000001</v>
      </c>
      <c r="W2239">
        <v>4079.4769999999999</v>
      </c>
      <c r="X2239">
        <v>1321.5719999999999</v>
      </c>
      <c r="Y2239">
        <v>3543.5230000000001</v>
      </c>
      <c r="Z2239">
        <v>702.6</v>
      </c>
    </row>
    <row r="2240" spans="1:26" x14ac:dyDescent="0.25">
      <c r="A2240">
        <v>2235</v>
      </c>
      <c r="B2240">
        <v>2235</v>
      </c>
      <c r="E2240">
        <v>586.63</v>
      </c>
      <c r="F2240">
        <v>239.465</v>
      </c>
      <c r="G2240">
        <v>220.19499999999999</v>
      </c>
      <c r="I2240">
        <v>281.74099999999999</v>
      </c>
      <c r="J2240">
        <v>2858.3910000000001</v>
      </c>
      <c r="K2240">
        <v>-14.885999999999999</v>
      </c>
      <c r="L2240">
        <v>380.70299999999997</v>
      </c>
      <c r="M2240">
        <v>2093.2449999999999</v>
      </c>
      <c r="N2240">
        <v>-128.21199999999999</v>
      </c>
      <c r="O2240">
        <v>-7.6</v>
      </c>
      <c r="P2240">
        <v>-12.958</v>
      </c>
      <c r="Q2240">
        <v>-6.6429999999999998</v>
      </c>
      <c r="R2240">
        <v>-0.18099999999999999</v>
      </c>
      <c r="S2240">
        <v>3.117</v>
      </c>
      <c r="T2240">
        <v>3.7850000000000001</v>
      </c>
      <c r="U2240">
        <v>4.7220000000000004</v>
      </c>
      <c r="V2240">
        <v>2.2759999999999998</v>
      </c>
      <c r="W2240">
        <v>4079.4769999999999</v>
      </c>
      <c r="X2240">
        <v>1321.2670000000001</v>
      </c>
      <c r="Y2240">
        <v>3543.5230000000001</v>
      </c>
      <c r="Z2240">
        <v>696.49599999999998</v>
      </c>
    </row>
    <row r="2241" spans="1:26" x14ac:dyDescent="0.25">
      <c r="A2241">
        <v>2236</v>
      </c>
      <c r="B2241">
        <v>2236</v>
      </c>
      <c r="E2241">
        <v>587.11</v>
      </c>
      <c r="F2241">
        <v>239.94499999999999</v>
      </c>
      <c r="G2241">
        <v>220.672</v>
      </c>
      <c r="I2241">
        <v>281.26100000000002</v>
      </c>
      <c r="J2241">
        <v>2857.913</v>
      </c>
      <c r="K2241">
        <v>-14.885999999999999</v>
      </c>
      <c r="L2241">
        <v>380.22199999999998</v>
      </c>
      <c r="M2241">
        <v>2091.8119999999999</v>
      </c>
      <c r="N2241">
        <v>-128.21199999999999</v>
      </c>
      <c r="O2241">
        <v>-7.6</v>
      </c>
      <c r="P2241">
        <v>-12.962</v>
      </c>
      <c r="Q2241">
        <v>-6.6379999999999999</v>
      </c>
      <c r="R2241">
        <v>-0.18099999999999999</v>
      </c>
      <c r="S2241">
        <v>3.117</v>
      </c>
      <c r="T2241">
        <v>3.774</v>
      </c>
      <c r="U2241">
        <v>4.7220000000000004</v>
      </c>
      <c r="V2241">
        <v>2.2690000000000001</v>
      </c>
      <c r="W2241">
        <v>4079.4769999999999</v>
      </c>
      <c r="X2241">
        <v>1313.942</v>
      </c>
      <c r="Y2241">
        <v>3543.2179999999998</v>
      </c>
      <c r="Z2241">
        <v>697.10699999999997</v>
      </c>
    </row>
    <row r="2242" spans="1:26" x14ac:dyDescent="0.25">
      <c r="A2242">
        <v>2237</v>
      </c>
      <c r="B2242">
        <v>2237</v>
      </c>
      <c r="E2242">
        <v>586.15</v>
      </c>
      <c r="F2242">
        <v>240.42500000000001</v>
      </c>
      <c r="G2242">
        <v>221.149</v>
      </c>
      <c r="I2242">
        <v>283.18200000000002</v>
      </c>
      <c r="J2242">
        <v>2859.3449999999998</v>
      </c>
      <c r="K2242">
        <v>-14.885999999999999</v>
      </c>
      <c r="L2242">
        <v>380.70299999999997</v>
      </c>
      <c r="M2242">
        <v>2091.8119999999999</v>
      </c>
      <c r="N2242">
        <v>-127.73399999999999</v>
      </c>
      <c r="O2242">
        <v>-7.6</v>
      </c>
      <c r="P2242">
        <v>-12.962</v>
      </c>
      <c r="Q2242">
        <v>-6.6479999999999997</v>
      </c>
      <c r="R2242">
        <v>-0.17599999999999999</v>
      </c>
      <c r="S2242">
        <v>3.1070000000000002</v>
      </c>
      <c r="T2242">
        <v>3.7909999999999999</v>
      </c>
      <c r="U2242">
        <v>4.7249999999999996</v>
      </c>
      <c r="V2242">
        <v>2.2690000000000001</v>
      </c>
      <c r="W2242">
        <v>4069.7109999999998</v>
      </c>
      <c r="X2242">
        <v>1310.89</v>
      </c>
      <c r="Y2242">
        <v>3543.2179999999998</v>
      </c>
      <c r="Z2242">
        <v>698.63300000000004</v>
      </c>
    </row>
    <row r="2243" spans="1:26" x14ac:dyDescent="0.25">
      <c r="A2243">
        <v>2238</v>
      </c>
      <c r="B2243">
        <v>2238</v>
      </c>
      <c r="E2243">
        <v>587.11</v>
      </c>
      <c r="F2243">
        <v>240.42500000000001</v>
      </c>
      <c r="G2243">
        <v>220.672</v>
      </c>
      <c r="I2243">
        <v>283.18200000000002</v>
      </c>
      <c r="J2243">
        <v>2851.7109999999998</v>
      </c>
      <c r="K2243">
        <v>-14.885999999999999</v>
      </c>
      <c r="L2243">
        <v>380.22199999999998</v>
      </c>
      <c r="M2243">
        <v>2077.0059999999999</v>
      </c>
      <c r="N2243">
        <v>-130.125</v>
      </c>
      <c r="O2243">
        <v>-7.5960000000000001</v>
      </c>
      <c r="P2243">
        <v>-12.958</v>
      </c>
      <c r="Q2243">
        <v>-6.6379999999999999</v>
      </c>
      <c r="R2243">
        <v>-0.17599999999999999</v>
      </c>
      <c r="S2243">
        <v>3.117</v>
      </c>
      <c r="T2243">
        <v>3.78</v>
      </c>
      <c r="U2243">
        <v>4.718</v>
      </c>
      <c r="V2243">
        <v>2.2730000000000001</v>
      </c>
      <c r="W2243">
        <v>4069.7109999999998</v>
      </c>
      <c r="X2243">
        <v>1311.1949999999999</v>
      </c>
      <c r="Y2243">
        <v>3542.913</v>
      </c>
      <c r="Z2243">
        <v>692.52800000000002</v>
      </c>
    </row>
    <row r="2244" spans="1:26" x14ac:dyDescent="0.25">
      <c r="A2244">
        <v>2239</v>
      </c>
      <c r="B2244">
        <v>2239</v>
      </c>
      <c r="E2244">
        <v>587.11</v>
      </c>
      <c r="F2244">
        <v>238.98500000000001</v>
      </c>
      <c r="G2244">
        <v>219.71899999999999</v>
      </c>
      <c r="I2244">
        <v>282.221</v>
      </c>
      <c r="J2244">
        <v>2847.8939999999998</v>
      </c>
      <c r="K2244">
        <v>-14.885999999999999</v>
      </c>
      <c r="L2244">
        <v>380.22199999999998</v>
      </c>
      <c r="M2244">
        <v>2030.2049999999999</v>
      </c>
      <c r="N2244">
        <v>-138.25700000000001</v>
      </c>
      <c r="O2244">
        <v>-7.5960000000000001</v>
      </c>
      <c r="P2244">
        <v>-12.948</v>
      </c>
      <c r="Q2244">
        <v>-6.6379999999999999</v>
      </c>
      <c r="R2244">
        <v>-0.17599999999999999</v>
      </c>
      <c r="S2244">
        <v>3.1120000000000001</v>
      </c>
      <c r="T2244">
        <v>3.7850000000000001</v>
      </c>
      <c r="U2244">
        <v>4.718</v>
      </c>
      <c r="V2244">
        <v>2.2690000000000001</v>
      </c>
      <c r="W2244">
        <v>4069.7109999999998</v>
      </c>
      <c r="X2244">
        <v>1311.5</v>
      </c>
      <c r="Y2244">
        <v>3543.2179999999998</v>
      </c>
      <c r="Z2244">
        <v>692.22299999999996</v>
      </c>
    </row>
    <row r="2245" spans="1:26" x14ac:dyDescent="0.25">
      <c r="A2245">
        <v>2240</v>
      </c>
      <c r="B2245">
        <v>2240</v>
      </c>
      <c r="E2245">
        <v>586.63</v>
      </c>
      <c r="F2245">
        <v>239.465</v>
      </c>
      <c r="G2245">
        <v>220.19499999999999</v>
      </c>
      <c r="I2245">
        <v>283.18200000000002</v>
      </c>
      <c r="J2245">
        <v>2857.4360000000001</v>
      </c>
      <c r="K2245">
        <v>-15.367000000000001</v>
      </c>
      <c r="L2245">
        <v>379.74099999999999</v>
      </c>
      <c r="M2245">
        <v>2049.3069999999998</v>
      </c>
      <c r="N2245">
        <v>-134.43100000000001</v>
      </c>
      <c r="O2245">
        <v>-7.6</v>
      </c>
      <c r="P2245">
        <v>-12.962</v>
      </c>
      <c r="Q2245">
        <v>-6.6340000000000003</v>
      </c>
      <c r="R2245">
        <v>-0.17599999999999999</v>
      </c>
      <c r="S2245">
        <v>3.1120000000000001</v>
      </c>
      <c r="T2245">
        <v>3.774</v>
      </c>
      <c r="U2245">
        <v>4.718</v>
      </c>
      <c r="V2245">
        <v>2.2730000000000001</v>
      </c>
      <c r="W2245">
        <v>4069.4050000000002</v>
      </c>
      <c r="X2245">
        <v>1311.1949999999999</v>
      </c>
      <c r="Y2245">
        <v>3539.8609999999999</v>
      </c>
      <c r="Z2245">
        <v>692.22299999999996</v>
      </c>
    </row>
    <row r="2246" spans="1:26" x14ac:dyDescent="0.25">
      <c r="A2246">
        <v>2241</v>
      </c>
      <c r="B2246">
        <v>2241</v>
      </c>
      <c r="E2246">
        <v>586.63</v>
      </c>
      <c r="F2246">
        <v>241.38499999999999</v>
      </c>
      <c r="G2246">
        <v>222.102</v>
      </c>
      <c r="I2246">
        <v>284.142</v>
      </c>
      <c r="J2246">
        <v>2886.0650000000001</v>
      </c>
      <c r="K2246">
        <v>-14.885999999999999</v>
      </c>
      <c r="L2246">
        <v>379.74099999999999</v>
      </c>
      <c r="M2246">
        <v>2147.2170000000001</v>
      </c>
      <c r="N2246">
        <v>-115.77500000000001</v>
      </c>
      <c r="O2246">
        <v>-7.5960000000000001</v>
      </c>
      <c r="P2246">
        <v>-12.958</v>
      </c>
      <c r="Q2246">
        <v>-6.6340000000000003</v>
      </c>
      <c r="R2246">
        <v>-0.17599999999999999</v>
      </c>
      <c r="S2246">
        <v>3.1120000000000001</v>
      </c>
      <c r="T2246">
        <v>3.7850000000000001</v>
      </c>
      <c r="U2246">
        <v>4.7249999999999996</v>
      </c>
      <c r="V2246">
        <v>2.2730000000000001</v>
      </c>
      <c r="W2246">
        <v>4069.4050000000002</v>
      </c>
      <c r="X2246">
        <v>1311.1949999999999</v>
      </c>
      <c r="Y2246">
        <v>3533.451</v>
      </c>
      <c r="Z2246">
        <v>692.22299999999996</v>
      </c>
    </row>
    <row r="2247" spans="1:26" x14ac:dyDescent="0.25">
      <c r="A2247">
        <v>2242</v>
      </c>
      <c r="B2247">
        <v>2242</v>
      </c>
      <c r="E2247">
        <v>586.63</v>
      </c>
      <c r="F2247">
        <v>240.905</v>
      </c>
      <c r="G2247">
        <v>221.149</v>
      </c>
      <c r="I2247">
        <v>284.142</v>
      </c>
      <c r="J2247">
        <v>2866.502</v>
      </c>
      <c r="K2247">
        <v>-14.406000000000001</v>
      </c>
      <c r="L2247">
        <v>379.74099999999999</v>
      </c>
      <c r="M2247">
        <v>2124.29</v>
      </c>
      <c r="N2247">
        <v>-121.515</v>
      </c>
      <c r="O2247">
        <v>-7.5960000000000001</v>
      </c>
      <c r="P2247">
        <v>-12.958</v>
      </c>
      <c r="Q2247">
        <v>-6.6340000000000003</v>
      </c>
      <c r="R2247">
        <v>-0.17599999999999999</v>
      </c>
      <c r="S2247">
        <v>3.1120000000000001</v>
      </c>
      <c r="T2247">
        <v>3.7850000000000001</v>
      </c>
      <c r="U2247">
        <v>4.718</v>
      </c>
      <c r="V2247">
        <v>2.2730000000000001</v>
      </c>
      <c r="W2247">
        <v>4060.5540000000001</v>
      </c>
      <c r="X2247">
        <v>1311.5</v>
      </c>
      <c r="Y2247">
        <v>3532.8409999999999</v>
      </c>
      <c r="Z2247">
        <v>692.22299999999996</v>
      </c>
    </row>
    <row r="2248" spans="1:26" x14ac:dyDescent="0.25">
      <c r="A2248">
        <v>2243</v>
      </c>
      <c r="B2248">
        <v>2243</v>
      </c>
      <c r="E2248">
        <v>587.58900000000006</v>
      </c>
      <c r="F2248">
        <v>240.905</v>
      </c>
      <c r="G2248">
        <v>221.149</v>
      </c>
      <c r="I2248">
        <v>285.58199999999999</v>
      </c>
      <c r="J2248">
        <v>2864.116</v>
      </c>
      <c r="K2248">
        <v>-14.885999999999999</v>
      </c>
      <c r="L2248">
        <v>379.74099999999999</v>
      </c>
      <c r="M2248">
        <v>2091.3339999999998</v>
      </c>
      <c r="N2248">
        <v>-127.255</v>
      </c>
      <c r="O2248">
        <v>-7.6050000000000004</v>
      </c>
      <c r="P2248">
        <v>-12.958</v>
      </c>
      <c r="Q2248">
        <v>-6.6289999999999996</v>
      </c>
      <c r="R2248">
        <v>-0.18099999999999999</v>
      </c>
      <c r="S2248">
        <v>3.1120000000000001</v>
      </c>
      <c r="T2248">
        <v>3.78</v>
      </c>
      <c r="U2248">
        <v>4.7110000000000003</v>
      </c>
      <c r="V2248">
        <v>2.2730000000000001</v>
      </c>
      <c r="W2248">
        <v>4059.944</v>
      </c>
      <c r="X2248">
        <v>1311.1949999999999</v>
      </c>
      <c r="Y2248">
        <v>3533.451</v>
      </c>
      <c r="Z2248">
        <v>692.22299999999996</v>
      </c>
    </row>
    <row r="2249" spans="1:26" x14ac:dyDescent="0.25">
      <c r="A2249">
        <v>2244</v>
      </c>
      <c r="B2249">
        <v>2244</v>
      </c>
      <c r="E2249">
        <v>586.63</v>
      </c>
      <c r="F2249">
        <v>240.42500000000001</v>
      </c>
      <c r="G2249">
        <v>220.672</v>
      </c>
      <c r="I2249">
        <v>285.10199999999998</v>
      </c>
      <c r="J2249">
        <v>2859.8220000000001</v>
      </c>
      <c r="K2249">
        <v>-14.885999999999999</v>
      </c>
      <c r="L2249">
        <v>379.74099999999999</v>
      </c>
      <c r="M2249">
        <v>2087.991</v>
      </c>
      <c r="N2249">
        <v>-128.21199999999999</v>
      </c>
      <c r="O2249">
        <v>-7.5910000000000002</v>
      </c>
      <c r="P2249">
        <v>-12.952999999999999</v>
      </c>
      <c r="Q2249">
        <v>-6.6289999999999996</v>
      </c>
      <c r="R2249">
        <v>-0.17599999999999999</v>
      </c>
      <c r="S2249">
        <v>3.1070000000000002</v>
      </c>
      <c r="T2249">
        <v>3.7850000000000001</v>
      </c>
      <c r="U2249">
        <v>4.718</v>
      </c>
      <c r="V2249">
        <v>2.2730000000000001</v>
      </c>
      <c r="W2249">
        <v>4059.6390000000001</v>
      </c>
      <c r="X2249">
        <v>1311.5</v>
      </c>
      <c r="Y2249">
        <v>3533.451</v>
      </c>
      <c r="Z2249">
        <v>691.61300000000006</v>
      </c>
    </row>
    <row r="2250" spans="1:26" x14ac:dyDescent="0.25">
      <c r="A2250">
        <v>2245</v>
      </c>
      <c r="B2250">
        <v>2245</v>
      </c>
      <c r="E2250">
        <v>586.63</v>
      </c>
      <c r="F2250">
        <v>241.38499999999999</v>
      </c>
      <c r="G2250">
        <v>220.672</v>
      </c>
      <c r="I2250">
        <v>285.10199999999998</v>
      </c>
      <c r="J2250">
        <v>2862.6849999999999</v>
      </c>
      <c r="K2250">
        <v>-14.406000000000001</v>
      </c>
      <c r="L2250">
        <v>379.74099999999999</v>
      </c>
      <c r="M2250">
        <v>2073.1860000000001</v>
      </c>
      <c r="N2250">
        <v>-131.08199999999999</v>
      </c>
      <c r="O2250">
        <v>-7.5910000000000002</v>
      </c>
      <c r="P2250">
        <v>-12.952999999999999</v>
      </c>
      <c r="Q2250">
        <v>-6.6340000000000003</v>
      </c>
      <c r="R2250">
        <v>-0.17599999999999999</v>
      </c>
      <c r="S2250">
        <v>3.117</v>
      </c>
      <c r="T2250">
        <v>3.78</v>
      </c>
      <c r="U2250">
        <v>4.718</v>
      </c>
      <c r="V2250">
        <v>2.2730000000000001</v>
      </c>
      <c r="W2250">
        <v>4059.6390000000001</v>
      </c>
      <c r="X2250">
        <v>1311.1949999999999</v>
      </c>
      <c r="Y2250">
        <v>3533.451</v>
      </c>
      <c r="Z2250">
        <v>692.52800000000002</v>
      </c>
    </row>
    <row r="2251" spans="1:26" x14ac:dyDescent="0.25">
      <c r="A2251">
        <v>2246</v>
      </c>
      <c r="B2251">
        <v>2246</v>
      </c>
      <c r="E2251">
        <v>586.15</v>
      </c>
      <c r="F2251">
        <v>240.42500000000001</v>
      </c>
      <c r="G2251">
        <v>219.71899999999999</v>
      </c>
      <c r="I2251">
        <v>287.02300000000002</v>
      </c>
      <c r="J2251">
        <v>2856.482</v>
      </c>
      <c r="K2251">
        <v>-14.885999999999999</v>
      </c>
      <c r="L2251">
        <v>379.26</v>
      </c>
      <c r="M2251">
        <v>2066.5</v>
      </c>
      <c r="N2251">
        <v>-131.08199999999999</v>
      </c>
      <c r="O2251">
        <v>-7.5860000000000003</v>
      </c>
      <c r="P2251">
        <v>-12.952999999999999</v>
      </c>
      <c r="Q2251">
        <v>-6.6289999999999996</v>
      </c>
      <c r="R2251">
        <v>-0.17599999999999999</v>
      </c>
      <c r="S2251">
        <v>3.1070000000000002</v>
      </c>
      <c r="T2251">
        <v>3.774</v>
      </c>
      <c r="U2251">
        <v>4.7149999999999999</v>
      </c>
      <c r="V2251">
        <v>2.2690000000000001</v>
      </c>
      <c r="W2251">
        <v>4059.0279999999998</v>
      </c>
      <c r="X2251">
        <v>1311.5</v>
      </c>
      <c r="Y2251">
        <v>3533.1460000000002</v>
      </c>
      <c r="Z2251">
        <v>692.52800000000002</v>
      </c>
    </row>
    <row r="2252" spans="1:26" x14ac:dyDescent="0.25">
      <c r="A2252">
        <v>2247</v>
      </c>
      <c r="B2252">
        <v>2247</v>
      </c>
      <c r="E2252">
        <v>586.63</v>
      </c>
      <c r="F2252">
        <v>240.42500000000001</v>
      </c>
      <c r="G2252">
        <v>220.672</v>
      </c>
      <c r="I2252">
        <v>286.54199999999997</v>
      </c>
      <c r="J2252">
        <v>2861.2530000000002</v>
      </c>
      <c r="K2252">
        <v>-14.885999999999999</v>
      </c>
      <c r="L2252">
        <v>380.70299999999997</v>
      </c>
      <c r="M2252">
        <v>2077.962</v>
      </c>
      <c r="N2252">
        <v>-128.69</v>
      </c>
      <c r="O2252">
        <v>-7.5960000000000001</v>
      </c>
      <c r="P2252">
        <v>-12.948</v>
      </c>
      <c r="Q2252">
        <v>-6.6289999999999996</v>
      </c>
      <c r="R2252">
        <v>-0.17100000000000001</v>
      </c>
      <c r="S2252">
        <v>3.1120000000000001</v>
      </c>
      <c r="T2252">
        <v>3.78</v>
      </c>
      <c r="U2252">
        <v>4.7110000000000003</v>
      </c>
      <c r="V2252">
        <v>2.2730000000000001</v>
      </c>
      <c r="W2252">
        <v>4054.45</v>
      </c>
      <c r="X2252">
        <v>1311.1949999999999</v>
      </c>
      <c r="Y2252">
        <v>3533.451</v>
      </c>
      <c r="Z2252">
        <v>692.52800000000002</v>
      </c>
    </row>
    <row r="2253" spans="1:26" x14ac:dyDescent="0.25">
      <c r="A2253">
        <v>2248</v>
      </c>
      <c r="B2253">
        <v>2248</v>
      </c>
      <c r="E2253">
        <v>587.11</v>
      </c>
      <c r="F2253">
        <v>240.905</v>
      </c>
      <c r="G2253">
        <v>220.19499999999999</v>
      </c>
      <c r="I2253">
        <v>286.06200000000001</v>
      </c>
      <c r="J2253">
        <v>2856.482</v>
      </c>
      <c r="K2253">
        <v>-15.367000000000001</v>
      </c>
      <c r="L2253">
        <v>380.22199999999998</v>
      </c>
      <c r="M2253">
        <v>2055.9929999999999</v>
      </c>
      <c r="N2253">
        <v>-132.03899999999999</v>
      </c>
      <c r="O2253">
        <v>-7.5860000000000003</v>
      </c>
      <c r="P2253">
        <v>-12.943</v>
      </c>
      <c r="Q2253">
        <v>-6.6189999999999998</v>
      </c>
      <c r="R2253">
        <v>-0.17599999999999999</v>
      </c>
      <c r="S2253">
        <v>3.1070000000000002</v>
      </c>
      <c r="T2253">
        <v>3.78</v>
      </c>
      <c r="U2253">
        <v>4.7110000000000003</v>
      </c>
      <c r="V2253">
        <v>2.2730000000000001</v>
      </c>
      <c r="W2253">
        <v>4050.1770000000001</v>
      </c>
      <c r="X2253">
        <v>1302.6489999999999</v>
      </c>
      <c r="Y2253">
        <v>3524.6</v>
      </c>
      <c r="Z2253">
        <v>692.22299999999996</v>
      </c>
    </row>
    <row r="2254" spans="1:26" x14ac:dyDescent="0.25">
      <c r="A2254">
        <v>2249</v>
      </c>
      <c r="B2254">
        <v>2249</v>
      </c>
      <c r="E2254">
        <v>587.58900000000006</v>
      </c>
      <c r="F2254">
        <v>241.38499999999999</v>
      </c>
      <c r="G2254">
        <v>220.19499999999999</v>
      </c>
      <c r="I2254">
        <v>286.54199999999997</v>
      </c>
      <c r="J2254">
        <v>2859.3449999999998</v>
      </c>
      <c r="K2254">
        <v>-16.327000000000002</v>
      </c>
      <c r="L2254">
        <v>379.74099999999999</v>
      </c>
      <c r="M2254">
        <v>2060.2910000000002</v>
      </c>
      <c r="N2254">
        <v>-131.08199999999999</v>
      </c>
      <c r="O2254">
        <v>-7.5910000000000002</v>
      </c>
      <c r="P2254">
        <v>-12.952999999999999</v>
      </c>
      <c r="Q2254">
        <v>-6.6239999999999997</v>
      </c>
      <c r="R2254">
        <v>-0.17599999999999999</v>
      </c>
      <c r="S2254">
        <v>3.1070000000000002</v>
      </c>
      <c r="T2254">
        <v>3.78</v>
      </c>
      <c r="U2254">
        <v>4.7110000000000003</v>
      </c>
      <c r="V2254">
        <v>2.2690000000000001</v>
      </c>
      <c r="W2254">
        <v>4049.8719999999998</v>
      </c>
      <c r="X2254">
        <v>1301.4280000000001</v>
      </c>
      <c r="Y2254">
        <v>3523.0740000000001</v>
      </c>
      <c r="Z2254">
        <v>692.52800000000002</v>
      </c>
    </row>
    <row r="2255" spans="1:26" x14ac:dyDescent="0.25">
      <c r="A2255">
        <v>2250</v>
      </c>
      <c r="B2255">
        <v>2250</v>
      </c>
      <c r="E2255">
        <v>587.11</v>
      </c>
      <c r="F2255">
        <v>240.905</v>
      </c>
      <c r="G2255">
        <v>221.149</v>
      </c>
      <c r="I2255">
        <v>287.983</v>
      </c>
      <c r="J2255">
        <v>2863.6390000000001</v>
      </c>
      <c r="K2255">
        <v>-15.847</v>
      </c>
      <c r="L2255">
        <v>380.22199999999998</v>
      </c>
      <c r="M2255">
        <v>2065.5439999999999</v>
      </c>
      <c r="N2255">
        <v>-130.60400000000001</v>
      </c>
      <c r="O2255">
        <v>-7.5860000000000003</v>
      </c>
      <c r="P2255">
        <v>-12.939</v>
      </c>
      <c r="Q2255">
        <v>-6.6189999999999998</v>
      </c>
      <c r="R2255">
        <v>-0.17599999999999999</v>
      </c>
      <c r="S2255">
        <v>3.1070000000000002</v>
      </c>
      <c r="T2255">
        <v>3.78</v>
      </c>
      <c r="U2255">
        <v>4.7110000000000003</v>
      </c>
      <c r="V2255">
        <v>2.2690000000000001</v>
      </c>
      <c r="W2255">
        <v>4049.261</v>
      </c>
      <c r="X2255">
        <v>1301.4280000000001</v>
      </c>
      <c r="Y2255">
        <v>3522.4639999999999</v>
      </c>
      <c r="Z2255">
        <v>692.22299999999996</v>
      </c>
    </row>
    <row r="2256" spans="1:26" x14ac:dyDescent="0.25">
      <c r="A2256">
        <v>2251</v>
      </c>
      <c r="B2256">
        <v>2251</v>
      </c>
      <c r="E2256">
        <v>587.11</v>
      </c>
      <c r="F2256">
        <v>240.42500000000001</v>
      </c>
      <c r="G2256">
        <v>221.149</v>
      </c>
      <c r="I2256">
        <v>288.46300000000002</v>
      </c>
      <c r="J2256">
        <v>2860.299</v>
      </c>
      <c r="K2256">
        <v>-15.847</v>
      </c>
      <c r="L2256">
        <v>379.26</v>
      </c>
      <c r="M2256">
        <v>2056.471</v>
      </c>
      <c r="N2256">
        <v>-131.56</v>
      </c>
      <c r="O2256">
        <v>-7.5810000000000004</v>
      </c>
      <c r="P2256">
        <v>-12.943</v>
      </c>
      <c r="Q2256">
        <v>-6.6289999999999996</v>
      </c>
      <c r="R2256">
        <v>-0.18099999999999999</v>
      </c>
      <c r="S2256">
        <v>3.117</v>
      </c>
      <c r="T2256">
        <v>3.774</v>
      </c>
      <c r="U2256">
        <v>4.7110000000000003</v>
      </c>
      <c r="V2256">
        <v>2.2759999999999998</v>
      </c>
      <c r="W2256">
        <v>4049.567</v>
      </c>
      <c r="X2256">
        <v>1301.7339999999999</v>
      </c>
      <c r="Y2256">
        <v>3523.0740000000001</v>
      </c>
      <c r="Z2256">
        <v>692.52800000000002</v>
      </c>
    </row>
    <row r="2257" spans="1:26" x14ac:dyDescent="0.25">
      <c r="A2257">
        <v>2252</v>
      </c>
      <c r="B2257">
        <v>2252</v>
      </c>
      <c r="E2257">
        <v>587.58900000000006</v>
      </c>
      <c r="F2257">
        <v>239.94499999999999</v>
      </c>
      <c r="G2257">
        <v>220.672</v>
      </c>
      <c r="I2257">
        <v>288.46300000000002</v>
      </c>
      <c r="J2257">
        <v>2869.3649999999998</v>
      </c>
      <c r="K2257">
        <v>-15.847</v>
      </c>
      <c r="L2257">
        <v>380.22199999999998</v>
      </c>
      <c r="M2257">
        <v>2049.7849999999999</v>
      </c>
      <c r="N2257">
        <v>-132.99600000000001</v>
      </c>
      <c r="O2257">
        <v>-7.5860000000000003</v>
      </c>
      <c r="P2257">
        <v>-12.939</v>
      </c>
      <c r="Q2257">
        <v>-6.6289999999999996</v>
      </c>
      <c r="R2257">
        <v>-0.18099999999999999</v>
      </c>
      <c r="S2257">
        <v>3.1120000000000001</v>
      </c>
      <c r="T2257">
        <v>3.78</v>
      </c>
      <c r="U2257">
        <v>4.7110000000000003</v>
      </c>
      <c r="V2257">
        <v>2.2690000000000001</v>
      </c>
      <c r="W2257">
        <v>4043.1570000000002</v>
      </c>
      <c r="X2257">
        <v>1301.123</v>
      </c>
      <c r="Y2257">
        <v>3523.3789999999999</v>
      </c>
      <c r="Z2257">
        <v>692.22299999999996</v>
      </c>
    </row>
    <row r="2258" spans="1:26" x14ac:dyDescent="0.25">
      <c r="A2258">
        <v>2253</v>
      </c>
      <c r="B2258">
        <v>2253</v>
      </c>
      <c r="E2258">
        <v>587.11</v>
      </c>
      <c r="F2258">
        <v>239.94499999999999</v>
      </c>
      <c r="G2258">
        <v>220.19499999999999</v>
      </c>
      <c r="I2258">
        <v>287.50299999999999</v>
      </c>
      <c r="J2258">
        <v>2858.3910000000001</v>
      </c>
      <c r="K2258">
        <v>-14.885999999999999</v>
      </c>
      <c r="L2258">
        <v>379.26</v>
      </c>
      <c r="M2258">
        <v>2024.4749999999999</v>
      </c>
      <c r="N2258">
        <v>-135.387</v>
      </c>
      <c r="O2258">
        <v>-7.5860000000000003</v>
      </c>
      <c r="P2258">
        <v>-12.939</v>
      </c>
      <c r="Q2258">
        <v>-6.6239999999999997</v>
      </c>
      <c r="R2258">
        <v>-0.18099999999999999</v>
      </c>
      <c r="S2258">
        <v>3.1019999999999999</v>
      </c>
      <c r="T2258">
        <v>3.774</v>
      </c>
      <c r="U2258">
        <v>4.7110000000000003</v>
      </c>
      <c r="V2258">
        <v>2.2690000000000001</v>
      </c>
      <c r="W2258">
        <v>4039.4949999999999</v>
      </c>
      <c r="X2258">
        <v>1301.123</v>
      </c>
      <c r="Y2258">
        <v>3523.0740000000001</v>
      </c>
      <c r="Z2258">
        <v>692.83399999999995</v>
      </c>
    </row>
    <row r="2259" spans="1:26" x14ac:dyDescent="0.25">
      <c r="A2259">
        <v>2254</v>
      </c>
      <c r="B2259">
        <v>2254</v>
      </c>
      <c r="E2259">
        <v>587.11</v>
      </c>
      <c r="F2259">
        <v>241.38499999999999</v>
      </c>
      <c r="G2259">
        <v>220.672</v>
      </c>
      <c r="I2259">
        <v>287.983</v>
      </c>
      <c r="J2259">
        <v>2867.933</v>
      </c>
      <c r="K2259">
        <v>-14.885999999999999</v>
      </c>
      <c r="L2259">
        <v>378.779</v>
      </c>
      <c r="M2259">
        <v>2059.3359999999998</v>
      </c>
      <c r="N2259">
        <v>-130.60400000000001</v>
      </c>
      <c r="O2259">
        <v>-7.5860000000000003</v>
      </c>
      <c r="P2259">
        <v>-12.939</v>
      </c>
      <c r="Q2259">
        <v>-6.6239999999999997</v>
      </c>
      <c r="R2259">
        <v>-0.18099999999999999</v>
      </c>
      <c r="S2259">
        <v>3.1120000000000001</v>
      </c>
      <c r="T2259">
        <v>3.7690000000000001</v>
      </c>
      <c r="U2259">
        <v>4.7110000000000003</v>
      </c>
      <c r="V2259">
        <v>2.2759999999999998</v>
      </c>
      <c r="W2259">
        <v>4039.8</v>
      </c>
      <c r="X2259">
        <v>1302.039</v>
      </c>
      <c r="Y2259">
        <v>3523.3789999999999</v>
      </c>
      <c r="Z2259">
        <v>692.52800000000002</v>
      </c>
    </row>
    <row r="2260" spans="1:26" x14ac:dyDescent="0.25">
      <c r="A2260">
        <v>2255</v>
      </c>
      <c r="B2260">
        <v>2255</v>
      </c>
      <c r="E2260">
        <v>588.06899999999996</v>
      </c>
      <c r="F2260">
        <v>240.42500000000001</v>
      </c>
      <c r="G2260">
        <v>220.672</v>
      </c>
      <c r="I2260">
        <v>288.94299999999998</v>
      </c>
      <c r="J2260">
        <v>2866.502</v>
      </c>
      <c r="K2260">
        <v>-15.367000000000001</v>
      </c>
      <c r="L2260">
        <v>379.74099999999999</v>
      </c>
      <c r="M2260">
        <v>2046.442</v>
      </c>
      <c r="N2260">
        <v>-132.99600000000001</v>
      </c>
      <c r="O2260">
        <v>-7.5810000000000004</v>
      </c>
      <c r="P2260">
        <v>-12.933999999999999</v>
      </c>
      <c r="Q2260">
        <v>-6.6239999999999997</v>
      </c>
      <c r="R2260">
        <v>-0.17599999999999999</v>
      </c>
      <c r="S2260">
        <v>3.1070000000000002</v>
      </c>
      <c r="T2260">
        <v>3.7690000000000001</v>
      </c>
      <c r="U2260">
        <v>4.7080000000000002</v>
      </c>
      <c r="V2260">
        <v>2.2730000000000001</v>
      </c>
      <c r="W2260">
        <v>4039.8</v>
      </c>
      <c r="X2260">
        <v>1301.123</v>
      </c>
      <c r="Y2260">
        <v>3513.6129999999998</v>
      </c>
      <c r="Z2260">
        <v>692.22299999999996</v>
      </c>
    </row>
    <row r="2261" spans="1:26" x14ac:dyDescent="0.25">
      <c r="A2261">
        <v>2256</v>
      </c>
      <c r="B2261">
        <v>2256</v>
      </c>
      <c r="E2261">
        <v>588.548</v>
      </c>
      <c r="F2261">
        <v>240.42500000000001</v>
      </c>
      <c r="G2261">
        <v>221.149</v>
      </c>
      <c r="I2261">
        <v>289.423</v>
      </c>
      <c r="J2261">
        <v>2864.5929999999998</v>
      </c>
      <c r="K2261">
        <v>-15.367000000000001</v>
      </c>
      <c r="L2261">
        <v>379.74099999999999</v>
      </c>
      <c r="M2261">
        <v>2059.8139999999999</v>
      </c>
      <c r="N2261">
        <v>-130.125</v>
      </c>
      <c r="O2261">
        <v>-7.5759999999999996</v>
      </c>
      <c r="P2261">
        <v>-12.939</v>
      </c>
      <c r="Q2261">
        <v>-6.6189999999999998</v>
      </c>
      <c r="R2261">
        <v>-0.18099999999999999</v>
      </c>
      <c r="S2261">
        <v>3.1120000000000001</v>
      </c>
      <c r="T2261">
        <v>3.774</v>
      </c>
      <c r="U2261">
        <v>4.7080000000000002</v>
      </c>
      <c r="V2261">
        <v>2.2730000000000001</v>
      </c>
      <c r="W2261">
        <v>4039.4949999999999</v>
      </c>
      <c r="X2261">
        <v>1301.4280000000001</v>
      </c>
      <c r="Y2261">
        <v>3513.002</v>
      </c>
      <c r="Z2261">
        <v>692.22299999999996</v>
      </c>
    </row>
    <row r="2262" spans="1:26" x14ac:dyDescent="0.25">
      <c r="A2262">
        <v>2257</v>
      </c>
      <c r="B2262">
        <v>2257</v>
      </c>
      <c r="E2262">
        <v>587.11</v>
      </c>
      <c r="F2262">
        <v>238.98500000000001</v>
      </c>
      <c r="G2262">
        <v>217.81200000000001</v>
      </c>
      <c r="I2262">
        <v>289.90300000000002</v>
      </c>
      <c r="J2262">
        <v>2805.4319999999998</v>
      </c>
      <c r="K2262">
        <v>-15.847</v>
      </c>
      <c r="L2262">
        <v>378.779</v>
      </c>
      <c r="M2262">
        <v>1917.9949999999999</v>
      </c>
      <c r="N2262">
        <v>-153.56399999999999</v>
      </c>
      <c r="O2262">
        <v>-7.5709999999999997</v>
      </c>
      <c r="P2262">
        <v>-12.939</v>
      </c>
      <c r="Q2262">
        <v>-6.6239999999999997</v>
      </c>
      <c r="R2262">
        <v>-0.17599999999999999</v>
      </c>
      <c r="S2262">
        <v>3.1070000000000002</v>
      </c>
      <c r="T2262">
        <v>3.774</v>
      </c>
      <c r="U2262">
        <v>4.7039999999999997</v>
      </c>
      <c r="V2262">
        <v>2.2690000000000001</v>
      </c>
      <c r="W2262">
        <v>4029.7280000000001</v>
      </c>
      <c r="X2262">
        <v>1301.4280000000001</v>
      </c>
      <c r="Y2262">
        <v>3513.002</v>
      </c>
      <c r="Z2262">
        <v>691.91800000000001</v>
      </c>
    </row>
    <row r="2263" spans="1:26" x14ac:dyDescent="0.25">
      <c r="A2263">
        <v>2258</v>
      </c>
      <c r="B2263">
        <v>2258</v>
      </c>
      <c r="E2263">
        <v>587.11</v>
      </c>
      <c r="F2263">
        <v>239.465</v>
      </c>
      <c r="G2263">
        <v>218.28899999999999</v>
      </c>
      <c r="I2263">
        <v>289.90300000000002</v>
      </c>
      <c r="J2263">
        <v>2837.875</v>
      </c>
      <c r="K2263">
        <v>-16.327000000000002</v>
      </c>
      <c r="L2263">
        <v>378.779</v>
      </c>
      <c r="M2263">
        <v>1912.7439999999999</v>
      </c>
      <c r="N2263">
        <v>-152.607</v>
      </c>
      <c r="O2263">
        <v>-7.5709999999999997</v>
      </c>
      <c r="P2263">
        <v>-12.929</v>
      </c>
      <c r="Q2263">
        <v>-6.6150000000000002</v>
      </c>
      <c r="R2263">
        <v>-0.18099999999999999</v>
      </c>
      <c r="S2263">
        <v>3.1120000000000001</v>
      </c>
      <c r="T2263">
        <v>3.7629999999999999</v>
      </c>
      <c r="U2263">
        <v>4.7080000000000002</v>
      </c>
      <c r="V2263">
        <v>2.2759999999999998</v>
      </c>
      <c r="W2263">
        <v>4029.7280000000001</v>
      </c>
      <c r="X2263">
        <v>1301.4280000000001</v>
      </c>
      <c r="Y2263">
        <v>3513.3069999999998</v>
      </c>
      <c r="Z2263">
        <v>691.91800000000001</v>
      </c>
    </row>
    <row r="2264" spans="1:26" x14ac:dyDescent="0.25">
      <c r="A2264">
        <v>2259</v>
      </c>
      <c r="B2264">
        <v>2259</v>
      </c>
      <c r="E2264">
        <v>587.58900000000006</v>
      </c>
      <c r="F2264">
        <v>238.98500000000001</v>
      </c>
      <c r="G2264">
        <v>218.76499999999999</v>
      </c>
      <c r="I2264">
        <v>290.38299999999998</v>
      </c>
      <c r="J2264">
        <v>2840.7370000000001</v>
      </c>
      <c r="K2264">
        <v>-15.847</v>
      </c>
      <c r="L2264">
        <v>378.779</v>
      </c>
      <c r="M2264">
        <v>1910.8340000000001</v>
      </c>
      <c r="N2264">
        <v>-151.172</v>
      </c>
      <c r="O2264">
        <v>-7.5759999999999996</v>
      </c>
      <c r="P2264">
        <v>-12.939</v>
      </c>
      <c r="Q2264">
        <v>-6.6239999999999997</v>
      </c>
      <c r="R2264">
        <v>-0.18099999999999999</v>
      </c>
      <c r="S2264">
        <v>3.1070000000000002</v>
      </c>
      <c r="T2264">
        <v>3.774</v>
      </c>
      <c r="U2264">
        <v>4.7080000000000002</v>
      </c>
      <c r="V2264">
        <v>2.2730000000000001</v>
      </c>
      <c r="W2264">
        <v>4030.0329999999999</v>
      </c>
      <c r="X2264">
        <v>1301.123</v>
      </c>
      <c r="Y2264">
        <v>3513.002</v>
      </c>
      <c r="Z2264">
        <v>692.52800000000002</v>
      </c>
    </row>
    <row r="2265" spans="1:26" x14ac:dyDescent="0.25">
      <c r="A2265">
        <v>2260</v>
      </c>
      <c r="B2265">
        <v>2260</v>
      </c>
      <c r="E2265">
        <v>588.06899999999996</v>
      </c>
      <c r="F2265">
        <v>239.465</v>
      </c>
      <c r="G2265">
        <v>218.28899999999999</v>
      </c>
      <c r="I2265">
        <v>290.38299999999998</v>
      </c>
      <c r="J2265">
        <v>2840.26</v>
      </c>
      <c r="K2265">
        <v>-16.327000000000002</v>
      </c>
      <c r="L2265">
        <v>377.81700000000001</v>
      </c>
      <c r="M2265">
        <v>1896.989</v>
      </c>
      <c r="N2265">
        <v>-151.65</v>
      </c>
      <c r="O2265">
        <v>-7.5759999999999996</v>
      </c>
      <c r="P2265">
        <v>-12.929</v>
      </c>
      <c r="Q2265">
        <v>-6.6239999999999997</v>
      </c>
      <c r="R2265">
        <v>-0.17599999999999999</v>
      </c>
      <c r="S2265">
        <v>3.1120000000000001</v>
      </c>
      <c r="T2265">
        <v>3.7690000000000001</v>
      </c>
      <c r="U2265">
        <v>4.7080000000000002</v>
      </c>
      <c r="V2265">
        <v>2.2730000000000001</v>
      </c>
      <c r="W2265">
        <v>4029.1170000000002</v>
      </c>
      <c r="X2265">
        <v>1301.4280000000001</v>
      </c>
      <c r="Y2265">
        <v>3513.002</v>
      </c>
      <c r="Z2265">
        <v>692.52800000000002</v>
      </c>
    </row>
    <row r="2266" spans="1:26" x14ac:dyDescent="0.25">
      <c r="A2266">
        <v>2261</v>
      </c>
      <c r="B2266">
        <v>2261</v>
      </c>
      <c r="E2266">
        <v>578.47799999999995</v>
      </c>
      <c r="F2266">
        <v>227.465</v>
      </c>
      <c r="G2266">
        <v>221.149</v>
      </c>
      <c r="I2266">
        <v>287.983</v>
      </c>
      <c r="J2266">
        <v>2841.6909999999998</v>
      </c>
      <c r="K2266">
        <v>-13.926</v>
      </c>
      <c r="L2266">
        <v>375.89400000000001</v>
      </c>
      <c r="M2266">
        <v>1920.3820000000001</v>
      </c>
      <c r="N2266">
        <v>-153.08500000000001</v>
      </c>
      <c r="O2266">
        <v>-7.5960000000000001</v>
      </c>
      <c r="P2266">
        <v>-12.976000000000001</v>
      </c>
      <c r="Q2266">
        <v>-6.6289999999999996</v>
      </c>
      <c r="R2266">
        <v>-0.17599999999999999</v>
      </c>
      <c r="S2266">
        <v>3.1070000000000002</v>
      </c>
      <c r="T2266">
        <v>3.78</v>
      </c>
      <c r="U2266">
        <v>4.7389999999999999</v>
      </c>
      <c r="V2266">
        <v>2.2730000000000001</v>
      </c>
      <c r="W2266">
        <v>4029.1170000000002</v>
      </c>
      <c r="X2266">
        <v>1291.662</v>
      </c>
      <c r="Y2266">
        <v>3513.002</v>
      </c>
      <c r="Z2266">
        <v>692.22299999999996</v>
      </c>
    </row>
    <row r="2267" spans="1:26" x14ac:dyDescent="0.25">
      <c r="A2267">
        <v>2262</v>
      </c>
      <c r="B2267">
        <v>2262</v>
      </c>
      <c r="E2267">
        <v>562.65300000000002</v>
      </c>
      <c r="F2267">
        <v>202.02600000000001</v>
      </c>
      <c r="G2267">
        <v>224.96299999999999</v>
      </c>
      <c r="I2267">
        <v>285.58199999999999</v>
      </c>
      <c r="J2267">
        <v>2840.26</v>
      </c>
      <c r="K2267">
        <v>-10.084</v>
      </c>
      <c r="L2267">
        <v>369.64299999999997</v>
      </c>
      <c r="M2267">
        <v>1957.1469999999999</v>
      </c>
      <c r="N2267">
        <v>-157.86799999999999</v>
      </c>
      <c r="O2267">
        <v>-7.7080000000000002</v>
      </c>
      <c r="P2267">
        <v>-13.233000000000001</v>
      </c>
      <c r="Q2267">
        <v>-6.7480000000000002</v>
      </c>
      <c r="R2267">
        <v>-0.17100000000000001</v>
      </c>
      <c r="S2267">
        <v>3.117</v>
      </c>
      <c r="T2267">
        <v>3.8450000000000002</v>
      </c>
      <c r="U2267">
        <v>4.84</v>
      </c>
      <c r="V2267">
        <v>2.2650000000000001</v>
      </c>
      <c r="W2267">
        <v>4294.6530000000002</v>
      </c>
      <c r="X2267">
        <v>1333.7809999999999</v>
      </c>
      <c r="Y2267">
        <v>3572.5189999999998</v>
      </c>
      <c r="Z2267">
        <v>719.08199999999999</v>
      </c>
    </row>
    <row r="2268" spans="1:26" x14ac:dyDescent="0.25">
      <c r="A2268">
        <v>2263</v>
      </c>
      <c r="B2268">
        <v>2263</v>
      </c>
      <c r="E2268">
        <v>562.173</v>
      </c>
      <c r="F2268">
        <v>202.02600000000001</v>
      </c>
      <c r="G2268">
        <v>224.48599999999999</v>
      </c>
      <c r="I2268">
        <v>286.54199999999997</v>
      </c>
      <c r="J2268">
        <v>2843.6</v>
      </c>
      <c r="K2268">
        <v>-10.565</v>
      </c>
      <c r="L2268">
        <v>370.12400000000002</v>
      </c>
      <c r="M2268">
        <v>1960.489</v>
      </c>
      <c r="N2268">
        <v>-157.86799999999999</v>
      </c>
      <c r="O2268">
        <v>-7.7080000000000002</v>
      </c>
      <c r="P2268">
        <v>-13.237</v>
      </c>
      <c r="Q2268">
        <v>-6.7619999999999996</v>
      </c>
      <c r="R2268">
        <v>-0.17599999999999999</v>
      </c>
      <c r="S2268">
        <v>3.1120000000000001</v>
      </c>
      <c r="T2268">
        <v>3.85</v>
      </c>
      <c r="U2268">
        <v>4.8369999999999997</v>
      </c>
      <c r="V2268">
        <v>2.2730000000000001</v>
      </c>
      <c r="W2268">
        <v>4457.6360000000004</v>
      </c>
      <c r="X2268">
        <v>1421.377</v>
      </c>
      <c r="Y2268">
        <v>3720.2420000000002</v>
      </c>
      <c r="Z2268">
        <v>732.51099999999997</v>
      </c>
    </row>
    <row r="2269" spans="1:26" x14ac:dyDescent="0.25">
      <c r="A2269">
        <v>2264</v>
      </c>
      <c r="B2269">
        <v>2264</v>
      </c>
      <c r="E2269">
        <v>633.149</v>
      </c>
      <c r="F2269">
        <v>232.26499999999999</v>
      </c>
      <c r="G2269">
        <v>223.05600000000001</v>
      </c>
      <c r="I2269">
        <v>299.02499999999998</v>
      </c>
      <c r="J2269">
        <v>2862.2080000000001</v>
      </c>
      <c r="K2269">
        <v>-13.446</v>
      </c>
      <c r="L2269">
        <v>360.50700000000001</v>
      </c>
      <c r="M2269">
        <v>2029.7280000000001</v>
      </c>
      <c r="N2269">
        <v>-165.04300000000001</v>
      </c>
      <c r="O2269">
        <v>-7.9660000000000002</v>
      </c>
      <c r="P2269">
        <v>-13.692</v>
      </c>
      <c r="Q2269">
        <v>-6.9809999999999999</v>
      </c>
      <c r="R2269">
        <v>-0.17599999999999999</v>
      </c>
      <c r="S2269">
        <v>3.2090000000000001</v>
      </c>
      <c r="T2269">
        <v>3.97</v>
      </c>
      <c r="U2269">
        <v>5.0629999999999997</v>
      </c>
      <c r="V2269">
        <v>2.3969999999999998</v>
      </c>
      <c r="W2269">
        <v>4521.7309999999998</v>
      </c>
      <c r="X2269">
        <v>1476.6210000000001</v>
      </c>
      <c r="Y2269">
        <v>3857.893</v>
      </c>
      <c r="Z2269">
        <v>742.88900000000001</v>
      </c>
    </row>
    <row r="2270" spans="1:26" x14ac:dyDescent="0.25">
      <c r="A2270">
        <v>2265</v>
      </c>
      <c r="B2270">
        <v>2265</v>
      </c>
      <c r="E2270">
        <v>639.86300000000006</v>
      </c>
      <c r="F2270">
        <v>243.786</v>
      </c>
      <c r="G2270">
        <v>222.57900000000001</v>
      </c>
      <c r="I2270">
        <v>326.39299999999997</v>
      </c>
      <c r="J2270">
        <v>2896.5619999999999</v>
      </c>
      <c r="K2270">
        <v>-13.446</v>
      </c>
      <c r="L2270">
        <v>360.50700000000001</v>
      </c>
      <c r="M2270">
        <v>2044.0540000000001</v>
      </c>
      <c r="N2270">
        <v>-162.65199999999999</v>
      </c>
      <c r="O2270">
        <v>-7.99</v>
      </c>
      <c r="P2270">
        <v>-13.773</v>
      </c>
      <c r="Q2270">
        <v>-7.0090000000000003</v>
      </c>
      <c r="R2270">
        <v>-0.17599999999999999</v>
      </c>
      <c r="S2270">
        <v>3.2229999999999999</v>
      </c>
      <c r="T2270">
        <v>3.9750000000000001</v>
      </c>
      <c r="U2270">
        <v>5.07</v>
      </c>
      <c r="V2270">
        <v>2.4039999999999999</v>
      </c>
      <c r="W2270">
        <v>4619.7049999999999</v>
      </c>
      <c r="X2270">
        <v>1499.2059999999999</v>
      </c>
      <c r="Y2270">
        <v>3983.335</v>
      </c>
      <c r="Z2270">
        <v>780.43</v>
      </c>
    </row>
    <row r="2271" spans="1:26" x14ac:dyDescent="0.25">
      <c r="A2271">
        <v>2266</v>
      </c>
      <c r="B2271">
        <v>2266</v>
      </c>
      <c r="E2271">
        <v>663.36400000000003</v>
      </c>
      <c r="F2271">
        <v>253.86600000000001</v>
      </c>
      <c r="G2271">
        <v>221.149</v>
      </c>
      <c r="I2271">
        <v>355.68299999999999</v>
      </c>
      <c r="J2271">
        <v>2914.6950000000002</v>
      </c>
      <c r="K2271">
        <v>-15.367000000000001</v>
      </c>
      <c r="L2271">
        <v>354.73599999999999</v>
      </c>
      <c r="M2271">
        <v>2072.2310000000002</v>
      </c>
      <c r="N2271">
        <v>-169.82599999999999</v>
      </c>
      <c r="O2271">
        <v>-8.1760000000000002</v>
      </c>
      <c r="P2271">
        <v>-14.132999999999999</v>
      </c>
      <c r="Q2271">
        <v>-7.1749999999999998</v>
      </c>
      <c r="R2271">
        <v>-0.17599999999999999</v>
      </c>
      <c r="S2271">
        <v>3.286</v>
      </c>
      <c r="T2271">
        <v>4.0839999999999996</v>
      </c>
      <c r="U2271">
        <v>5.1989999999999998</v>
      </c>
      <c r="V2271">
        <v>2.444</v>
      </c>
      <c r="W2271">
        <v>4594.982</v>
      </c>
      <c r="X2271">
        <v>1501.6479999999999</v>
      </c>
      <c r="Y2271">
        <v>3977.2310000000002</v>
      </c>
      <c r="Z2271">
        <v>785.00800000000004</v>
      </c>
    </row>
    <row r="2272" spans="1:26" x14ac:dyDescent="0.25">
      <c r="A2272">
        <v>2267</v>
      </c>
      <c r="B2272">
        <v>2267</v>
      </c>
      <c r="E2272">
        <v>672.47699999999998</v>
      </c>
      <c r="F2272">
        <v>270.18700000000001</v>
      </c>
      <c r="G2272">
        <v>218.76499999999999</v>
      </c>
      <c r="I2272">
        <v>445.96300000000002</v>
      </c>
      <c r="J2272">
        <v>3001.0720000000001</v>
      </c>
      <c r="K2272">
        <v>-16.806999999999999</v>
      </c>
      <c r="L2272">
        <v>352.81299999999999</v>
      </c>
      <c r="M2272">
        <v>2100.886</v>
      </c>
      <c r="N2272">
        <v>-172.696</v>
      </c>
      <c r="O2272">
        <v>-8.3320000000000007</v>
      </c>
      <c r="P2272">
        <v>-14.427</v>
      </c>
      <c r="Q2272">
        <v>-7.3129999999999997</v>
      </c>
      <c r="R2272">
        <v>-0.18099999999999999</v>
      </c>
      <c r="S2272">
        <v>3.3490000000000002</v>
      </c>
      <c r="T2272">
        <v>4.1390000000000002</v>
      </c>
      <c r="U2272">
        <v>5.3040000000000003</v>
      </c>
      <c r="V2272">
        <v>2.488</v>
      </c>
      <c r="W2272">
        <v>4692.04</v>
      </c>
      <c r="X2272">
        <v>1508.6679999999999</v>
      </c>
      <c r="Y2272">
        <v>4025.15</v>
      </c>
      <c r="Z2272">
        <v>815.83399999999995</v>
      </c>
    </row>
    <row r="2273" spans="1:26" x14ac:dyDescent="0.25">
      <c r="A2273">
        <v>2268</v>
      </c>
      <c r="B2273">
        <v>2268</v>
      </c>
      <c r="E2273">
        <v>670.07899999999995</v>
      </c>
      <c r="F2273">
        <v>271.14699999999999</v>
      </c>
      <c r="G2273">
        <v>219.24199999999999</v>
      </c>
      <c r="I2273">
        <v>469.01600000000002</v>
      </c>
      <c r="J2273">
        <v>3023.5039999999999</v>
      </c>
      <c r="K2273">
        <v>-17.768000000000001</v>
      </c>
      <c r="L2273">
        <v>352.81299999999999</v>
      </c>
      <c r="M2273">
        <v>2101.8420000000001</v>
      </c>
      <c r="N2273">
        <v>-170.304</v>
      </c>
      <c r="O2273">
        <v>-8.327</v>
      </c>
      <c r="P2273">
        <v>-14.441000000000001</v>
      </c>
      <c r="Q2273">
        <v>-7.3230000000000004</v>
      </c>
      <c r="R2273">
        <v>-0.17599999999999999</v>
      </c>
      <c r="S2273">
        <v>3.3439999999999999</v>
      </c>
      <c r="T2273">
        <v>4.133</v>
      </c>
      <c r="U2273">
        <v>5.3</v>
      </c>
      <c r="V2273">
        <v>2.492</v>
      </c>
      <c r="W2273">
        <v>4641.68</v>
      </c>
      <c r="X2273">
        <v>1495.5440000000001</v>
      </c>
      <c r="Y2273">
        <v>4052.6190000000001</v>
      </c>
      <c r="Z2273">
        <v>819.80200000000002</v>
      </c>
    </row>
    <row r="2274" spans="1:26" x14ac:dyDescent="0.25">
      <c r="A2274">
        <v>2269</v>
      </c>
      <c r="B2274">
        <v>2269</v>
      </c>
      <c r="E2274">
        <v>665.76199999999994</v>
      </c>
      <c r="F2274">
        <v>265.86599999999999</v>
      </c>
      <c r="G2274">
        <v>220.19499999999999</v>
      </c>
      <c r="I2274">
        <v>482.46499999999997</v>
      </c>
      <c r="J2274">
        <v>3038.777</v>
      </c>
      <c r="K2274">
        <v>-17.286999999999999</v>
      </c>
      <c r="L2274">
        <v>349.447</v>
      </c>
      <c r="M2274">
        <v>2126.6779999999999</v>
      </c>
      <c r="N2274">
        <v>-174.131</v>
      </c>
      <c r="O2274">
        <v>-8.4629999999999992</v>
      </c>
      <c r="P2274">
        <v>-14.631</v>
      </c>
      <c r="Q2274">
        <v>-7.4039999999999999</v>
      </c>
      <c r="R2274">
        <v>-0.17599999999999999</v>
      </c>
      <c r="S2274">
        <v>3.3730000000000002</v>
      </c>
      <c r="T2274">
        <v>4.1879999999999997</v>
      </c>
      <c r="U2274">
        <v>5.3879999999999999</v>
      </c>
      <c r="V2274">
        <v>2.5179999999999998</v>
      </c>
      <c r="W2274">
        <v>4639.8490000000002</v>
      </c>
      <c r="X2274">
        <v>1482.7249999999999</v>
      </c>
      <c r="Y2274">
        <v>4059.6390000000001</v>
      </c>
      <c r="Z2274">
        <v>817.36099999999999</v>
      </c>
    </row>
    <row r="2275" spans="1:26" x14ac:dyDescent="0.25">
      <c r="A2275">
        <v>2270</v>
      </c>
      <c r="B2275">
        <v>2270</v>
      </c>
      <c r="E2275">
        <v>675.35500000000002</v>
      </c>
      <c r="F2275">
        <v>276.42700000000002</v>
      </c>
      <c r="G2275">
        <v>217.81200000000001</v>
      </c>
      <c r="I2275">
        <v>526.654</v>
      </c>
      <c r="J2275">
        <v>3084.1219999999998</v>
      </c>
      <c r="K2275">
        <v>-20.649000000000001</v>
      </c>
      <c r="L2275">
        <v>347.04300000000001</v>
      </c>
      <c r="M2275">
        <v>2177.7869999999998</v>
      </c>
      <c r="N2275">
        <v>-177.001</v>
      </c>
      <c r="O2275">
        <v>-8.6920000000000002</v>
      </c>
      <c r="P2275">
        <v>-15.063000000000001</v>
      </c>
      <c r="Q2275">
        <v>-7.5750000000000002</v>
      </c>
      <c r="R2275">
        <v>-0.186</v>
      </c>
      <c r="S2275">
        <v>3.4609999999999999</v>
      </c>
      <c r="T2275">
        <v>4.2850000000000001</v>
      </c>
      <c r="U2275">
        <v>5.5229999999999997</v>
      </c>
      <c r="V2275">
        <v>2.5760000000000001</v>
      </c>
      <c r="W2275">
        <v>4748.8100000000004</v>
      </c>
      <c r="X2275">
        <v>1495.239</v>
      </c>
      <c r="Y2275">
        <v>4105.4210000000003</v>
      </c>
      <c r="Z2275">
        <v>842.08299999999997</v>
      </c>
    </row>
    <row r="2276" spans="1:26" x14ac:dyDescent="0.25">
      <c r="A2276">
        <v>2271</v>
      </c>
      <c r="B2276">
        <v>2271</v>
      </c>
      <c r="E2276">
        <v>675.35500000000002</v>
      </c>
      <c r="F2276">
        <v>277.86700000000002</v>
      </c>
      <c r="G2276">
        <v>216.38200000000001</v>
      </c>
      <c r="I2276">
        <v>541.54399999999998</v>
      </c>
      <c r="J2276">
        <v>3097.4879999999998</v>
      </c>
      <c r="K2276">
        <v>-20.167999999999999</v>
      </c>
      <c r="L2276">
        <v>347.04300000000001</v>
      </c>
      <c r="M2276">
        <v>2183.0419999999999</v>
      </c>
      <c r="N2276">
        <v>-176.04400000000001</v>
      </c>
      <c r="O2276">
        <v>-8.6969999999999992</v>
      </c>
      <c r="P2276">
        <v>-15.077</v>
      </c>
      <c r="Q2276">
        <v>-7.5890000000000004</v>
      </c>
      <c r="R2276">
        <v>-0.17100000000000001</v>
      </c>
      <c r="S2276">
        <v>3.4649999999999999</v>
      </c>
      <c r="T2276">
        <v>4.2850000000000001</v>
      </c>
      <c r="U2276">
        <v>5.5229999999999997</v>
      </c>
      <c r="V2276">
        <v>2.5760000000000001</v>
      </c>
      <c r="W2276">
        <v>4721.0349999999999</v>
      </c>
      <c r="X2276">
        <v>1493.713</v>
      </c>
      <c r="Y2276">
        <v>4153.3389999999999</v>
      </c>
      <c r="Z2276">
        <v>852.46</v>
      </c>
    </row>
    <row r="2277" spans="1:26" x14ac:dyDescent="0.25">
      <c r="A2277">
        <v>2272</v>
      </c>
      <c r="B2277">
        <v>2272</v>
      </c>
      <c r="E2277">
        <v>674.87599999999998</v>
      </c>
      <c r="F2277">
        <v>270.66699999999997</v>
      </c>
      <c r="G2277">
        <v>217.33500000000001</v>
      </c>
      <c r="I2277">
        <v>556.91600000000005</v>
      </c>
      <c r="J2277">
        <v>3118.9690000000001</v>
      </c>
      <c r="K2277">
        <v>-20.167999999999999</v>
      </c>
      <c r="L2277">
        <v>343.19600000000003</v>
      </c>
      <c r="M2277">
        <v>2241.3229999999999</v>
      </c>
      <c r="N2277">
        <v>-178.91399999999999</v>
      </c>
      <c r="O2277">
        <v>-8.9459999999999997</v>
      </c>
      <c r="P2277">
        <v>-15.404</v>
      </c>
      <c r="Q2277">
        <v>-7.76</v>
      </c>
      <c r="R2277">
        <v>-0.18099999999999999</v>
      </c>
      <c r="S2277">
        <v>3.5329999999999999</v>
      </c>
      <c r="T2277">
        <v>4.3780000000000001</v>
      </c>
      <c r="U2277">
        <v>5.6769999999999996</v>
      </c>
      <c r="V2277">
        <v>2.6419999999999999</v>
      </c>
      <c r="W2277">
        <v>4751.2510000000002</v>
      </c>
      <c r="X2277">
        <v>1493.1020000000001</v>
      </c>
      <c r="Y2277">
        <v>4174.3990000000003</v>
      </c>
      <c r="Z2277">
        <v>853.37599999999998</v>
      </c>
    </row>
    <row r="2278" spans="1:26" x14ac:dyDescent="0.25">
      <c r="A2278">
        <v>2273</v>
      </c>
      <c r="B2278">
        <v>2273</v>
      </c>
      <c r="E2278">
        <v>682.07</v>
      </c>
      <c r="F2278">
        <v>279.78800000000001</v>
      </c>
      <c r="G2278">
        <v>218.28899999999999</v>
      </c>
      <c r="I2278">
        <v>582.85599999999999</v>
      </c>
      <c r="J2278">
        <v>3171.9609999999998</v>
      </c>
      <c r="K2278">
        <v>-22.088999999999999</v>
      </c>
      <c r="L2278">
        <v>343.19600000000003</v>
      </c>
      <c r="M2278">
        <v>2387.5340000000001</v>
      </c>
      <c r="N2278">
        <v>-161.21700000000001</v>
      </c>
      <c r="O2278">
        <v>-9.0679999999999996</v>
      </c>
      <c r="P2278">
        <v>-15.584</v>
      </c>
      <c r="Q2278">
        <v>-7.8449999999999998</v>
      </c>
      <c r="R2278">
        <v>-0.17599999999999999</v>
      </c>
      <c r="S2278">
        <v>3.5819999999999999</v>
      </c>
      <c r="T2278">
        <v>4.4429999999999996</v>
      </c>
      <c r="U2278">
        <v>5.7329999999999997</v>
      </c>
      <c r="V2278">
        <v>2.6640000000000001</v>
      </c>
      <c r="W2278">
        <v>4861.1279999999997</v>
      </c>
      <c r="X2278">
        <v>1509.8889999999999</v>
      </c>
      <c r="Y2278">
        <v>4230.2529999999997</v>
      </c>
      <c r="Z2278">
        <v>880.84500000000003</v>
      </c>
    </row>
    <row r="2279" spans="1:26" x14ac:dyDescent="0.25">
      <c r="A2279">
        <v>2274</v>
      </c>
      <c r="B2279">
        <v>2274</v>
      </c>
      <c r="E2279">
        <v>680.63099999999997</v>
      </c>
      <c r="F2279">
        <v>279.30700000000002</v>
      </c>
      <c r="G2279">
        <v>218.76499999999999</v>
      </c>
      <c r="I2279">
        <v>593.42499999999995</v>
      </c>
      <c r="J2279">
        <v>3174.8249999999998</v>
      </c>
      <c r="K2279">
        <v>-20.649000000000001</v>
      </c>
      <c r="L2279">
        <v>343.67700000000002</v>
      </c>
      <c r="M2279">
        <v>2403.3040000000001</v>
      </c>
      <c r="N2279">
        <v>-158.34700000000001</v>
      </c>
      <c r="O2279">
        <v>-9.0820000000000007</v>
      </c>
      <c r="P2279">
        <v>-15.589</v>
      </c>
      <c r="Q2279">
        <v>-7.8550000000000004</v>
      </c>
      <c r="R2279">
        <v>-0.18099999999999999</v>
      </c>
      <c r="S2279">
        <v>3.5819999999999999</v>
      </c>
      <c r="T2279">
        <v>4.4320000000000004</v>
      </c>
      <c r="U2279">
        <v>5.7359999999999998</v>
      </c>
      <c r="V2279">
        <v>2.6640000000000001</v>
      </c>
      <c r="W2279">
        <v>4819.009</v>
      </c>
      <c r="X2279">
        <v>1511.72</v>
      </c>
      <c r="Y2279">
        <v>4269.0150000000003</v>
      </c>
      <c r="Z2279">
        <v>882.67600000000004</v>
      </c>
    </row>
    <row r="2280" spans="1:26" x14ac:dyDescent="0.25">
      <c r="A2280">
        <v>2275</v>
      </c>
      <c r="B2280">
        <v>2275</v>
      </c>
      <c r="E2280">
        <v>679.19200000000001</v>
      </c>
      <c r="F2280">
        <v>277.86700000000002</v>
      </c>
      <c r="G2280">
        <v>218.28899999999999</v>
      </c>
      <c r="I2280">
        <v>599.19000000000005</v>
      </c>
      <c r="J2280">
        <v>3174.348</v>
      </c>
      <c r="K2280">
        <v>-21.129000000000001</v>
      </c>
      <c r="L2280">
        <v>344.15800000000002</v>
      </c>
      <c r="M2280">
        <v>2410.473</v>
      </c>
      <c r="N2280">
        <v>-158.34700000000001</v>
      </c>
      <c r="O2280">
        <v>-9.0820000000000007</v>
      </c>
      <c r="P2280">
        <v>-15.598000000000001</v>
      </c>
      <c r="Q2280">
        <v>-7.86</v>
      </c>
      <c r="R2280">
        <v>-0.186</v>
      </c>
      <c r="S2280">
        <v>3.5960000000000001</v>
      </c>
      <c r="T2280">
        <v>4.4379999999999997</v>
      </c>
      <c r="U2280">
        <v>5.7389999999999999</v>
      </c>
      <c r="V2280">
        <v>2.6640000000000001</v>
      </c>
      <c r="W2280">
        <v>4793.6760000000004</v>
      </c>
      <c r="X2280">
        <v>1501.6479999999999</v>
      </c>
      <c r="Y2280">
        <v>4264.1310000000003</v>
      </c>
      <c r="Z2280">
        <v>873.21500000000003</v>
      </c>
    </row>
    <row r="2281" spans="1:26" x14ac:dyDescent="0.25">
      <c r="A2281">
        <v>2276</v>
      </c>
      <c r="B2281">
        <v>2276</v>
      </c>
      <c r="E2281">
        <v>677.75300000000004</v>
      </c>
      <c r="F2281">
        <v>275.46699999999998</v>
      </c>
      <c r="G2281">
        <v>218.76499999999999</v>
      </c>
      <c r="I2281">
        <v>603.51300000000003</v>
      </c>
      <c r="J2281">
        <v>3177.2130000000002</v>
      </c>
      <c r="K2281">
        <v>-21.609000000000002</v>
      </c>
      <c r="L2281">
        <v>345.12</v>
      </c>
      <c r="M2281">
        <v>2413.34</v>
      </c>
      <c r="N2281">
        <v>-158.82499999999999</v>
      </c>
      <c r="O2281">
        <v>-9.0820000000000007</v>
      </c>
      <c r="P2281">
        <v>-15.603</v>
      </c>
      <c r="Q2281">
        <v>-7.8550000000000004</v>
      </c>
      <c r="R2281">
        <v>-0.186</v>
      </c>
      <c r="S2281">
        <v>3.5870000000000002</v>
      </c>
      <c r="T2281">
        <v>4.4429999999999996</v>
      </c>
      <c r="U2281">
        <v>5.7389999999999999</v>
      </c>
      <c r="V2281">
        <v>2.6640000000000001</v>
      </c>
      <c r="W2281">
        <v>4781.1620000000003</v>
      </c>
      <c r="X2281">
        <v>1494.3230000000001</v>
      </c>
      <c r="Y2281">
        <v>4255.28</v>
      </c>
      <c r="Z2281">
        <v>872.60400000000004</v>
      </c>
    </row>
    <row r="2282" spans="1:26" x14ac:dyDescent="0.25">
      <c r="A2282">
        <v>2277</v>
      </c>
      <c r="B2282">
        <v>2277</v>
      </c>
      <c r="E2282">
        <v>677.274</v>
      </c>
      <c r="F2282">
        <v>275.46699999999998</v>
      </c>
      <c r="G2282">
        <v>218.28899999999999</v>
      </c>
      <c r="I2282">
        <v>605.91600000000005</v>
      </c>
      <c r="J2282">
        <v>3182.942</v>
      </c>
      <c r="K2282">
        <v>-20.649000000000001</v>
      </c>
      <c r="L2282">
        <v>345.12</v>
      </c>
      <c r="M2282">
        <v>2422.4209999999998</v>
      </c>
      <c r="N2282">
        <v>-156.91200000000001</v>
      </c>
      <c r="O2282">
        <v>-9.0869999999999997</v>
      </c>
      <c r="P2282">
        <v>-15.593999999999999</v>
      </c>
      <c r="Q2282">
        <v>-7.86</v>
      </c>
      <c r="R2282">
        <v>-0.17100000000000001</v>
      </c>
      <c r="S2282">
        <v>3.5920000000000001</v>
      </c>
      <c r="T2282">
        <v>4.4539999999999997</v>
      </c>
      <c r="U2282">
        <v>5.7359999999999998</v>
      </c>
      <c r="V2282">
        <v>2.6669999999999998</v>
      </c>
      <c r="W2282">
        <v>4772.0060000000003</v>
      </c>
      <c r="X2282">
        <v>1491.576</v>
      </c>
      <c r="Y2282">
        <v>4243.9870000000001</v>
      </c>
      <c r="Z2282">
        <v>872.60400000000004</v>
      </c>
    </row>
    <row r="2283" spans="1:26" x14ac:dyDescent="0.25">
      <c r="A2283">
        <v>2278</v>
      </c>
      <c r="B2283">
        <v>2278</v>
      </c>
      <c r="E2283">
        <v>676.31399999999996</v>
      </c>
      <c r="F2283">
        <v>274.98700000000002</v>
      </c>
      <c r="G2283">
        <v>218.28899999999999</v>
      </c>
      <c r="I2283">
        <v>608.798</v>
      </c>
      <c r="J2283">
        <v>3184.8519999999999</v>
      </c>
      <c r="K2283">
        <v>-21.129000000000001</v>
      </c>
      <c r="L2283">
        <v>344.63900000000001</v>
      </c>
      <c r="M2283">
        <v>2426.7220000000002</v>
      </c>
      <c r="N2283">
        <v>-156.91200000000001</v>
      </c>
      <c r="O2283">
        <v>-9.0869999999999997</v>
      </c>
      <c r="P2283">
        <v>-15.598000000000001</v>
      </c>
      <c r="Q2283">
        <v>-7.86</v>
      </c>
      <c r="R2283">
        <v>-0.17599999999999999</v>
      </c>
      <c r="S2283">
        <v>3.5920000000000001</v>
      </c>
      <c r="T2283">
        <v>4.4539999999999997</v>
      </c>
      <c r="U2283">
        <v>5.7359999999999998</v>
      </c>
      <c r="V2283">
        <v>2.6640000000000001</v>
      </c>
      <c r="W2283">
        <v>4761.3230000000003</v>
      </c>
      <c r="X2283">
        <v>1483.03</v>
      </c>
      <c r="Y2283">
        <v>4233.915</v>
      </c>
      <c r="Z2283">
        <v>872.90899999999999</v>
      </c>
    </row>
    <row r="2284" spans="1:26" x14ac:dyDescent="0.25">
      <c r="A2284">
        <v>2279</v>
      </c>
      <c r="B2284">
        <v>2279</v>
      </c>
      <c r="E2284">
        <v>675.35500000000002</v>
      </c>
      <c r="F2284">
        <v>273.06700000000001</v>
      </c>
      <c r="G2284">
        <v>218.76499999999999</v>
      </c>
      <c r="I2284">
        <v>610.72</v>
      </c>
      <c r="J2284">
        <v>3175.78</v>
      </c>
      <c r="K2284">
        <v>-21.129000000000001</v>
      </c>
      <c r="L2284">
        <v>345.601</v>
      </c>
      <c r="M2284">
        <v>2407.6060000000002</v>
      </c>
      <c r="N2284">
        <v>-160.26</v>
      </c>
      <c r="O2284">
        <v>-9.0869999999999997</v>
      </c>
      <c r="P2284">
        <v>-15.608000000000001</v>
      </c>
      <c r="Q2284">
        <v>-7.8689999999999998</v>
      </c>
      <c r="R2284">
        <v>-0.17100000000000001</v>
      </c>
      <c r="S2284">
        <v>3.5960000000000001</v>
      </c>
      <c r="T2284">
        <v>4.4589999999999996</v>
      </c>
      <c r="U2284">
        <v>5.7329999999999997</v>
      </c>
      <c r="V2284">
        <v>2.66</v>
      </c>
      <c r="W2284">
        <v>4753.0829999999996</v>
      </c>
      <c r="X2284">
        <v>1481.5039999999999</v>
      </c>
      <c r="Y2284">
        <v>4232.3890000000001</v>
      </c>
      <c r="Z2284">
        <v>872.60400000000004</v>
      </c>
    </row>
    <row r="2285" spans="1:26" x14ac:dyDescent="0.25">
      <c r="A2285">
        <v>2280</v>
      </c>
      <c r="B2285">
        <v>2280</v>
      </c>
      <c r="E2285">
        <v>673.91600000000005</v>
      </c>
      <c r="F2285">
        <v>272.10700000000003</v>
      </c>
      <c r="G2285">
        <v>217.81200000000001</v>
      </c>
      <c r="I2285">
        <v>612.16099999999994</v>
      </c>
      <c r="J2285">
        <v>3179.6</v>
      </c>
      <c r="K2285">
        <v>-20.649000000000001</v>
      </c>
      <c r="L2285">
        <v>346.08100000000002</v>
      </c>
      <c r="M2285">
        <v>2407.6060000000002</v>
      </c>
      <c r="N2285">
        <v>-159.303</v>
      </c>
      <c r="O2285">
        <v>-9.0779999999999994</v>
      </c>
      <c r="P2285">
        <v>-15.603</v>
      </c>
      <c r="Q2285">
        <v>-7.86</v>
      </c>
      <c r="R2285">
        <v>-0.17599999999999999</v>
      </c>
      <c r="S2285">
        <v>3.5920000000000001</v>
      </c>
      <c r="T2285">
        <v>4.4539999999999997</v>
      </c>
      <c r="U2285">
        <v>5.7359999999999998</v>
      </c>
      <c r="V2285">
        <v>2.6640000000000001</v>
      </c>
      <c r="W2285">
        <v>4750.9459999999999</v>
      </c>
      <c r="X2285">
        <v>1481.1990000000001</v>
      </c>
      <c r="Y2285">
        <v>4224.1480000000001</v>
      </c>
      <c r="Z2285">
        <v>873.21500000000003</v>
      </c>
    </row>
    <row r="2286" spans="1:26" x14ac:dyDescent="0.25">
      <c r="A2286">
        <v>2281</v>
      </c>
      <c r="B2286">
        <v>2281</v>
      </c>
      <c r="E2286">
        <v>673.43700000000001</v>
      </c>
      <c r="F2286">
        <v>272.10700000000003</v>
      </c>
      <c r="G2286">
        <v>218.28899999999999</v>
      </c>
      <c r="I2286">
        <v>612.64099999999996</v>
      </c>
      <c r="J2286">
        <v>3178.645</v>
      </c>
      <c r="K2286">
        <v>-21.129000000000001</v>
      </c>
      <c r="L2286">
        <v>345.12</v>
      </c>
      <c r="M2286">
        <v>2403.3040000000001</v>
      </c>
      <c r="N2286">
        <v>-160.738</v>
      </c>
      <c r="O2286">
        <v>-9.0920000000000005</v>
      </c>
      <c r="P2286">
        <v>-15.598000000000001</v>
      </c>
      <c r="Q2286">
        <v>-7.86</v>
      </c>
      <c r="R2286">
        <v>-0.18099999999999999</v>
      </c>
      <c r="S2286">
        <v>3.5920000000000001</v>
      </c>
      <c r="T2286">
        <v>4.4539999999999997</v>
      </c>
      <c r="U2286">
        <v>5.7329999999999997</v>
      </c>
      <c r="V2286">
        <v>2.6640000000000001</v>
      </c>
      <c r="W2286">
        <v>4741.79</v>
      </c>
      <c r="X2286">
        <v>1481.5039999999999</v>
      </c>
      <c r="Y2286">
        <v>4224.1480000000001</v>
      </c>
      <c r="Z2286">
        <v>872.60400000000004</v>
      </c>
    </row>
    <row r="2287" spans="1:26" x14ac:dyDescent="0.25">
      <c r="A2287">
        <v>2282</v>
      </c>
      <c r="B2287">
        <v>2282</v>
      </c>
      <c r="E2287">
        <v>670.07899999999995</v>
      </c>
      <c r="F2287">
        <v>266.346</v>
      </c>
      <c r="G2287">
        <v>219.24199999999999</v>
      </c>
      <c r="I2287">
        <v>613.60199999999998</v>
      </c>
      <c r="J2287">
        <v>3178.1669999999999</v>
      </c>
      <c r="K2287">
        <v>-19.687999999999999</v>
      </c>
      <c r="L2287">
        <v>344.15800000000002</v>
      </c>
      <c r="M2287">
        <v>2417.1640000000002</v>
      </c>
      <c r="N2287">
        <v>-160.738</v>
      </c>
      <c r="O2287">
        <v>-9.1069999999999993</v>
      </c>
      <c r="P2287">
        <v>-15.641</v>
      </c>
      <c r="Q2287">
        <v>-7.8639999999999999</v>
      </c>
      <c r="R2287">
        <v>-0.18099999999999999</v>
      </c>
      <c r="S2287">
        <v>3.5960000000000001</v>
      </c>
      <c r="T2287">
        <v>4.47</v>
      </c>
      <c r="U2287">
        <v>5.7530000000000001</v>
      </c>
      <c r="V2287">
        <v>2.6640000000000001</v>
      </c>
      <c r="W2287">
        <v>4741.1790000000001</v>
      </c>
      <c r="X2287">
        <v>1481.5039999999999</v>
      </c>
      <c r="Y2287">
        <v>4214.6869999999999</v>
      </c>
      <c r="Z2287">
        <v>868.63599999999997</v>
      </c>
    </row>
    <row r="2288" spans="1:26" x14ac:dyDescent="0.25">
      <c r="A2288">
        <v>2283</v>
      </c>
      <c r="B2288">
        <v>2283</v>
      </c>
      <c r="E2288">
        <v>681.11099999999999</v>
      </c>
      <c r="F2288">
        <v>268.267</v>
      </c>
      <c r="G2288">
        <v>217.33500000000001</v>
      </c>
      <c r="I2288">
        <v>628.01499999999999</v>
      </c>
      <c r="J2288">
        <v>3207.7689999999998</v>
      </c>
      <c r="K2288">
        <v>-22.088999999999999</v>
      </c>
      <c r="L2288">
        <v>340.31099999999998</v>
      </c>
      <c r="M2288">
        <v>2495.069</v>
      </c>
      <c r="N2288">
        <v>-159.303</v>
      </c>
      <c r="O2288">
        <v>-9.2729999999999997</v>
      </c>
      <c r="P2288">
        <v>-15.997</v>
      </c>
      <c r="Q2288">
        <v>-8.0449999999999999</v>
      </c>
      <c r="R2288">
        <v>-0.18099999999999999</v>
      </c>
      <c r="S2288">
        <v>3.6840000000000002</v>
      </c>
      <c r="T2288">
        <v>4.5629999999999997</v>
      </c>
      <c r="U2288">
        <v>5.8959999999999999</v>
      </c>
      <c r="V2288">
        <v>2.74</v>
      </c>
      <c r="W2288">
        <v>4871.8109999999997</v>
      </c>
      <c r="X2288">
        <v>1505.921</v>
      </c>
      <c r="Y2288">
        <v>4283.0550000000003</v>
      </c>
      <c r="Z2288">
        <v>886.03300000000002</v>
      </c>
    </row>
    <row r="2289" spans="1:26" x14ac:dyDescent="0.25">
      <c r="A2289">
        <v>2284</v>
      </c>
      <c r="B2289">
        <v>2284</v>
      </c>
      <c r="E2289">
        <v>682.55</v>
      </c>
      <c r="F2289">
        <v>270.18700000000001</v>
      </c>
      <c r="G2289">
        <v>218.28899999999999</v>
      </c>
      <c r="I2289">
        <v>633.78</v>
      </c>
      <c r="J2289">
        <v>3216.8409999999999</v>
      </c>
      <c r="K2289">
        <v>-22.088999999999999</v>
      </c>
      <c r="L2289">
        <v>339.83100000000002</v>
      </c>
      <c r="M2289">
        <v>2507.9749999999999</v>
      </c>
      <c r="N2289">
        <v>-156.91200000000001</v>
      </c>
      <c r="O2289">
        <v>-9.282</v>
      </c>
      <c r="P2289">
        <v>-16.006</v>
      </c>
      <c r="Q2289">
        <v>-8.0449999999999999</v>
      </c>
      <c r="R2289">
        <v>-0.18099999999999999</v>
      </c>
      <c r="S2289">
        <v>3.6880000000000002</v>
      </c>
      <c r="T2289">
        <v>4.5629999999999997</v>
      </c>
      <c r="U2289">
        <v>5.8929999999999998</v>
      </c>
      <c r="V2289">
        <v>2.7370000000000001</v>
      </c>
      <c r="W2289">
        <v>4877.915</v>
      </c>
      <c r="X2289">
        <v>1521.4870000000001</v>
      </c>
      <c r="Y2289">
        <v>4340.1289999999999</v>
      </c>
      <c r="Z2289">
        <v>901.90499999999997</v>
      </c>
    </row>
    <row r="2290" spans="1:26" x14ac:dyDescent="0.25">
      <c r="A2290">
        <v>2285</v>
      </c>
      <c r="B2290">
        <v>2285</v>
      </c>
      <c r="E2290">
        <v>694.06100000000004</v>
      </c>
      <c r="F2290">
        <v>269.70699999999999</v>
      </c>
      <c r="G2290">
        <v>216.38200000000001</v>
      </c>
      <c r="I2290">
        <v>646.27200000000005</v>
      </c>
      <c r="J2290">
        <v>3211.1109999999999</v>
      </c>
      <c r="K2290">
        <v>-22.568999999999999</v>
      </c>
      <c r="L2290">
        <v>335.50299999999999</v>
      </c>
      <c r="M2290">
        <v>2515.145</v>
      </c>
      <c r="N2290">
        <v>-169.82599999999999</v>
      </c>
      <c r="O2290">
        <v>-9.5069999999999997</v>
      </c>
      <c r="P2290">
        <v>-16.352</v>
      </c>
      <c r="Q2290">
        <v>-8.2110000000000003</v>
      </c>
      <c r="R2290">
        <v>-0.17599999999999999</v>
      </c>
      <c r="S2290">
        <v>3.7509999999999999</v>
      </c>
      <c r="T2290">
        <v>4.6719999999999997</v>
      </c>
      <c r="U2290">
        <v>6.0359999999999996</v>
      </c>
      <c r="V2290">
        <v>2.7949999999999999</v>
      </c>
      <c r="W2290">
        <v>4880.9669999999996</v>
      </c>
      <c r="X2290">
        <v>1521.4870000000001</v>
      </c>
      <c r="Y2290">
        <v>4337.9930000000004</v>
      </c>
      <c r="Z2290">
        <v>898.54700000000003</v>
      </c>
    </row>
    <row r="2291" spans="1:26" x14ac:dyDescent="0.25">
      <c r="A2291">
        <v>2286</v>
      </c>
      <c r="B2291">
        <v>2286</v>
      </c>
      <c r="E2291">
        <v>708.93100000000004</v>
      </c>
      <c r="F2291">
        <v>283.14800000000002</v>
      </c>
      <c r="G2291">
        <v>214.952</v>
      </c>
      <c r="I2291">
        <v>677.50199999999995</v>
      </c>
      <c r="J2291">
        <v>3244.5349999999999</v>
      </c>
      <c r="K2291">
        <v>-24.97</v>
      </c>
      <c r="L2291">
        <v>333.58</v>
      </c>
      <c r="M2291">
        <v>2547.172</v>
      </c>
      <c r="N2291">
        <v>-169.82599999999999</v>
      </c>
      <c r="O2291">
        <v>-9.6240000000000006</v>
      </c>
      <c r="P2291">
        <v>-16.584</v>
      </c>
      <c r="Q2291">
        <v>-8.3209999999999997</v>
      </c>
      <c r="R2291">
        <v>-0.18099999999999999</v>
      </c>
      <c r="S2291">
        <v>3.81</v>
      </c>
      <c r="T2291">
        <v>4.6989999999999998</v>
      </c>
      <c r="U2291">
        <v>6.1050000000000004</v>
      </c>
      <c r="V2291">
        <v>2.8170000000000002</v>
      </c>
      <c r="W2291">
        <v>5008.241</v>
      </c>
      <c r="X2291">
        <v>1536.1369999999999</v>
      </c>
      <c r="Y2291">
        <v>4401.7820000000002</v>
      </c>
      <c r="Z2291">
        <v>929.98400000000004</v>
      </c>
    </row>
    <row r="2292" spans="1:26" x14ac:dyDescent="0.25">
      <c r="A2292">
        <v>2287</v>
      </c>
      <c r="B2292">
        <v>2287</v>
      </c>
      <c r="E2292">
        <v>707.97199999999998</v>
      </c>
      <c r="F2292">
        <v>281.70800000000003</v>
      </c>
      <c r="G2292">
        <v>213.99799999999999</v>
      </c>
      <c r="I2292">
        <v>690.47500000000002</v>
      </c>
      <c r="J2292">
        <v>3252.652</v>
      </c>
      <c r="K2292">
        <v>-24.97</v>
      </c>
      <c r="L2292">
        <v>334.06099999999998</v>
      </c>
      <c r="M2292">
        <v>2541.4360000000001</v>
      </c>
      <c r="N2292">
        <v>-170.304</v>
      </c>
      <c r="O2292">
        <v>-9.6379999999999999</v>
      </c>
      <c r="P2292">
        <v>-16.599</v>
      </c>
      <c r="Q2292">
        <v>-8.3350000000000009</v>
      </c>
      <c r="R2292">
        <v>-0.18099999999999999</v>
      </c>
      <c r="S2292">
        <v>3.81</v>
      </c>
      <c r="T2292">
        <v>4.71</v>
      </c>
      <c r="U2292">
        <v>6.109</v>
      </c>
      <c r="V2292">
        <v>2.8170000000000002</v>
      </c>
      <c r="W2292">
        <v>4958.1859999999997</v>
      </c>
      <c r="X2292">
        <v>1532.78</v>
      </c>
      <c r="Y2292">
        <v>4441.1549999999997</v>
      </c>
      <c r="Z2292">
        <v>933.03599999999994</v>
      </c>
    </row>
    <row r="2293" spans="1:26" x14ac:dyDescent="0.25">
      <c r="A2293">
        <v>2288</v>
      </c>
      <c r="B2293">
        <v>2288</v>
      </c>
      <c r="E2293">
        <v>705.57299999999998</v>
      </c>
      <c r="F2293">
        <v>278.827</v>
      </c>
      <c r="G2293">
        <v>214.47499999999999</v>
      </c>
      <c r="I2293">
        <v>697.202</v>
      </c>
      <c r="J2293">
        <v>3254.5619999999999</v>
      </c>
      <c r="K2293">
        <v>-24.97</v>
      </c>
      <c r="L2293">
        <v>334.54199999999997</v>
      </c>
      <c r="M2293">
        <v>2534.7440000000001</v>
      </c>
      <c r="N2293">
        <v>-170.78299999999999</v>
      </c>
      <c r="O2293">
        <v>-9.6329999999999991</v>
      </c>
      <c r="P2293">
        <v>-16.608000000000001</v>
      </c>
      <c r="Q2293">
        <v>-8.34</v>
      </c>
      <c r="R2293">
        <v>-0.17599999999999999</v>
      </c>
      <c r="S2293">
        <v>3.81</v>
      </c>
      <c r="T2293">
        <v>4.7149999999999999</v>
      </c>
      <c r="U2293">
        <v>6.109</v>
      </c>
      <c r="V2293">
        <v>2.8170000000000002</v>
      </c>
      <c r="W2293">
        <v>4933.1580000000004</v>
      </c>
      <c r="X2293">
        <v>1523.318</v>
      </c>
      <c r="Y2293">
        <v>4438.7129999999997</v>
      </c>
      <c r="Z2293">
        <v>925.71100000000001</v>
      </c>
    </row>
    <row r="2294" spans="1:26" x14ac:dyDescent="0.25">
      <c r="A2294">
        <v>2289</v>
      </c>
      <c r="B2294">
        <v>2289</v>
      </c>
      <c r="E2294">
        <v>704.61400000000003</v>
      </c>
      <c r="F2294">
        <v>277.387</v>
      </c>
      <c r="G2294">
        <v>213.52099999999999</v>
      </c>
      <c r="I2294">
        <v>702.00699999999995</v>
      </c>
      <c r="J2294">
        <v>3255.5169999999998</v>
      </c>
      <c r="K2294">
        <v>-24.97</v>
      </c>
      <c r="L2294">
        <v>335.02199999999999</v>
      </c>
      <c r="M2294">
        <v>2512.7550000000001</v>
      </c>
      <c r="N2294">
        <v>-174.60900000000001</v>
      </c>
      <c r="O2294">
        <v>-9.6329999999999991</v>
      </c>
      <c r="P2294">
        <v>-16.613</v>
      </c>
      <c r="Q2294">
        <v>-8.34</v>
      </c>
      <c r="R2294">
        <v>-0.18099999999999999</v>
      </c>
      <c r="S2294">
        <v>3.8140000000000001</v>
      </c>
      <c r="T2294">
        <v>4.71</v>
      </c>
      <c r="U2294">
        <v>6.1120000000000001</v>
      </c>
      <c r="V2294">
        <v>2.8170000000000002</v>
      </c>
      <c r="W2294">
        <v>4919.1189999999997</v>
      </c>
      <c r="X2294">
        <v>1512.3309999999999</v>
      </c>
      <c r="Y2294">
        <v>4425.5889999999999</v>
      </c>
      <c r="Z2294">
        <v>923.26900000000001</v>
      </c>
    </row>
    <row r="2295" spans="1:26" x14ac:dyDescent="0.25">
      <c r="A2295">
        <v>2290</v>
      </c>
      <c r="B2295">
        <v>2290</v>
      </c>
      <c r="E2295">
        <v>702.21600000000001</v>
      </c>
      <c r="F2295">
        <v>276.42700000000002</v>
      </c>
      <c r="G2295">
        <v>213.99799999999999</v>
      </c>
      <c r="I2295">
        <v>704.89</v>
      </c>
      <c r="J2295">
        <v>3259.337</v>
      </c>
      <c r="K2295">
        <v>-25.451000000000001</v>
      </c>
      <c r="L2295">
        <v>335.50299999999999</v>
      </c>
      <c r="M2295">
        <v>2516.5790000000002</v>
      </c>
      <c r="N2295">
        <v>-173.17400000000001</v>
      </c>
      <c r="O2295">
        <v>-9.6379999999999999</v>
      </c>
      <c r="P2295">
        <v>-16.608000000000001</v>
      </c>
      <c r="Q2295">
        <v>-8.3490000000000002</v>
      </c>
      <c r="R2295">
        <v>-0.18099999999999999</v>
      </c>
      <c r="S2295">
        <v>3.8140000000000001</v>
      </c>
      <c r="T2295">
        <v>4.71</v>
      </c>
      <c r="U2295">
        <v>6.1050000000000004</v>
      </c>
      <c r="V2295">
        <v>2.8239999999999998</v>
      </c>
      <c r="W2295">
        <v>4911.4880000000003</v>
      </c>
      <c r="X2295">
        <v>1505.3109999999999</v>
      </c>
      <c r="Y2295">
        <v>4414.6009999999997</v>
      </c>
      <c r="Z2295">
        <v>922.65899999999999</v>
      </c>
    </row>
    <row r="2296" spans="1:26" x14ac:dyDescent="0.25">
      <c r="A2296">
        <v>2291</v>
      </c>
      <c r="B2296">
        <v>2291</v>
      </c>
      <c r="E2296">
        <v>700.77700000000004</v>
      </c>
      <c r="F2296">
        <v>274.02699999999999</v>
      </c>
      <c r="G2296">
        <v>214.47499999999999</v>
      </c>
      <c r="I2296">
        <v>708.25400000000002</v>
      </c>
      <c r="J2296">
        <v>3263.1570000000002</v>
      </c>
      <c r="K2296">
        <v>-24.97</v>
      </c>
      <c r="L2296">
        <v>335.50299999999999</v>
      </c>
      <c r="M2296">
        <v>2522.7930000000001</v>
      </c>
      <c r="N2296">
        <v>-171.739</v>
      </c>
      <c r="O2296">
        <v>-9.6329999999999991</v>
      </c>
      <c r="P2296">
        <v>-16.608000000000001</v>
      </c>
      <c r="Q2296">
        <v>-8.3490000000000002</v>
      </c>
      <c r="R2296">
        <v>-0.17599999999999999</v>
      </c>
      <c r="S2296">
        <v>3.81</v>
      </c>
      <c r="T2296">
        <v>4.71</v>
      </c>
      <c r="U2296">
        <v>6.1050000000000004</v>
      </c>
      <c r="V2296">
        <v>2.8170000000000002</v>
      </c>
      <c r="W2296">
        <v>4902.3320000000003</v>
      </c>
      <c r="X2296">
        <v>1501.953</v>
      </c>
      <c r="Y2296">
        <v>4406.3609999999999</v>
      </c>
      <c r="Z2296">
        <v>922.96400000000006</v>
      </c>
    </row>
    <row r="2297" spans="1:26" x14ac:dyDescent="0.25">
      <c r="A2297">
        <v>2292</v>
      </c>
      <c r="B2297">
        <v>2292</v>
      </c>
      <c r="E2297">
        <v>699.33799999999997</v>
      </c>
      <c r="F2297">
        <v>273.54700000000003</v>
      </c>
      <c r="G2297">
        <v>213.99799999999999</v>
      </c>
      <c r="I2297">
        <v>709.69500000000005</v>
      </c>
      <c r="J2297">
        <v>3258.3820000000001</v>
      </c>
      <c r="K2297">
        <v>-24.97</v>
      </c>
      <c r="L2297">
        <v>335.02199999999999</v>
      </c>
      <c r="M2297">
        <v>2505.107</v>
      </c>
      <c r="N2297">
        <v>-176.04400000000001</v>
      </c>
      <c r="O2297">
        <v>-9.6329999999999991</v>
      </c>
      <c r="P2297">
        <v>-16.608000000000001</v>
      </c>
      <c r="Q2297">
        <v>-8.3490000000000002</v>
      </c>
      <c r="R2297">
        <v>-0.17100000000000001</v>
      </c>
      <c r="S2297">
        <v>3.8140000000000001</v>
      </c>
      <c r="T2297">
        <v>4.7149999999999999</v>
      </c>
      <c r="U2297">
        <v>6.1050000000000004</v>
      </c>
      <c r="V2297">
        <v>2.8210000000000002</v>
      </c>
      <c r="W2297">
        <v>4893.1750000000002</v>
      </c>
      <c r="X2297">
        <v>1501.038</v>
      </c>
      <c r="Y2297">
        <v>4403.9189999999999</v>
      </c>
      <c r="Z2297">
        <v>923.26900000000001</v>
      </c>
    </row>
    <row r="2298" spans="1:26" x14ac:dyDescent="0.25">
      <c r="A2298">
        <v>2293</v>
      </c>
      <c r="B2298">
        <v>2293</v>
      </c>
      <c r="E2298">
        <v>700.77700000000004</v>
      </c>
      <c r="F2298">
        <v>260.58600000000001</v>
      </c>
      <c r="G2298">
        <v>215.428</v>
      </c>
      <c r="I2298">
        <v>710.65599999999995</v>
      </c>
      <c r="J2298">
        <v>3260.77</v>
      </c>
      <c r="K2298">
        <v>-23.53</v>
      </c>
      <c r="L2298">
        <v>332.137</v>
      </c>
      <c r="M2298">
        <v>2527.5729999999999</v>
      </c>
      <c r="N2298">
        <v>-177.95699999999999</v>
      </c>
      <c r="O2298">
        <v>-9.702</v>
      </c>
      <c r="P2298">
        <v>-16.745999999999999</v>
      </c>
      <c r="Q2298">
        <v>-8.3970000000000002</v>
      </c>
      <c r="R2298">
        <v>-0.18099999999999999</v>
      </c>
      <c r="S2298">
        <v>3.839</v>
      </c>
      <c r="T2298">
        <v>4.7590000000000003</v>
      </c>
      <c r="U2298">
        <v>6.1719999999999997</v>
      </c>
      <c r="V2298">
        <v>2.839</v>
      </c>
      <c r="W2298">
        <v>4891.6490000000003</v>
      </c>
      <c r="X2298">
        <v>1501.6479999999999</v>
      </c>
      <c r="Y2298">
        <v>4395.0680000000002</v>
      </c>
      <c r="Z2298">
        <v>923.26900000000001</v>
      </c>
    </row>
    <row r="2299" spans="1:26" x14ac:dyDescent="0.25">
      <c r="A2299">
        <v>2294</v>
      </c>
      <c r="B2299">
        <v>2294</v>
      </c>
      <c r="E2299">
        <v>740.11</v>
      </c>
      <c r="F2299">
        <v>286.02800000000002</v>
      </c>
      <c r="G2299">
        <v>213.04499999999999</v>
      </c>
      <c r="I2299">
        <v>740.93</v>
      </c>
      <c r="J2299">
        <v>3313.7759999999998</v>
      </c>
      <c r="K2299">
        <v>-27.370999999999999</v>
      </c>
      <c r="L2299">
        <v>328.291</v>
      </c>
      <c r="M2299">
        <v>2656.1759999999999</v>
      </c>
      <c r="N2299">
        <v>-169.34800000000001</v>
      </c>
      <c r="O2299">
        <v>-9.9160000000000004</v>
      </c>
      <c r="P2299">
        <v>-17.177</v>
      </c>
      <c r="Q2299">
        <v>-8.6059999999999999</v>
      </c>
      <c r="R2299">
        <v>-0.18099999999999999</v>
      </c>
      <c r="S2299">
        <v>3.9359999999999999</v>
      </c>
      <c r="T2299">
        <v>4.8840000000000003</v>
      </c>
      <c r="U2299">
        <v>6.335</v>
      </c>
      <c r="V2299">
        <v>2.9159999999999999</v>
      </c>
      <c r="W2299">
        <v>5066.8419999999996</v>
      </c>
      <c r="X2299">
        <v>1523.9290000000001</v>
      </c>
      <c r="Y2299">
        <v>4494.2619999999997</v>
      </c>
      <c r="Z2299">
        <v>952.26499999999999</v>
      </c>
    </row>
    <row r="2300" spans="1:26" x14ac:dyDescent="0.25">
      <c r="A2300">
        <v>2295</v>
      </c>
      <c r="B2300">
        <v>2295</v>
      </c>
      <c r="E2300">
        <v>739.15099999999995</v>
      </c>
      <c r="F2300">
        <v>286.02800000000002</v>
      </c>
      <c r="G2300">
        <v>213.04499999999999</v>
      </c>
      <c r="I2300">
        <v>750.54100000000005</v>
      </c>
      <c r="J2300">
        <v>3312.3440000000001</v>
      </c>
      <c r="K2300">
        <v>-27.850999999999999</v>
      </c>
      <c r="L2300">
        <v>327.32900000000001</v>
      </c>
      <c r="M2300">
        <v>2665.739</v>
      </c>
      <c r="N2300">
        <v>-167.91300000000001</v>
      </c>
      <c r="O2300">
        <v>-9.9309999999999992</v>
      </c>
      <c r="P2300">
        <v>-17.190999999999999</v>
      </c>
      <c r="Q2300">
        <v>-8.6150000000000002</v>
      </c>
      <c r="R2300">
        <v>-0.18099999999999999</v>
      </c>
      <c r="S2300">
        <v>3.9449999999999998</v>
      </c>
      <c r="T2300">
        <v>4.8780000000000001</v>
      </c>
      <c r="U2300">
        <v>6.335</v>
      </c>
      <c r="V2300">
        <v>2.9159999999999999</v>
      </c>
      <c r="W2300">
        <v>5040.5929999999998</v>
      </c>
      <c r="X2300">
        <v>1531.864</v>
      </c>
      <c r="Y2300">
        <v>4551.0320000000002</v>
      </c>
      <c r="Z2300">
        <v>963.25199999999995</v>
      </c>
    </row>
    <row r="2301" spans="1:26" x14ac:dyDescent="0.25">
      <c r="A2301">
        <v>2296</v>
      </c>
      <c r="B2301">
        <v>2296</v>
      </c>
      <c r="E2301">
        <v>783.28499999999997</v>
      </c>
      <c r="F2301">
        <v>299.95</v>
      </c>
      <c r="G2301">
        <v>210.184</v>
      </c>
      <c r="I2301">
        <v>783.7</v>
      </c>
      <c r="J2301">
        <v>3340.52</v>
      </c>
      <c r="K2301">
        <v>-30.251999999999999</v>
      </c>
      <c r="L2301">
        <v>322.04000000000002</v>
      </c>
      <c r="M2301">
        <v>2740.8139999999999</v>
      </c>
      <c r="N2301">
        <v>-176.04400000000001</v>
      </c>
      <c r="O2301">
        <v>-10.247999999999999</v>
      </c>
      <c r="P2301">
        <v>-17.797999999999998</v>
      </c>
      <c r="Q2301">
        <v>-8.8859999999999992</v>
      </c>
      <c r="R2301">
        <v>-0.18099999999999999</v>
      </c>
      <c r="S2301">
        <v>4.0620000000000003</v>
      </c>
      <c r="T2301">
        <v>5.0410000000000004</v>
      </c>
      <c r="U2301">
        <v>6.5510000000000002</v>
      </c>
      <c r="V2301">
        <v>3.004</v>
      </c>
      <c r="W2301">
        <v>5097.058</v>
      </c>
      <c r="X2301">
        <v>1539.8</v>
      </c>
      <c r="Y2301">
        <v>4560.7979999999998</v>
      </c>
      <c r="Z2301">
        <v>975.76599999999996</v>
      </c>
    </row>
    <row r="2302" spans="1:26" x14ac:dyDescent="0.25">
      <c r="A2302">
        <v>2297</v>
      </c>
      <c r="B2302">
        <v>2297</v>
      </c>
      <c r="E2302">
        <v>778.00800000000004</v>
      </c>
      <c r="F2302">
        <v>298.02999999999997</v>
      </c>
      <c r="G2302">
        <v>210.184</v>
      </c>
      <c r="I2302">
        <v>802.92399999999998</v>
      </c>
      <c r="J2302">
        <v>3355.326</v>
      </c>
      <c r="K2302">
        <v>-31.213000000000001</v>
      </c>
      <c r="L2302">
        <v>323.00200000000001</v>
      </c>
      <c r="M2302">
        <v>2748.4659999999999</v>
      </c>
      <c r="N2302">
        <v>-174.60900000000001</v>
      </c>
      <c r="O2302">
        <v>-10.272</v>
      </c>
      <c r="P2302">
        <v>-17.827000000000002</v>
      </c>
      <c r="Q2302">
        <v>-8.9049999999999994</v>
      </c>
      <c r="R2302">
        <v>-0.186</v>
      </c>
      <c r="S2302">
        <v>4.0659999999999998</v>
      </c>
      <c r="T2302">
        <v>5.0629999999999997</v>
      </c>
      <c r="U2302">
        <v>6.5439999999999996</v>
      </c>
      <c r="V2302">
        <v>3.0070000000000001</v>
      </c>
      <c r="W2302">
        <v>5141.0079999999998</v>
      </c>
      <c r="X2302">
        <v>1551.3979999999999</v>
      </c>
      <c r="Y2302">
        <v>4621.2309999999998</v>
      </c>
      <c r="Z2302">
        <v>993.16300000000001</v>
      </c>
    </row>
    <row r="2303" spans="1:26" x14ac:dyDescent="0.25">
      <c r="A2303">
        <v>2298</v>
      </c>
      <c r="B2303">
        <v>2298</v>
      </c>
      <c r="E2303">
        <v>778.00800000000004</v>
      </c>
      <c r="F2303">
        <v>286.02800000000002</v>
      </c>
      <c r="G2303">
        <v>211.61500000000001</v>
      </c>
      <c r="I2303">
        <v>812.53599999999994</v>
      </c>
      <c r="J2303">
        <v>3363.4450000000002</v>
      </c>
      <c r="K2303">
        <v>-29.771999999999998</v>
      </c>
      <c r="L2303">
        <v>320.11700000000002</v>
      </c>
      <c r="M2303">
        <v>2778.1170000000002</v>
      </c>
      <c r="N2303">
        <v>-175.566</v>
      </c>
      <c r="O2303">
        <v>-10.326000000000001</v>
      </c>
      <c r="P2303">
        <v>-17.978000000000002</v>
      </c>
      <c r="Q2303">
        <v>-8.9570000000000007</v>
      </c>
      <c r="R2303">
        <v>-0.18099999999999999</v>
      </c>
      <c r="S2303">
        <v>4.0999999999999996</v>
      </c>
      <c r="T2303">
        <v>5.0960000000000001</v>
      </c>
      <c r="U2303">
        <v>6.6070000000000002</v>
      </c>
      <c r="V2303">
        <v>3.0219999999999998</v>
      </c>
      <c r="W2303">
        <v>5098.8890000000001</v>
      </c>
      <c r="X2303">
        <v>1544.9880000000001</v>
      </c>
      <c r="Y2303">
        <v>4643.2060000000001</v>
      </c>
      <c r="Z2303">
        <v>993.16300000000001</v>
      </c>
    </row>
    <row r="2304" spans="1:26" x14ac:dyDescent="0.25">
      <c r="A2304">
        <v>2299</v>
      </c>
      <c r="B2304">
        <v>2299</v>
      </c>
      <c r="E2304">
        <v>811.59100000000001</v>
      </c>
      <c r="F2304">
        <v>292.74900000000002</v>
      </c>
      <c r="G2304">
        <v>206.84800000000001</v>
      </c>
      <c r="I2304">
        <v>855.79200000000003</v>
      </c>
      <c r="J2304">
        <v>3400.7</v>
      </c>
      <c r="K2304">
        <v>-34.094000000000001</v>
      </c>
      <c r="L2304">
        <v>317.23200000000003</v>
      </c>
      <c r="M2304">
        <v>2838.3809999999999</v>
      </c>
      <c r="N2304">
        <v>-178.91399999999999</v>
      </c>
      <c r="O2304">
        <v>-10.579000000000001</v>
      </c>
      <c r="P2304">
        <v>-18.414999999999999</v>
      </c>
      <c r="Q2304">
        <v>-9.1669999999999998</v>
      </c>
      <c r="R2304">
        <v>-0.191</v>
      </c>
      <c r="S2304">
        <v>4.1929999999999996</v>
      </c>
      <c r="T2304">
        <v>5.2039999999999997</v>
      </c>
      <c r="U2304">
        <v>6.7640000000000002</v>
      </c>
      <c r="V2304">
        <v>3.0880000000000001</v>
      </c>
      <c r="W2304">
        <v>5220.9740000000002</v>
      </c>
      <c r="X2304">
        <v>1556.8920000000001</v>
      </c>
      <c r="Y2304">
        <v>4681.0519999999997</v>
      </c>
      <c r="Z2304">
        <v>1019.412</v>
      </c>
    </row>
    <row r="2305" spans="1:26" x14ac:dyDescent="0.25">
      <c r="A2305">
        <v>2300</v>
      </c>
      <c r="B2305">
        <v>2300</v>
      </c>
      <c r="E2305">
        <v>803.91499999999996</v>
      </c>
      <c r="F2305">
        <v>276.90699999999998</v>
      </c>
      <c r="G2305">
        <v>206.84800000000001</v>
      </c>
      <c r="I2305">
        <v>867.80899999999997</v>
      </c>
      <c r="J2305">
        <v>3407.3870000000002</v>
      </c>
      <c r="K2305">
        <v>-34.094000000000001</v>
      </c>
      <c r="L2305">
        <v>318.19400000000002</v>
      </c>
      <c r="M2305">
        <v>2843.6419999999998</v>
      </c>
      <c r="N2305">
        <v>-178.43600000000001</v>
      </c>
      <c r="O2305">
        <v>-10.603999999999999</v>
      </c>
      <c r="P2305">
        <v>-18.437999999999999</v>
      </c>
      <c r="Q2305">
        <v>-9.1859999999999999</v>
      </c>
      <c r="R2305">
        <v>-0.186</v>
      </c>
      <c r="S2305">
        <v>4.1970000000000001</v>
      </c>
      <c r="T2305">
        <v>5.1989999999999998</v>
      </c>
      <c r="U2305">
        <v>6.7640000000000002</v>
      </c>
      <c r="V2305">
        <v>3.0880000000000001</v>
      </c>
      <c r="W2305">
        <v>5188.6220000000003</v>
      </c>
      <c r="X2305">
        <v>1556.8920000000001</v>
      </c>
      <c r="Y2305">
        <v>4727.75</v>
      </c>
      <c r="Z2305">
        <v>1023.99</v>
      </c>
    </row>
    <row r="2306" spans="1:26" x14ac:dyDescent="0.25">
      <c r="A2306">
        <v>2301</v>
      </c>
      <c r="B2306">
        <v>2301</v>
      </c>
      <c r="E2306">
        <v>797.19799999999998</v>
      </c>
      <c r="F2306">
        <v>268.74700000000001</v>
      </c>
      <c r="G2306">
        <v>207.32400000000001</v>
      </c>
      <c r="I2306">
        <v>873.577</v>
      </c>
      <c r="J2306">
        <v>3412.6410000000001</v>
      </c>
      <c r="K2306">
        <v>-34.573999999999998</v>
      </c>
      <c r="L2306">
        <v>317.71300000000002</v>
      </c>
      <c r="M2306">
        <v>2846.99</v>
      </c>
      <c r="N2306">
        <v>-178.43600000000001</v>
      </c>
      <c r="O2306">
        <v>-10.603999999999999</v>
      </c>
      <c r="P2306">
        <v>-18.437999999999999</v>
      </c>
      <c r="Q2306">
        <v>-9.1809999999999992</v>
      </c>
      <c r="R2306">
        <v>-0.186</v>
      </c>
      <c r="S2306">
        <v>4.202</v>
      </c>
      <c r="T2306">
        <v>5.21</v>
      </c>
      <c r="U2306">
        <v>6.7610000000000001</v>
      </c>
      <c r="V2306">
        <v>3.0840000000000001</v>
      </c>
      <c r="W2306">
        <v>5157.49</v>
      </c>
      <c r="X2306">
        <v>1543.462</v>
      </c>
      <c r="Y2306">
        <v>4729.8860000000004</v>
      </c>
      <c r="Z2306">
        <v>1023.99</v>
      </c>
    </row>
    <row r="2307" spans="1:26" x14ac:dyDescent="0.25">
      <c r="A2307">
        <v>2302</v>
      </c>
      <c r="B2307">
        <v>2302</v>
      </c>
      <c r="E2307">
        <v>792.88</v>
      </c>
      <c r="F2307">
        <v>263.46600000000001</v>
      </c>
      <c r="G2307">
        <v>207.32400000000001</v>
      </c>
      <c r="I2307">
        <v>878.38400000000001</v>
      </c>
      <c r="J2307">
        <v>3415.5070000000001</v>
      </c>
      <c r="K2307">
        <v>-34.094000000000001</v>
      </c>
      <c r="L2307">
        <v>317.71300000000002</v>
      </c>
      <c r="M2307">
        <v>2855.6</v>
      </c>
      <c r="N2307">
        <v>-177.47900000000001</v>
      </c>
      <c r="O2307">
        <v>-10.608000000000001</v>
      </c>
      <c r="P2307">
        <v>-18.452000000000002</v>
      </c>
      <c r="Q2307">
        <v>-9.19</v>
      </c>
      <c r="R2307">
        <v>-0.18099999999999999</v>
      </c>
      <c r="S2307">
        <v>4.1970000000000001</v>
      </c>
      <c r="T2307">
        <v>5.2210000000000001</v>
      </c>
      <c r="U2307">
        <v>6.7610000000000001</v>
      </c>
      <c r="V2307">
        <v>3.0840000000000001</v>
      </c>
      <c r="W2307">
        <v>5138.2619999999997</v>
      </c>
      <c r="X2307">
        <v>1531.2539999999999</v>
      </c>
      <c r="Y2307">
        <v>4721.3410000000003</v>
      </c>
      <c r="Z2307">
        <v>1023.074</v>
      </c>
    </row>
    <row r="2308" spans="1:26" x14ac:dyDescent="0.25">
      <c r="A2308">
        <v>2303</v>
      </c>
      <c r="B2308">
        <v>2303</v>
      </c>
      <c r="E2308">
        <v>788.56200000000001</v>
      </c>
      <c r="F2308">
        <v>259.62599999999998</v>
      </c>
      <c r="G2308">
        <v>207.80099999999999</v>
      </c>
      <c r="I2308">
        <v>881.74800000000005</v>
      </c>
      <c r="J2308">
        <v>3424.105</v>
      </c>
      <c r="K2308">
        <v>-34.573999999999998</v>
      </c>
      <c r="L2308">
        <v>318.19400000000002</v>
      </c>
      <c r="M2308">
        <v>2864.21</v>
      </c>
      <c r="N2308">
        <v>-176.04400000000001</v>
      </c>
      <c r="O2308">
        <v>-10.608000000000001</v>
      </c>
      <c r="P2308">
        <v>-18.452000000000002</v>
      </c>
      <c r="Q2308">
        <v>-9.1950000000000003</v>
      </c>
      <c r="R2308">
        <v>-0.186</v>
      </c>
      <c r="S2308">
        <v>4.202</v>
      </c>
      <c r="T2308">
        <v>5.21</v>
      </c>
      <c r="U2308">
        <v>6.7640000000000002</v>
      </c>
      <c r="V2308">
        <v>3.0840000000000001</v>
      </c>
      <c r="W2308">
        <v>5124.2219999999998</v>
      </c>
      <c r="X2308">
        <v>1521.7919999999999</v>
      </c>
      <c r="Y2308">
        <v>4704.8590000000004</v>
      </c>
      <c r="Z2308">
        <v>1014.833</v>
      </c>
    </row>
    <row r="2309" spans="1:26" x14ac:dyDescent="0.25">
      <c r="A2309">
        <v>2304</v>
      </c>
      <c r="B2309">
        <v>2304</v>
      </c>
      <c r="E2309">
        <v>785.68399999999997</v>
      </c>
      <c r="F2309">
        <v>256.26600000000002</v>
      </c>
      <c r="G2309">
        <v>207.32400000000001</v>
      </c>
      <c r="I2309">
        <v>883.19</v>
      </c>
      <c r="J2309">
        <v>3422.672</v>
      </c>
      <c r="K2309">
        <v>-34.094000000000001</v>
      </c>
      <c r="L2309">
        <v>316.75099999999998</v>
      </c>
      <c r="M2309">
        <v>2868.0369999999998</v>
      </c>
      <c r="N2309">
        <v>-176.04400000000001</v>
      </c>
      <c r="O2309">
        <v>-10.613</v>
      </c>
      <c r="P2309">
        <v>-18.457000000000001</v>
      </c>
      <c r="Q2309">
        <v>-9.1859999999999999</v>
      </c>
      <c r="R2309">
        <v>-0.186</v>
      </c>
      <c r="S2309">
        <v>4.1970000000000001</v>
      </c>
      <c r="T2309">
        <v>5.21</v>
      </c>
      <c r="U2309">
        <v>6.7610000000000001</v>
      </c>
      <c r="V2309">
        <v>3.0880000000000001</v>
      </c>
      <c r="W2309">
        <v>5112.9290000000001</v>
      </c>
      <c r="X2309">
        <v>1522.097</v>
      </c>
      <c r="Y2309">
        <v>4697.2290000000003</v>
      </c>
      <c r="Z2309">
        <v>1013.918</v>
      </c>
    </row>
    <row r="2310" spans="1:26" x14ac:dyDescent="0.25">
      <c r="A2310">
        <v>2305</v>
      </c>
      <c r="B2310">
        <v>2305</v>
      </c>
      <c r="E2310">
        <v>782.32600000000002</v>
      </c>
      <c r="F2310">
        <v>253.86600000000001</v>
      </c>
      <c r="G2310">
        <v>207.32400000000001</v>
      </c>
      <c r="I2310">
        <v>885.59400000000005</v>
      </c>
      <c r="J2310">
        <v>3425.538</v>
      </c>
      <c r="K2310">
        <v>-34.094000000000001</v>
      </c>
      <c r="L2310">
        <v>316.75099999999998</v>
      </c>
      <c r="M2310">
        <v>2871.3850000000002</v>
      </c>
      <c r="N2310">
        <v>-176.04400000000001</v>
      </c>
      <c r="O2310">
        <v>-10.613</v>
      </c>
      <c r="P2310">
        <v>-18.452000000000002</v>
      </c>
      <c r="Q2310">
        <v>-9.19</v>
      </c>
      <c r="R2310">
        <v>-0.18099999999999999</v>
      </c>
      <c r="S2310">
        <v>4.202</v>
      </c>
      <c r="T2310">
        <v>5.21</v>
      </c>
      <c r="U2310">
        <v>6.7640000000000002</v>
      </c>
      <c r="V2310">
        <v>3.0880000000000001</v>
      </c>
      <c r="W2310">
        <v>5103.1620000000003</v>
      </c>
      <c r="X2310">
        <v>1517.8240000000001</v>
      </c>
      <c r="Y2310">
        <v>4694.482</v>
      </c>
      <c r="Z2310">
        <v>1013.002</v>
      </c>
    </row>
    <row r="2311" spans="1:26" x14ac:dyDescent="0.25">
      <c r="A2311">
        <v>2306</v>
      </c>
      <c r="B2311">
        <v>2306</v>
      </c>
      <c r="E2311">
        <v>779.447</v>
      </c>
      <c r="F2311">
        <v>252.42599999999999</v>
      </c>
      <c r="G2311">
        <v>207.80099999999999</v>
      </c>
      <c r="I2311">
        <v>887.51700000000005</v>
      </c>
      <c r="J2311">
        <v>3422.672</v>
      </c>
      <c r="K2311">
        <v>-35.054000000000002</v>
      </c>
      <c r="L2311">
        <v>316.75099999999998</v>
      </c>
      <c r="M2311">
        <v>2867.558</v>
      </c>
      <c r="N2311">
        <v>-177.001</v>
      </c>
      <c r="O2311">
        <v>-10.613</v>
      </c>
      <c r="P2311">
        <v>-18.462</v>
      </c>
      <c r="Q2311">
        <v>-9.19</v>
      </c>
      <c r="R2311">
        <v>-0.18099999999999999</v>
      </c>
      <c r="S2311">
        <v>4.2069999999999999</v>
      </c>
      <c r="T2311">
        <v>5.2149999999999999</v>
      </c>
      <c r="U2311">
        <v>6.7640000000000002</v>
      </c>
      <c r="V2311">
        <v>3.0880000000000001</v>
      </c>
      <c r="W2311">
        <v>5102.857</v>
      </c>
      <c r="X2311">
        <v>1512.0250000000001</v>
      </c>
      <c r="Y2311">
        <v>4685.3249999999998</v>
      </c>
      <c r="Z2311">
        <v>1013.6130000000001</v>
      </c>
    </row>
    <row r="2312" spans="1:26" x14ac:dyDescent="0.25">
      <c r="A2312">
        <v>2307</v>
      </c>
      <c r="B2312">
        <v>2307</v>
      </c>
      <c r="E2312">
        <v>779.92700000000002</v>
      </c>
      <c r="F2312">
        <v>237.065</v>
      </c>
      <c r="G2312">
        <v>208.75399999999999</v>
      </c>
      <c r="I2312">
        <v>888.95899999999995</v>
      </c>
      <c r="J2312">
        <v>3423.15</v>
      </c>
      <c r="K2312">
        <v>-31.693000000000001</v>
      </c>
      <c r="L2312">
        <v>313.86700000000002</v>
      </c>
      <c r="M2312">
        <v>2890.0410000000002</v>
      </c>
      <c r="N2312">
        <v>-180.34899999999999</v>
      </c>
      <c r="O2312">
        <v>-10.696</v>
      </c>
      <c r="P2312">
        <v>-18.617999999999999</v>
      </c>
      <c r="Q2312">
        <v>-9.2520000000000007</v>
      </c>
      <c r="R2312">
        <v>-0.186</v>
      </c>
      <c r="S2312">
        <v>4.2309999999999999</v>
      </c>
      <c r="T2312">
        <v>5.2530000000000001</v>
      </c>
      <c r="U2312">
        <v>6.827</v>
      </c>
      <c r="V2312">
        <v>3.0950000000000002</v>
      </c>
      <c r="W2312">
        <v>5095.5320000000002</v>
      </c>
      <c r="X2312">
        <v>1511.11</v>
      </c>
      <c r="Y2312">
        <v>4683.799</v>
      </c>
      <c r="Z2312">
        <v>1013.307</v>
      </c>
    </row>
    <row r="2313" spans="1:26" x14ac:dyDescent="0.25">
      <c r="A2313">
        <v>2308</v>
      </c>
      <c r="B2313">
        <v>2308</v>
      </c>
      <c r="E2313">
        <v>821.18600000000004</v>
      </c>
      <c r="F2313">
        <v>258.666</v>
      </c>
      <c r="G2313">
        <v>205.417</v>
      </c>
      <c r="I2313">
        <v>914.91600000000005</v>
      </c>
      <c r="J2313">
        <v>3450.377</v>
      </c>
      <c r="K2313">
        <v>-36.494999999999997</v>
      </c>
      <c r="L2313">
        <v>309.53899999999999</v>
      </c>
      <c r="M2313">
        <v>2945.5340000000001</v>
      </c>
      <c r="N2313">
        <v>-182.74</v>
      </c>
      <c r="O2313">
        <v>-10.877000000000001</v>
      </c>
      <c r="P2313">
        <v>-18.974</v>
      </c>
      <c r="Q2313">
        <v>-9.4329999999999998</v>
      </c>
      <c r="R2313">
        <v>-0.191</v>
      </c>
      <c r="S2313">
        <v>4.3090000000000002</v>
      </c>
      <c r="T2313">
        <v>5.3460000000000001</v>
      </c>
      <c r="U2313">
        <v>6.9630000000000001</v>
      </c>
      <c r="V2313">
        <v>3.1680000000000001</v>
      </c>
      <c r="W2313">
        <v>5267.9769999999999</v>
      </c>
      <c r="X2313">
        <v>1549.261</v>
      </c>
      <c r="Y2313">
        <v>4775.6679999999997</v>
      </c>
      <c r="Z2313">
        <v>1043.5229999999999</v>
      </c>
    </row>
    <row r="2314" spans="1:26" x14ac:dyDescent="0.25">
      <c r="A2314">
        <v>2309</v>
      </c>
      <c r="B2314">
        <v>2309</v>
      </c>
      <c r="E2314">
        <v>818.30799999999999</v>
      </c>
      <c r="F2314">
        <v>256.26600000000002</v>
      </c>
      <c r="G2314">
        <v>204.464</v>
      </c>
      <c r="I2314">
        <v>922.60799999999995</v>
      </c>
      <c r="J2314">
        <v>3455.154</v>
      </c>
      <c r="K2314">
        <v>-36.975000000000001</v>
      </c>
      <c r="L2314">
        <v>309.53899999999999</v>
      </c>
      <c r="M2314">
        <v>2943.1419999999998</v>
      </c>
      <c r="N2314">
        <v>-183.697</v>
      </c>
      <c r="O2314">
        <v>-10.885999999999999</v>
      </c>
      <c r="P2314">
        <v>-18.998000000000001</v>
      </c>
      <c r="Q2314">
        <v>-9.452</v>
      </c>
      <c r="R2314">
        <v>-0.18099999999999999</v>
      </c>
      <c r="S2314">
        <v>4.319</v>
      </c>
      <c r="T2314">
        <v>5.351</v>
      </c>
      <c r="U2314">
        <v>6.9660000000000002</v>
      </c>
      <c r="V2314">
        <v>3.1680000000000001</v>
      </c>
      <c r="W2314">
        <v>5247.8329999999996</v>
      </c>
      <c r="X2314">
        <v>1561.47</v>
      </c>
      <c r="Y2314">
        <v>4829.3860000000004</v>
      </c>
      <c r="Z2314">
        <v>1053.29</v>
      </c>
    </row>
    <row r="2315" spans="1:26" x14ac:dyDescent="0.25">
      <c r="A2315">
        <v>2310</v>
      </c>
      <c r="B2315">
        <v>2310</v>
      </c>
      <c r="E2315">
        <v>847.57500000000005</v>
      </c>
      <c r="F2315">
        <v>260.58600000000001</v>
      </c>
      <c r="G2315">
        <v>205.417</v>
      </c>
      <c r="I2315">
        <v>941.83699999999999</v>
      </c>
      <c r="J2315">
        <v>3470.4409999999998</v>
      </c>
      <c r="K2315">
        <v>-37.454999999999998</v>
      </c>
      <c r="L2315">
        <v>303.28899999999999</v>
      </c>
      <c r="M2315">
        <v>2995.2919999999999</v>
      </c>
      <c r="N2315">
        <v>-191.34899999999999</v>
      </c>
      <c r="O2315">
        <v>-11.115</v>
      </c>
      <c r="P2315">
        <v>-19.385999999999999</v>
      </c>
      <c r="Q2315">
        <v>-9.6270000000000007</v>
      </c>
      <c r="R2315">
        <v>-0.186</v>
      </c>
      <c r="S2315">
        <v>4.3959999999999999</v>
      </c>
      <c r="T2315">
        <v>5.4710000000000001</v>
      </c>
      <c r="U2315">
        <v>7.1260000000000003</v>
      </c>
      <c r="V2315">
        <v>3.226</v>
      </c>
      <c r="W2315">
        <v>5247.223</v>
      </c>
      <c r="X2315">
        <v>1555.06</v>
      </c>
      <c r="Y2315">
        <v>4827.8599999999997</v>
      </c>
      <c r="Z2315">
        <v>1051.4590000000001</v>
      </c>
    </row>
    <row r="2316" spans="1:26" x14ac:dyDescent="0.25">
      <c r="A2316">
        <v>2311</v>
      </c>
      <c r="B2316">
        <v>2311</v>
      </c>
      <c r="E2316">
        <v>855.73099999999999</v>
      </c>
      <c r="F2316">
        <v>264.42599999999999</v>
      </c>
      <c r="G2316">
        <v>202.55699999999999</v>
      </c>
      <c r="I2316">
        <v>968.75800000000004</v>
      </c>
      <c r="J2316">
        <v>3492.4160000000002</v>
      </c>
      <c r="K2316">
        <v>-39.375999999999998</v>
      </c>
      <c r="L2316">
        <v>302.80799999999999</v>
      </c>
      <c r="M2316">
        <v>3012.038</v>
      </c>
      <c r="N2316">
        <v>-192.30600000000001</v>
      </c>
      <c r="O2316">
        <v>-11.183999999999999</v>
      </c>
      <c r="P2316">
        <v>-19.529</v>
      </c>
      <c r="Q2316">
        <v>-9.6989999999999998</v>
      </c>
      <c r="R2316">
        <v>-0.186</v>
      </c>
      <c r="S2316">
        <v>4.4349999999999996</v>
      </c>
      <c r="T2316">
        <v>5.4870000000000001</v>
      </c>
      <c r="U2316">
        <v>7.1609999999999996</v>
      </c>
      <c r="V2316">
        <v>3.2410000000000001</v>
      </c>
      <c r="W2316">
        <v>5356.1840000000002</v>
      </c>
      <c r="X2316">
        <v>1571.2370000000001</v>
      </c>
      <c r="Y2316">
        <v>4884.9350000000004</v>
      </c>
      <c r="Z2316">
        <v>1081.0650000000001</v>
      </c>
    </row>
    <row r="2317" spans="1:26" x14ac:dyDescent="0.25">
      <c r="A2317">
        <v>2312</v>
      </c>
      <c r="B2317">
        <v>2312</v>
      </c>
      <c r="E2317">
        <v>849.49400000000003</v>
      </c>
      <c r="F2317">
        <v>256.26600000000002</v>
      </c>
      <c r="G2317">
        <v>203.03399999999999</v>
      </c>
      <c r="I2317">
        <v>979.81600000000003</v>
      </c>
      <c r="J2317">
        <v>3499.5819999999999</v>
      </c>
      <c r="K2317">
        <v>-39.375999999999998</v>
      </c>
      <c r="L2317">
        <v>301.84699999999998</v>
      </c>
      <c r="M2317">
        <v>3019.2159999999999</v>
      </c>
      <c r="N2317">
        <v>-191.34899999999999</v>
      </c>
      <c r="O2317">
        <v>-11.202999999999999</v>
      </c>
      <c r="P2317">
        <v>-19.556999999999999</v>
      </c>
      <c r="Q2317">
        <v>-9.7129999999999992</v>
      </c>
      <c r="R2317">
        <v>-0.186</v>
      </c>
      <c r="S2317">
        <v>4.4349999999999996</v>
      </c>
      <c r="T2317">
        <v>5.4930000000000003</v>
      </c>
      <c r="U2317">
        <v>7.1680000000000001</v>
      </c>
      <c r="V2317">
        <v>3.2370000000000001</v>
      </c>
      <c r="W2317">
        <v>5309.1809999999996</v>
      </c>
      <c r="X2317">
        <v>1562.691</v>
      </c>
      <c r="Y2317">
        <v>4909.6570000000002</v>
      </c>
      <c r="Z2317">
        <v>1083.5060000000001</v>
      </c>
    </row>
    <row r="2318" spans="1:26" x14ac:dyDescent="0.25">
      <c r="A2318">
        <v>2313</v>
      </c>
      <c r="B2318">
        <v>2313</v>
      </c>
      <c r="E2318">
        <v>886.92</v>
      </c>
      <c r="F2318">
        <v>261.06599999999997</v>
      </c>
      <c r="G2318">
        <v>200.65</v>
      </c>
      <c r="I2318">
        <v>1016.356</v>
      </c>
      <c r="J2318">
        <v>3527.7689999999998</v>
      </c>
      <c r="K2318">
        <v>-41.777000000000001</v>
      </c>
      <c r="L2318">
        <v>296.55799999999999</v>
      </c>
      <c r="M2318">
        <v>3084.2939999999999</v>
      </c>
      <c r="N2318">
        <v>-198.04499999999999</v>
      </c>
      <c r="O2318">
        <v>-11.476000000000001</v>
      </c>
      <c r="P2318">
        <v>-20.068999999999999</v>
      </c>
      <c r="Q2318">
        <v>-9.9600000000000009</v>
      </c>
      <c r="R2318">
        <v>-0.186</v>
      </c>
      <c r="S2318">
        <v>4.556</v>
      </c>
      <c r="T2318">
        <v>5.6289999999999996</v>
      </c>
      <c r="U2318">
        <v>7.36</v>
      </c>
      <c r="V2318">
        <v>3.3250000000000002</v>
      </c>
      <c r="W2318">
        <v>5385.1790000000001</v>
      </c>
      <c r="X2318">
        <v>1566.3530000000001</v>
      </c>
      <c r="Y2318">
        <v>4936.8209999999999</v>
      </c>
      <c r="Z2318">
        <v>1093.884</v>
      </c>
    </row>
    <row r="2319" spans="1:26" x14ac:dyDescent="0.25">
      <c r="A2319">
        <v>2314</v>
      </c>
      <c r="B2319">
        <v>2314</v>
      </c>
      <c r="E2319">
        <v>881.64200000000005</v>
      </c>
      <c r="F2319">
        <v>253.86600000000001</v>
      </c>
      <c r="G2319">
        <v>199.697</v>
      </c>
      <c r="I2319">
        <v>1036.069</v>
      </c>
      <c r="J2319">
        <v>3541.625</v>
      </c>
      <c r="K2319">
        <v>-43.216999999999999</v>
      </c>
      <c r="L2319">
        <v>296.077</v>
      </c>
      <c r="M2319">
        <v>3084.2939999999999</v>
      </c>
      <c r="N2319">
        <v>-198.04499999999999</v>
      </c>
      <c r="O2319">
        <v>-11.51</v>
      </c>
      <c r="P2319">
        <v>-20.117000000000001</v>
      </c>
      <c r="Q2319">
        <v>-9.9649999999999999</v>
      </c>
      <c r="R2319">
        <v>-0.186</v>
      </c>
      <c r="S2319">
        <v>4.5609999999999999</v>
      </c>
      <c r="T2319">
        <v>5.64</v>
      </c>
      <c r="U2319">
        <v>7.3630000000000004</v>
      </c>
      <c r="V2319">
        <v>3.3250000000000002</v>
      </c>
      <c r="W2319">
        <v>5408.9849999999997</v>
      </c>
      <c r="X2319">
        <v>1571.5419999999999</v>
      </c>
      <c r="Y2319">
        <v>4993.8959999999997</v>
      </c>
      <c r="Z2319">
        <v>1113.1120000000001</v>
      </c>
    </row>
    <row r="2320" spans="1:26" x14ac:dyDescent="0.25">
      <c r="A2320">
        <v>2315</v>
      </c>
      <c r="B2320">
        <v>2315</v>
      </c>
      <c r="E2320">
        <v>874.92399999999998</v>
      </c>
      <c r="F2320">
        <v>248.58600000000001</v>
      </c>
      <c r="G2320">
        <v>201.12700000000001</v>
      </c>
      <c r="I2320">
        <v>1046.1669999999999</v>
      </c>
      <c r="J2320">
        <v>3552.136</v>
      </c>
      <c r="K2320">
        <v>-43.216999999999999</v>
      </c>
      <c r="L2320">
        <v>296.55799999999999</v>
      </c>
      <c r="M2320">
        <v>3095.3009999999999</v>
      </c>
      <c r="N2320">
        <v>-197.089</v>
      </c>
      <c r="O2320">
        <v>-11.51</v>
      </c>
      <c r="P2320">
        <v>-20.120999999999999</v>
      </c>
      <c r="Q2320">
        <v>-9.9740000000000002</v>
      </c>
      <c r="R2320">
        <v>-0.191</v>
      </c>
      <c r="S2320">
        <v>4.5659999999999998</v>
      </c>
      <c r="T2320">
        <v>5.6449999999999996</v>
      </c>
      <c r="U2320">
        <v>7.3630000000000004</v>
      </c>
      <c r="V2320">
        <v>3.3180000000000001</v>
      </c>
      <c r="W2320">
        <v>5368.3919999999998</v>
      </c>
      <c r="X2320">
        <v>1563.912</v>
      </c>
      <c r="Y2320">
        <v>5003.9679999999998</v>
      </c>
      <c r="Z2320">
        <v>1113.4169999999999</v>
      </c>
    </row>
    <row r="2321" spans="1:26" x14ac:dyDescent="0.25">
      <c r="A2321">
        <v>2316</v>
      </c>
      <c r="B2321">
        <v>2316</v>
      </c>
      <c r="E2321">
        <v>869.64599999999996</v>
      </c>
      <c r="F2321">
        <v>245.70599999999999</v>
      </c>
      <c r="G2321">
        <v>200.65</v>
      </c>
      <c r="I2321">
        <v>1051.9369999999999</v>
      </c>
      <c r="J2321">
        <v>3551.18</v>
      </c>
      <c r="K2321">
        <v>-44.177</v>
      </c>
      <c r="L2321">
        <v>295.596</v>
      </c>
      <c r="M2321">
        <v>3088.1219999999998</v>
      </c>
      <c r="N2321">
        <v>-198.04499999999999</v>
      </c>
      <c r="O2321">
        <v>-11.51</v>
      </c>
      <c r="P2321">
        <v>-20.135999999999999</v>
      </c>
      <c r="Q2321">
        <v>-9.9700000000000006</v>
      </c>
      <c r="R2321">
        <v>-0.18099999999999999</v>
      </c>
      <c r="S2321">
        <v>4.5609999999999999</v>
      </c>
      <c r="T2321">
        <v>5.6449999999999996</v>
      </c>
      <c r="U2321">
        <v>7.3630000000000004</v>
      </c>
      <c r="V2321">
        <v>3.3210000000000002</v>
      </c>
      <c r="W2321">
        <v>5340.6180000000004</v>
      </c>
      <c r="X2321">
        <v>1545.904</v>
      </c>
      <c r="Y2321">
        <v>4996.643</v>
      </c>
      <c r="Z2321">
        <v>1103.6500000000001</v>
      </c>
    </row>
    <row r="2322" spans="1:26" x14ac:dyDescent="0.25">
      <c r="A2322">
        <v>2317</v>
      </c>
      <c r="B2322">
        <v>2317</v>
      </c>
      <c r="E2322">
        <v>863.88800000000003</v>
      </c>
      <c r="F2322">
        <v>241.86500000000001</v>
      </c>
      <c r="G2322">
        <v>200.17400000000001</v>
      </c>
      <c r="I2322">
        <v>1056.7449999999999</v>
      </c>
      <c r="J2322">
        <v>3556.9140000000002</v>
      </c>
      <c r="K2322">
        <v>-43.697000000000003</v>
      </c>
      <c r="L2322">
        <v>296.077</v>
      </c>
      <c r="M2322">
        <v>3096.2579999999998</v>
      </c>
      <c r="N2322">
        <v>-197.089</v>
      </c>
      <c r="O2322">
        <v>-11.52</v>
      </c>
      <c r="P2322">
        <v>-20.14</v>
      </c>
      <c r="Q2322">
        <v>-9.984</v>
      </c>
      <c r="R2322">
        <v>-0.186</v>
      </c>
      <c r="S2322">
        <v>4.5659999999999998</v>
      </c>
      <c r="T2322">
        <v>5.65</v>
      </c>
      <c r="U2322">
        <v>7.3630000000000004</v>
      </c>
      <c r="V2322">
        <v>3.3250000000000002</v>
      </c>
      <c r="W2322">
        <v>5324.7470000000003</v>
      </c>
      <c r="X2322">
        <v>1541.6310000000001</v>
      </c>
      <c r="Y2322">
        <v>4984.4340000000002</v>
      </c>
      <c r="Z2322">
        <v>1103.9559999999999</v>
      </c>
    </row>
    <row r="2323" spans="1:26" x14ac:dyDescent="0.25">
      <c r="A2323">
        <v>2318</v>
      </c>
      <c r="B2323">
        <v>2318</v>
      </c>
      <c r="E2323">
        <v>859.57</v>
      </c>
      <c r="F2323">
        <v>239.94499999999999</v>
      </c>
      <c r="G2323">
        <v>199.697</v>
      </c>
      <c r="I2323">
        <v>1062.0350000000001</v>
      </c>
      <c r="J2323">
        <v>3557.8690000000001</v>
      </c>
      <c r="K2323">
        <v>-43.216999999999999</v>
      </c>
      <c r="L2323">
        <v>295.11599999999999</v>
      </c>
      <c r="M2323">
        <v>3098.65</v>
      </c>
      <c r="N2323">
        <v>-197.56700000000001</v>
      </c>
      <c r="O2323">
        <v>-11.515000000000001</v>
      </c>
      <c r="P2323">
        <v>-20.145</v>
      </c>
      <c r="Q2323">
        <v>-9.9740000000000002</v>
      </c>
      <c r="R2323">
        <v>-0.186</v>
      </c>
      <c r="S2323">
        <v>4.5609999999999999</v>
      </c>
      <c r="T2323">
        <v>5.6449999999999996</v>
      </c>
      <c r="U2323">
        <v>7.3630000000000004</v>
      </c>
      <c r="V2323">
        <v>3.3210000000000002</v>
      </c>
      <c r="W2323">
        <v>5316.201</v>
      </c>
      <c r="X2323">
        <v>1531.864</v>
      </c>
      <c r="Y2323">
        <v>4974.3620000000001</v>
      </c>
      <c r="Z2323">
        <v>1103.345</v>
      </c>
    </row>
    <row r="2324" spans="1:26" x14ac:dyDescent="0.25">
      <c r="A2324">
        <v>2319</v>
      </c>
      <c r="B2324">
        <v>2319</v>
      </c>
      <c r="E2324">
        <v>856.69100000000003</v>
      </c>
      <c r="F2324">
        <v>238.505</v>
      </c>
      <c r="G2324">
        <v>199.22</v>
      </c>
      <c r="I2324">
        <v>1065.4010000000001</v>
      </c>
      <c r="J2324">
        <v>3556.9140000000002</v>
      </c>
      <c r="K2324">
        <v>-42.737000000000002</v>
      </c>
      <c r="L2324">
        <v>295.596</v>
      </c>
      <c r="M2324">
        <v>3090.5149999999999</v>
      </c>
      <c r="N2324">
        <v>-199.958</v>
      </c>
      <c r="O2324">
        <v>-11.52</v>
      </c>
      <c r="P2324">
        <v>-20.145</v>
      </c>
      <c r="Q2324">
        <v>-9.9789999999999992</v>
      </c>
      <c r="R2324">
        <v>-0.186</v>
      </c>
      <c r="S2324">
        <v>4.5659999999999998</v>
      </c>
      <c r="T2324">
        <v>5.6449999999999996</v>
      </c>
      <c r="U2324">
        <v>7.367</v>
      </c>
      <c r="V2324">
        <v>3.3210000000000002</v>
      </c>
      <c r="W2324">
        <v>5307.0439999999999</v>
      </c>
      <c r="X2324">
        <v>1531.2539999999999</v>
      </c>
      <c r="Y2324">
        <v>4965.8159999999998</v>
      </c>
      <c r="Z2324">
        <v>1103.04</v>
      </c>
    </row>
    <row r="2325" spans="1:26" x14ac:dyDescent="0.25">
      <c r="A2325">
        <v>2320</v>
      </c>
      <c r="B2325">
        <v>2320</v>
      </c>
      <c r="E2325">
        <v>852.37300000000005</v>
      </c>
      <c r="F2325">
        <v>235.625</v>
      </c>
      <c r="G2325">
        <v>200.65</v>
      </c>
      <c r="I2325">
        <v>1069.2470000000001</v>
      </c>
      <c r="J2325">
        <v>3558.8249999999998</v>
      </c>
      <c r="K2325">
        <v>-43.697000000000003</v>
      </c>
      <c r="L2325">
        <v>294.63499999999999</v>
      </c>
      <c r="M2325">
        <v>3091.951</v>
      </c>
      <c r="N2325">
        <v>-199.958</v>
      </c>
      <c r="O2325">
        <v>-11.525</v>
      </c>
      <c r="P2325">
        <v>-20.149999999999999</v>
      </c>
      <c r="Q2325">
        <v>-9.9789999999999992</v>
      </c>
      <c r="R2325">
        <v>-0.18099999999999999</v>
      </c>
      <c r="S2325">
        <v>4.5609999999999999</v>
      </c>
      <c r="T2325">
        <v>5.64</v>
      </c>
      <c r="U2325">
        <v>7.3630000000000004</v>
      </c>
      <c r="V2325">
        <v>3.3210000000000002</v>
      </c>
      <c r="W2325">
        <v>5302.4660000000003</v>
      </c>
      <c r="X2325">
        <v>1532.1690000000001</v>
      </c>
      <c r="Y2325">
        <v>4959.7120000000004</v>
      </c>
      <c r="Z2325">
        <v>1103.345</v>
      </c>
    </row>
    <row r="2326" spans="1:26" x14ac:dyDescent="0.25">
      <c r="A2326">
        <v>2321</v>
      </c>
      <c r="B2326">
        <v>2321</v>
      </c>
      <c r="E2326">
        <v>849.01400000000001</v>
      </c>
      <c r="F2326">
        <v>233.70500000000001</v>
      </c>
      <c r="G2326">
        <v>201.12700000000001</v>
      </c>
      <c r="I2326">
        <v>1069.7280000000001</v>
      </c>
      <c r="J2326">
        <v>3560.7359999999999</v>
      </c>
      <c r="K2326">
        <v>-43.697000000000003</v>
      </c>
      <c r="L2326">
        <v>294.154</v>
      </c>
      <c r="M2326">
        <v>3092.4290000000001</v>
      </c>
      <c r="N2326">
        <v>-199.48</v>
      </c>
      <c r="O2326">
        <v>-11.52</v>
      </c>
      <c r="P2326">
        <v>-20.145</v>
      </c>
      <c r="Q2326">
        <v>-9.9789999999999992</v>
      </c>
      <c r="R2326">
        <v>-0.186</v>
      </c>
      <c r="S2326">
        <v>4.5659999999999998</v>
      </c>
      <c r="T2326">
        <v>5.6449999999999996</v>
      </c>
      <c r="U2326">
        <v>7.367</v>
      </c>
      <c r="V2326">
        <v>3.3250000000000002</v>
      </c>
      <c r="W2326">
        <v>5293.0050000000001</v>
      </c>
      <c r="X2326">
        <v>1525.15</v>
      </c>
      <c r="Y2326">
        <v>4954.5230000000001</v>
      </c>
      <c r="Z2326">
        <v>1103.345</v>
      </c>
    </row>
    <row r="2327" spans="1:26" x14ac:dyDescent="0.25">
      <c r="A2327">
        <v>2322</v>
      </c>
      <c r="B2327">
        <v>2322</v>
      </c>
      <c r="E2327">
        <v>869.16600000000005</v>
      </c>
      <c r="F2327">
        <v>226.98500000000001</v>
      </c>
      <c r="G2327">
        <v>201.60400000000001</v>
      </c>
      <c r="I2327">
        <v>1081.269</v>
      </c>
      <c r="J2327">
        <v>3567.4250000000002</v>
      </c>
      <c r="K2327">
        <v>-42.737000000000002</v>
      </c>
      <c r="L2327">
        <v>288.38499999999999</v>
      </c>
      <c r="M2327">
        <v>3136.9369999999999</v>
      </c>
      <c r="N2327">
        <v>-205.21899999999999</v>
      </c>
      <c r="O2327">
        <v>-11.71</v>
      </c>
      <c r="P2327">
        <v>-20.481999999999999</v>
      </c>
      <c r="Q2327">
        <v>-10.135999999999999</v>
      </c>
      <c r="R2327">
        <v>-0.191</v>
      </c>
      <c r="S2327">
        <v>4.6189999999999998</v>
      </c>
      <c r="T2327">
        <v>5.7480000000000002</v>
      </c>
      <c r="U2327">
        <v>7.5030000000000001</v>
      </c>
      <c r="V2327">
        <v>3.3690000000000002</v>
      </c>
      <c r="W2327">
        <v>5327.799</v>
      </c>
      <c r="X2327">
        <v>1530.9490000000001</v>
      </c>
      <c r="Y2327">
        <v>4963.68</v>
      </c>
      <c r="Z2327">
        <v>1105.482</v>
      </c>
    </row>
    <row r="2328" spans="1:26" x14ac:dyDescent="0.25">
      <c r="A2328">
        <v>2323</v>
      </c>
      <c r="B2328">
        <v>2323</v>
      </c>
      <c r="E2328">
        <v>893.15800000000002</v>
      </c>
      <c r="F2328">
        <v>243.30600000000001</v>
      </c>
      <c r="G2328">
        <v>198.744</v>
      </c>
      <c r="I2328">
        <v>1106.7560000000001</v>
      </c>
      <c r="J2328">
        <v>3592.2719999999999</v>
      </c>
      <c r="K2328">
        <v>-45.137999999999998</v>
      </c>
      <c r="L2328">
        <v>285.5</v>
      </c>
      <c r="M2328">
        <v>3175.7049999999999</v>
      </c>
      <c r="N2328">
        <v>-205.69800000000001</v>
      </c>
      <c r="O2328">
        <v>-11.827</v>
      </c>
      <c r="P2328">
        <v>-20.675999999999998</v>
      </c>
      <c r="Q2328">
        <v>-10.24</v>
      </c>
      <c r="R2328">
        <v>-0.186</v>
      </c>
      <c r="S2328">
        <v>4.6719999999999997</v>
      </c>
      <c r="T2328">
        <v>5.7919999999999998</v>
      </c>
      <c r="U2328">
        <v>7.5659999999999998</v>
      </c>
      <c r="V2328">
        <v>3.4020000000000001</v>
      </c>
      <c r="W2328">
        <v>5479.1840000000002</v>
      </c>
      <c r="X2328">
        <v>1577.951</v>
      </c>
      <c r="Y2328">
        <v>5079.6610000000001</v>
      </c>
      <c r="Z2328">
        <v>1138.1389999999999</v>
      </c>
    </row>
    <row r="2329" spans="1:26" x14ac:dyDescent="0.25">
      <c r="A2329">
        <v>2324</v>
      </c>
      <c r="B2329">
        <v>2324</v>
      </c>
      <c r="E2329">
        <v>890.75900000000001</v>
      </c>
      <c r="F2329">
        <v>243.30600000000001</v>
      </c>
      <c r="G2329">
        <v>198.267</v>
      </c>
      <c r="I2329">
        <v>1114.931</v>
      </c>
      <c r="J2329">
        <v>3599.4389999999999</v>
      </c>
      <c r="K2329">
        <v>-46.097999999999999</v>
      </c>
      <c r="L2329">
        <v>286.46100000000001</v>
      </c>
      <c r="M2329">
        <v>3184.32</v>
      </c>
      <c r="N2329">
        <v>-203.78399999999999</v>
      </c>
      <c r="O2329">
        <v>-11.827</v>
      </c>
      <c r="P2329">
        <v>-20.695</v>
      </c>
      <c r="Q2329">
        <v>-10.25</v>
      </c>
      <c r="R2329">
        <v>-0.186</v>
      </c>
      <c r="S2329">
        <v>4.6820000000000004</v>
      </c>
      <c r="T2329">
        <v>5.8029999999999999</v>
      </c>
      <c r="U2329">
        <v>7.5620000000000003</v>
      </c>
      <c r="V2329">
        <v>3.3980000000000001</v>
      </c>
      <c r="W2329">
        <v>5436.4549999999999</v>
      </c>
      <c r="X2329">
        <v>1574.8989999999999</v>
      </c>
      <c r="Y2329">
        <v>5103.7719999999999</v>
      </c>
      <c r="Z2329">
        <v>1133.866</v>
      </c>
    </row>
    <row r="2330" spans="1:26" x14ac:dyDescent="0.25">
      <c r="A2330">
        <v>2325</v>
      </c>
      <c r="B2330">
        <v>2325</v>
      </c>
      <c r="E2330">
        <v>929.62800000000004</v>
      </c>
      <c r="F2330">
        <v>250.506</v>
      </c>
      <c r="G2330">
        <v>197.31299999999999</v>
      </c>
      <c r="I2330">
        <v>1141.8620000000001</v>
      </c>
      <c r="J2330">
        <v>3612.819</v>
      </c>
      <c r="K2330">
        <v>-48.018999999999998</v>
      </c>
      <c r="L2330">
        <v>280.21100000000001</v>
      </c>
      <c r="M2330">
        <v>3232.1869999999999</v>
      </c>
      <c r="N2330">
        <v>-213.35</v>
      </c>
      <c r="O2330">
        <v>-12.125</v>
      </c>
      <c r="P2330">
        <v>-21.169</v>
      </c>
      <c r="Q2330">
        <v>-10.473000000000001</v>
      </c>
      <c r="R2330">
        <v>-0.17599999999999999</v>
      </c>
      <c r="S2330">
        <v>4.774</v>
      </c>
      <c r="T2330">
        <v>5.9329999999999998</v>
      </c>
      <c r="U2330">
        <v>7.7469999999999999</v>
      </c>
      <c r="V2330">
        <v>3.468</v>
      </c>
      <c r="W2330">
        <v>5458.43</v>
      </c>
      <c r="X2330">
        <v>1569.405</v>
      </c>
      <c r="Y2330">
        <v>5101.3310000000001</v>
      </c>
      <c r="Z2330">
        <v>1142.7180000000001</v>
      </c>
    </row>
    <row r="2331" spans="1:26" x14ac:dyDescent="0.25">
      <c r="A2331">
        <v>2326</v>
      </c>
      <c r="B2331">
        <v>2326</v>
      </c>
      <c r="E2331">
        <v>929.14800000000002</v>
      </c>
      <c r="F2331">
        <v>250.98599999999999</v>
      </c>
      <c r="G2331">
        <v>195.40700000000001</v>
      </c>
      <c r="I2331">
        <v>1163.0229999999999</v>
      </c>
      <c r="J2331">
        <v>3629.5439999999999</v>
      </c>
      <c r="K2331">
        <v>-48.978999999999999</v>
      </c>
      <c r="L2331">
        <v>280.69200000000001</v>
      </c>
      <c r="M2331">
        <v>3220.22</v>
      </c>
      <c r="N2331">
        <v>-218.61099999999999</v>
      </c>
      <c r="O2331">
        <v>-12.183</v>
      </c>
      <c r="P2331">
        <v>-21.236000000000001</v>
      </c>
      <c r="Q2331">
        <v>-10.516</v>
      </c>
      <c r="R2331">
        <v>-0.186</v>
      </c>
      <c r="S2331">
        <v>4.7939999999999996</v>
      </c>
      <c r="T2331">
        <v>5.944</v>
      </c>
      <c r="U2331">
        <v>7.7539999999999996</v>
      </c>
      <c r="V2331">
        <v>3.4790000000000001</v>
      </c>
      <c r="W2331">
        <v>5540.2269999999999</v>
      </c>
      <c r="X2331">
        <v>1581.309</v>
      </c>
      <c r="Y2331">
        <v>5160.8469999999998</v>
      </c>
      <c r="Z2331">
        <v>1168.356</v>
      </c>
    </row>
    <row r="2332" spans="1:26" x14ac:dyDescent="0.25">
      <c r="A2332">
        <v>2327</v>
      </c>
      <c r="B2332">
        <v>2327</v>
      </c>
      <c r="E2332">
        <v>932.02700000000004</v>
      </c>
      <c r="F2332">
        <v>241.38499999999999</v>
      </c>
      <c r="G2332">
        <v>194.453</v>
      </c>
      <c r="I2332">
        <v>1172.6420000000001</v>
      </c>
      <c r="J2332">
        <v>3624.2869999999998</v>
      </c>
      <c r="K2332">
        <v>-48.499000000000002</v>
      </c>
      <c r="L2332">
        <v>279.73099999999999</v>
      </c>
      <c r="M2332">
        <v>3180.491</v>
      </c>
      <c r="N2332">
        <v>-234.393</v>
      </c>
      <c r="O2332">
        <v>-12.315</v>
      </c>
      <c r="P2332">
        <v>-21.468</v>
      </c>
      <c r="Q2332">
        <v>-10.597</v>
      </c>
      <c r="R2332">
        <v>-0.191</v>
      </c>
      <c r="S2332">
        <v>4.8179999999999996</v>
      </c>
      <c r="T2332">
        <v>5.9880000000000004</v>
      </c>
      <c r="U2332">
        <v>7.8339999999999996</v>
      </c>
      <c r="V2332">
        <v>3.5</v>
      </c>
      <c r="W2332">
        <v>5492.6139999999996</v>
      </c>
      <c r="X2332">
        <v>1573.373</v>
      </c>
      <c r="Y2332">
        <v>5178.8549999999996</v>
      </c>
      <c r="Z2332">
        <v>1163.472</v>
      </c>
    </row>
    <row r="2333" spans="1:26" x14ac:dyDescent="0.25">
      <c r="A2333">
        <v>2328</v>
      </c>
      <c r="B2333">
        <v>2328</v>
      </c>
      <c r="E2333">
        <v>958.42100000000005</v>
      </c>
      <c r="F2333">
        <v>257.226</v>
      </c>
      <c r="G2333">
        <v>202.55699999999999</v>
      </c>
      <c r="I2333">
        <v>1145.7090000000001</v>
      </c>
      <c r="J2333">
        <v>3598.9609999999998</v>
      </c>
      <c r="K2333">
        <v>-39.856000000000002</v>
      </c>
      <c r="L2333">
        <v>384.55</v>
      </c>
      <c r="M2333">
        <v>3141.723</v>
      </c>
      <c r="N2333">
        <v>-171.739</v>
      </c>
      <c r="O2333">
        <v>-12.544</v>
      </c>
      <c r="P2333">
        <v>-21.908999999999999</v>
      </c>
      <c r="Q2333">
        <v>-10.891</v>
      </c>
      <c r="R2333">
        <v>-0.186</v>
      </c>
      <c r="S2333">
        <v>4.8079999999999998</v>
      </c>
      <c r="T2333">
        <v>5.8730000000000002</v>
      </c>
      <c r="U2333">
        <v>7.9939999999999998</v>
      </c>
      <c r="V2333">
        <v>3.5739999999999998</v>
      </c>
      <c r="W2333">
        <v>5580.5150000000003</v>
      </c>
      <c r="X2333">
        <v>1583.4449999999999</v>
      </c>
      <c r="Y2333">
        <v>5199.3040000000001</v>
      </c>
      <c r="Z2333">
        <v>1175.07</v>
      </c>
    </row>
    <row r="2334" spans="1:26" x14ac:dyDescent="0.25">
      <c r="A2334">
        <v>2329</v>
      </c>
      <c r="B2334">
        <v>2329</v>
      </c>
      <c r="E2334">
        <v>943.06500000000005</v>
      </c>
      <c r="F2334">
        <v>250.02600000000001</v>
      </c>
      <c r="G2334">
        <v>203.98699999999999</v>
      </c>
      <c r="I2334">
        <v>1141.8620000000001</v>
      </c>
      <c r="J2334">
        <v>3620.4639999999999</v>
      </c>
      <c r="K2334">
        <v>-39.856000000000002</v>
      </c>
      <c r="L2334">
        <v>395.12900000000002</v>
      </c>
      <c r="M2334">
        <v>3170.9180000000001</v>
      </c>
      <c r="N2334">
        <v>-159.303</v>
      </c>
      <c r="O2334">
        <v>-12.554</v>
      </c>
      <c r="P2334">
        <v>-21.928000000000001</v>
      </c>
      <c r="Q2334">
        <v>-10.92</v>
      </c>
      <c r="R2334">
        <v>-0.191</v>
      </c>
      <c r="S2334">
        <v>4.7889999999999997</v>
      </c>
      <c r="T2334">
        <v>5.835</v>
      </c>
      <c r="U2334">
        <v>8.0009999999999994</v>
      </c>
      <c r="V2334">
        <v>3.577</v>
      </c>
      <c r="W2334">
        <v>5382.4319999999998</v>
      </c>
      <c r="X2334">
        <v>1581.309</v>
      </c>
      <c r="Y2334">
        <v>5111.7079999999996</v>
      </c>
      <c r="Z2334">
        <v>1100.598</v>
      </c>
    </row>
    <row r="2335" spans="1:26" x14ac:dyDescent="0.25">
      <c r="A2335">
        <v>2330</v>
      </c>
      <c r="B2335">
        <v>2330</v>
      </c>
      <c r="E2335">
        <v>962.74099999999999</v>
      </c>
      <c r="F2335">
        <v>248.10599999999999</v>
      </c>
      <c r="G2335">
        <v>203.03399999999999</v>
      </c>
      <c r="I2335">
        <v>1143.7860000000001</v>
      </c>
      <c r="J2335">
        <v>3595.616</v>
      </c>
      <c r="K2335">
        <v>-39.375999999999998</v>
      </c>
      <c r="L2335">
        <v>405.70800000000003</v>
      </c>
      <c r="M2335">
        <v>3162.7820000000002</v>
      </c>
      <c r="N2335">
        <v>-163.13</v>
      </c>
      <c r="O2335">
        <v>-12.788</v>
      </c>
      <c r="P2335">
        <v>-22.331</v>
      </c>
      <c r="Q2335">
        <v>-11.105</v>
      </c>
      <c r="R2335">
        <v>-0.18099999999999999</v>
      </c>
      <c r="S2335">
        <v>4.7690000000000001</v>
      </c>
      <c r="T2335">
        <v>5.8460000000000001</v>
      </c>
      <c r="U2335">
        <v>8.1539999999999999</v>
      </c>
      <c r="V2335">
        <v>3.621</v>
      </c>
      <c r="W2335">
        <v>5366.5609999999997</v>
      </c>
      <c r="X2335">
        <v>1572.4580000000001</v>
      </c>
      <c r="Y2335">
        <v>5021.0600000000004</v>
      </c>
      <c r="Z2335">
        <v>1096.9359999999999</v>
      </c>
    </row>
    <row r="2336" spans="1:26" x14ac:dyDescent="0.25">
      <c r="A2336">
        <v>2331</v>
      </c>
      <c r="B2336">
        <v>2331</v>
      </c>
      <c r="E2336">
        <v>964.66</v>
      </c>
      <c r="F2336">
        <v>250.98599999999999</v>
      </c>
      <c r="G2336">
        <v>203.03399999999999</v>
      </c>
      <c r="I2336">
        <v>1141.8620000000001</v>
      </c>
      <c r="J2336">
        <v>3591.3159999999998</v>
      </c>
      <c r="K2336">
        <v>-40.335999999999999</v>
      </c>
      <c r="L2336">
        <v>436.48599999999999</v>
      </c>
      <c r="M2336">
        <v>3137.415</v>
      </c>
      <c r="N2336">
        <v>-149.25899999999999</v>
      </c>
      <c r="O2336">
        <v>-12.89</v>
      </c>
      <c r="P2336">
        <v>-22.548999999999999</v>
      </c>
      <c r="Q2336">
        <v>-11.215</v>
      </c>
      <c r="R2336">
        <v>-0.18099999999999999</v>
      </c>
      <c r="S2336">
        <v>4.7789999999999999</v>
      </c>
      <c r="T2336">
        <v>5.8630000000000004</v>
      </c>
      <c r="U2336">
        <v>8.1999999999999993</v>
      </c>
      <c r="V2336">
        <v>3.6469999999999998</v>
      </c>
      <c r="W2336">
        <v>5441.9480000000003</v>
      </c>
      <c r="X2336">
        <v>1581.309</v>
      </c>
      <c r="Y2336">
        <v>5029.6059999999998</v>
      </c>
      <c r="Z2336">
        <v>1105.1759999999999</v>
      </c>
    </row>
    <row r="2337" spans="1:26" x14ac:dyDescent="0.25">
      <c r="A2337">
        <v>2332</v>
      </c>
      <c r="B2337">
        <v>2332</v>
      </c>
      <c r="E2337">
        <v>950.74300000000005</v>
      </c>
      <c r="F2337">
        <v>235.14500000000001</v>
      </c>
      <c r="G2337">
        <v>204.464</v>
      </c>
      <c r="I2337">
        <v>1139.4570000000001</v>
      </c>
      <c r="J2337">
        <v>3591.3159999999998</v>
      </c>
      <c r="K2337">
        <v>-38.414999999999999</v>
      </c>
      <c r="L2337">
        <v>440.815</v>
      </c>
      <c r="M2337">
        <v>3151.2950000000001</v>
      </c>
      <c r="N2337">
        <v>-147.82400000000001</v>
      </c>
      <c r="O2337">
        <v>-12.923999999999999</v>
      </c>
      <c r="P2337">
        <v>-22.634</v>
      </c>
      <c r="Q2337">
        <v>-11.257</v>
      </c>
      <c r="R2337">
        <v>-0.191</v>
      </c>
      <c r="S2337">
        <v>4.7889999999999997</v>
      </c>
      <c r="T2337">
        <v>5.8460000000000001</v>
      </c>
      <c r="U2337">
        <v>8.2349999999999994</v>
      </c>
      <c r="V2337">
        <v>3.6429999999999998</v>
      </c>
      <c r="W2337">
        <v>5361.3720000000003</v>
      </c>
      <c r="X2337">
        <v>1579.172</v>
      </c>
      <c r="Y2337">
        <v>5010.3770000000004</v>
      </c>
      <c r="Z2337">
        <v>1094.1890000000001</v>
      </c>
    </row>
    <row r="2338" spans="1:26" x14ac:dyDescent="0.25">
      <c r="A2338">
        <v>2333</v>
      </c>
      <c r="B2338">
        <v>2333</v>
      </c>
      <c r="E2338">
        <v>983.37699999999995</v>
      </c>
      <c r="F2338">
        <v>242.82599999999999</v>
      </c>
      <c r="G2338">
        <v>203.511</v>
      </c>
      <c r="I2338">
        <v>1145.2280000000001</v>
      </c>
      <c r="J2338">
        <v>3597.05</v>
      </c>
      <c r="K2338">
        <v>-40.816000000000003</v>
      </c>
      <c r="L2338">
        <v>474</v>
      </c>
      <c r="M2338">
        <v>3172.3539999999998</v>
      </c>
      <c r="N2338">
        <v>-133.952</v>
      </c>
      <c r="O2338">
        <v>-13.183</v>
      </c>
      <c r="P2338">
        <v>-23.155999999999999</v>
      </c>
      <c r="Q2338">
        <v>-11.523</v>
      </c>
      <c r="R2338">
        <v>-0.186</v>
      </c>
      <c r="S2338">
        <v>4.8129999999999997</v>
      </c>
      <c r="T2338">
        <v>5.8840000000000003</v>
      </c>
      <c r="U2338">
        <v>8.4160000000000004</v>
      </c>
      <c r="V2338">
        <v>3.7229999999999999</v>
      </c>
      <c r="W2338">
        <v>5460.8720000000003</v>
      </c>
      <c r="X2338">
        <v>1579.4770000000001</v>
      </c>
      <c r="Y2338">
        <v>5021.0600000000004</v>
      </c>
      <c r="Z2338">
        <v>1112.807</v>
      </c>
    </row>
    <row r="2339" spans="1:26" x14ac:dyDescent="0.25">
      <c r="A2339">
        <v>2334</v>
      </c>
      <c r="B2339">
        <v>2334</v>
      </c>
      <c r="E2339">
        <v>966.58</v>
      </c>
      <c r="F2339">
        <v>233.22499999999999</v>
      </c>
      <c r="G2339">
        <v>202.08</v>
      </c>
      <c r="I2339">
        <v>1144.7470000000001</v>
      </c>
      <c r="J2339">
        <v>3593.2269999999999</v>
      </c>
      <c r="K2339">
        <v>-40.816000000000003</v>
      </c>
      <c r="L2339">
        <v>481.214</v>
      </c>
      <c r="M2339">
        <v>3147.4659999999999</v>
      </c>
      <c r="N2339">
        <v>-132.517</v>
      </c>
      <c r="O2339">
        <v>-13.186999999999999</v>
      </c>
      <c r="P2339">
        <v>-23.184000000000001</v>
      </c>
      <c r="Q2339">
        <v>-11.542</v>
      </c>
      <c r="R2339">
        <v>-0.18099999999999999</v>
      </c>
      <c r="S2339">
        <v>4.8079999999999998</v>
      </c>
      <c r="T2339">
        <v>5.89</v>
      </c>
      <c r="U2339">
        <v>8.4190000000000005</v>
      </c>
      <c r="V2339">
        <v>3.7229999999999999</v>
      </c>
      <c r="W2339">
        <v>5404.4070000000002</v>
      </c>
      <c r="X2339">
        <v>1582.53</v>
      </c>
      <c r="Y2339">
        <v>5030.5209999999997</v>
      </c>
      <c r="Z2339">
        <v>1105.1759999999999</v>
      </c>
    </row>
    <row r="2340" spans="1:26" x14ac:dyDescent="0.25">
      <c r="A2340">
        <v>2335</v>
      </c>
      <c r="B2340">
        <v>2335</v>
      </c>
      <c r="E2340">
        <v>999.69500000000005</v>
      </c>
      <c r="F2340">
        <v>233.70500000000001</v>
      </c>
      <c r="G2340">
        <v>201.60400000000001</v>
      </c>
      <c r="I2340">
        <v>1148.595</v>
      </c>
      <c r="J2340">
        <v>3598.4830000000002</v>
      </c>
      <c r="K2340">
        <v>-41.295999999999999</v>
      </c>
      <c r="L2340">
        <v>541.33799999999997</v>
      </c>
      <c r="M2340">
        <v>3185.2779999999998</v>
      </c>
      <c r="N2340">
        <v>-118.645</v>
      </c>
      <c r="O2340">
        <v>-13.504</v>
      </c>
      <c r="P2340">
        <v>-23.748000000000001</v>
      </c>
      <c r="Q2340">
        <v>-11.842000000000001</v>
      </c>
      <c r="R2340">
        <v>-0.18099999999999999</v>
      </c>
      <c r="S2340">
        <v>4.8470000000000004</v>
      </c>
      <c r="T2340">
        <v>5.9219999999999997</v>
      </c>
      <c r="U2340">
        <v>8.6319999999999997</v>
      </c>
      <c r="V2340">
        <v>3.8180000000000001</v>
      </c>
      <c r="W2340">
        <v>5440.1170000000002</v>
      </c>
      <c r="X2340">
        <v>1577.951</v>
      </c>
      <c r="Y2340">
        <v>5028.3850000000002</v>
      </c>
      <c r="Z2340">
        <v>1113.722</v>
      </c>
    </row>
    <row r="2341" spans="1:26" x14ac:dyDescent="0.25">
      <c r="A2341">
        <v>2336</v>
      </c>
      <c r="B2341">
        <v>2336</v>
      </c>
      <c r="E2341">
        <v>979.53800000000001</v>
      </c>
      <c r="F2341">
        <v>221.226</v>
      </c>
      <c r="G2341">
        <v>202.55699999999999</v>
      </c>
      <c r="I2341">
        <v>1147.152</v>
      </c>
      <c r="J2341">
        <v>3603.2620000000002</v>
      </c>
      <c r="K2341">
        <v>-40.816000000000003</v>
      </c>
      <c r="L2341">
        <v>568.75699999999995</v>
      </c>
      <c r="M2341">
        <v>3186.2350000000001</v>
      </c>
      <c r="N2341">
        <v>-108.121</v>
      </c>
      <c r="O2341">
        <v>-13.534000000000001</v>
      </c>
      <c r="P2341">
        <v>-23.795999999999999</v>
      </c>
      <c r="Q2341">
        <v>-11.875</v>
      </c>
      <c r="R2341">
        <v>-0.186</v>
      </c>
      <c r="S2341">
        <v>4.8520000000000003</v>
      </c>
      <c r="T2341">
        <v>5.9169999999999998</v>
      </c>
      <c r="U2341">
        <v>8.6349999999999998</v>
      </c>
      <c r="V2341">
        <v>3.8180000000000001</v>
      </c>
      <c r="W2341">
        <v>5436.4549999999999</v>
      </c>
      <c r="X2341">
        <v>1588.0229999999999</v>
      </c>
      <c r="Y2341">
        <v>5051.8860000000004</v>
      </c>
      <c r="Z2341">
        <v>1113.722</v>
      </c>
    </row>
    <row r="2342" spans="1:26" x14ac:dyDescent="0.25">
      <c r="A2342">
        <v>2337</v>
      </c>
      <c r="B2342">
        <v>2337</v>
      </c>
      <c r="E2342">
        <v>1013.614</v>
      </c>
      <c r="F2342">
        <v>221.226</v>
      </c>
      <c r="G2342">
        <v>202.55699999999999</v>
      </c>
      <c r="I2342">
        <v>1151.481</v>
      </c>
      <c r="J2342">
        <v>3605.1729999999998</v>
      </c>
      <c r="K2342">
        <v>-40.816000000000003</v>
      </c>
      <c r="L2342">
        <v>615.90200000000004</v>
      </c>
      <c r="M2342">
        <v>3230.7510000000002</v>
      </c>
      <c r="N2342">
        <v>-97.596999999999994</v>
      </c>
      <c r="O2342">
        <v>-13.86</v>
      </c>
      <c r="P2342">
        <v>-24.402999999999999</v>
      </c>
      <c r="Q2342">
        <v>-12.173999999999999</v>
      </c>
      <c r="R2342">
        <v>-0.186</v>
      </c>
      <c r="S2342">
        <v>4.8899999999999997</v>
      </c>
      <c r="T2342">
        <v>5.96</v>
      </c>
      <c r="U2342">
        <v>8.8580000000000005</v>
      </c>
      <c r="V2342">
        <v>3.9460000000000002</v>
      </c>
      <c r="W2342">
        <v>5434.3180000000002</v>
      </c>
      <c r="X2342">
        <v>1581.9190000000001</v>
      </c>
      <c r="Y2342">
        <v>5043.34</v>
      </c>
      <c r="Z2342">
        <v>1109.144</v>
      </c>
    </row>
    <row r="2343" spans="1:26" x14ac:dyDescent="0.25">
      <c r="A2343">
        <v>2338</v>
      </c>
      <c r="B2343">
        <v>2338</v>
      </c>
      <c r="E2343">
        <v>992.976</v>
      </c>
      <c r="F2343">
        <v>207.30600000000001</v>
      </c>
      <c r="G2343">
        <v>203.511</v>
      </c>
      <c r="I2343">
        <v>1151.481</v>
      </c>
      <c r="J2343">
        <v>3618.0749999999998</v>
      </c>
      <c r="K2343">
        <v>-41.295999999999999</v>
      </c>
      <c r="L2343">
        <v>643.80600000000004</v>
      </c>
      <c r="M2343">
        <v>3249.42</v>
      </c>
      <c r="N2343">
        <v>-81.331999999999994</v>
      </c>
      <c r="O2343">
        <v>-13.898999999999999</v>
      </c>
      <c r="P2343">
        <v>-24.474</v>
      </c>
      <c r="Q2343">
        <v>-12.212999999999999</v>
      </c>
      <c r="R2343">
        <v>-0.18099999999999999</v>
      </c>
      <c r="S2343">
        <v>4.8860000000000001</v>
      </c>
      <c r="T2343">
        <v>5.96</v>
      </c>
      <c r="U2343">
        <v>8.8689999999999998</v>
      </c>
      <c r="V2343">
        <v>3.95</v>
      </c>
      <c r="W2343">
        <v>5467.5860000000002</v>
      </c>
      <c r="X2343">
        <v>1590.16</v>
      </c>
      <c r="Y2343">
        <v>5073.2510000000002</v>
      </c>
      <c r="Z2343">
        <v>1120.4369999999999</v>
      </c>
    </row>
    <row r="2344" spans="1:26" x14ac:dyDescent="0.25">
      <c r="A2344">
        <v>2339</v>
      </c>
      <c r="B2344">
        <v>2339</v>
      </c>
      <c r="E2344">
        <v>1005.9349999999999</v>
      </c>
      <c r="F2344">
        <v>198.667</v>
      </c>
      <c r="G2344">
        <v>203.03399999999999</v>
      </c>
      <c r="I2344">
        <v>1156.29</v>
      </c>
      <c r="J2344">
        <v>3610.9070000000002</v>
      </c>
      <c r="K2344">
        <v>-41.777000000000001</v>
      </c>
      <c r="L2344">
        <v>652.46600000000001</v>
      </c>
      <c r="M2344">
        <v>3290.1120000000001</v>
      </c>
      <c r="N2344">
        <v>-83.245999999999995</v>
      </c>
      <c r="O2344">
        <v>-14.099</v>
      </c>
      <c r="P2344">
        <v>-24.838999999999999</v>
      </c>
      <c r="Q2344">
        <v>-12.398</v>
      </c>
      <c r="R2344">
        <v>-0.191</v>
      </c>
      <c r="S2344">
        <v>4.9050000000000002</v>
      </c>
      <c r="T2344">
        <v>5.9880000000000004</v>
      </c>
      <c r="U2344">
        <v>9.0220000000000002</v>
      </c>
      <c r="V2344">
        <v>4.0010000000000003</v>
      </c>
      <c r="W2344">
        <v>5402.2709999999997</v>
      </c>
      <c r="X2344">
        <v>1577.0360000000001</v>
      </c>
      <c r="Y2344">
        <v>5050.3599999999997</v>
      </c>
      <c r="Z2344">
        <v>1113.722</v>
      </c>
    </row>
    <row r="2345" spans="1:26" x14ac:dyDescent="0.25">
      <c r="A2345">
        <v>2340</v>
      </c>
      <c r="B2345">
        <v>2340</v>
      </c>
      <c r="E2345">
        <v>1010.254</v>
      </c>
      <c r="F2345">
        <v>192.42699999999999</v>
      </c>
      <c r="G2345">
        <v>203.03399999999999</v>
      </c>
      <c r="I2345">
        <v>1156.29</v>
      </c>
      <c r="J2345">
        <v>3629.5439999999999</v>
      </c>
      <c r="K2345">
        <v>-41.777000000000001</v>
      </c>
      <c r="L2345">
        <v>703.94899999999996</v>
      </c>
      <c r="M2345">
        <v>3315.4859999999999</v>
      </c>
      <c r="N2345">
        <v>-59.326000000000001</v>
      </c>
      <c r="O2345">
        <v>-14.221</v>
      </c>
      <c r="P2345">
        <v>-25.114000000000001</v>
      </c>
      <c r="Q2345">
        <v>-12.545</v>
      </c>
      <c r="R2345">
        <v>-0.18099999999999999</v>
      </c>
      <c r="S2345">
        <v>4.9340000000000002</v>
      </c>
      <c r="T2345">
        <v>5.9980000000000002</v>
      </c>
      <c r="U2345">
        <v>9.1020000000000003</v>
      </c>
      <c r="V2345">
        <v>4.03</v>
      </c>
      <c r="W2345">
        <v>5503.6019999999999</v>
      </c>
      <c r="X2345">
        <v>1589.55</v>
      </c>
      <c r="Y2345">
        <v>5084.8490000000002</v>
      </c>
      <c r="Z2345">
        <v>1131.1199999999999</v>
      </c>
    </row>
    <row r="2346" spans="1:26" x14ac:dyDescent="0.25">
      <c r="A2346">
        <v>2341</v>
      </c>
      <c r="B2346">
        <v>2341</v>
      </c>
      <c r="E2346">
        <v>995.85599999999999</v>
      </c>
      <c r="F2346">
        <v>174.18899999999999</v>
      </c>
      <c r="G2346">
        <v>203.511</v>
      </c>
      <c r="I2346">
        <v>1155.328</v>
      </c>
      <c r="J2346">
        <v>3613.2959999999998</v>
      </c>
      <c r="K2346">
        <v>-41.295999999999999</v>
      </c>
      <c r="L2346">
        <v>710.20500000000004</v>
      </c>
      <c r="M2346">
        <v>3303.038</v>
      </c>
      <c r="N2346">
        <v>-61.24</v>
      </c>
      <c r="O2346">
        <v>-14.279</v>
      </c>
      <c r="P2346">
        <v>-25.213000000000001</v>
      </c>
      <c r="Q2346">
        <v>-12.583</v>
      </c>
      <c r="R2346">
        <v>-0.18099999999999999</v>
      </c>
      <c r="S2346">
        <v>4.9290000000000003</v>
      </c>
      <c r="T2346">
        <v>5.9880000000000004</v>
      </c>
      <c r="U2346">
        <v>9.1340000000000003</v>
      </c>
      <c r="V2346">
        <v>4.0380000000000003</v>
      </c>
      <c r="W2346">
        <v>5421.8040000000001</v>
      </c>
      <c r="X2346">
        <v>1580.393</v>
      </c>
      <c r="Y2346">
        <v>5081.7969999999996</v>
      </c>
      <c r="Z2346">
        <v>1123.489</v>
      </c>
    </row>
    <row r="2347" spans="1:26" x14ac:dyDescent="0.25">
      <c r="A2347">
        <v>2342</v>
      </c>
      <c r="B2347">
        <v>2342</v>
      </c>
      <c r="E2347">
        <v>1028.973</v>
      </c>
      <c r="F2347">
        <v>177.06899999999999</v>
      </c>
      <c r="G2347">
        <v>201.60400000000001</v>
      </c>
      <c r="I2347">
        <v>1160.1369999999999</v>
      </c>
      <c r="J2347">
        <v>3616.1640000000002</v>
      </c>
      <c r="K2347">
        <v>-42.737000000000002</v>
      </c>
      <c r="L2347">
        <v>763.13800000000003</v>
      </c>
      <c r="M2347">
        <v>3320.752</v>
      </c>
      <c r="N2347">
        <v>-38.276000000000003</v>
      </c>
      <c r="O2347">
        <v>-14.567</v>
      </c>
      <c r="P2347">
        <v>-25.759</v>
      </c>
      <c r="Q2347">
        <v>-12.864000000000001</v>
      </c>
      <c r="R2347">
        <v>-0.191</v>
      </c>
      <c r="S2347">
        <v>4.9630000000000001</v>
      </c>
      <c r="T2347">
        <v>6.0309999999999997</v>
      </c>
      <c r="U2347">
        <v>9.3249999999999993</v>
      </c>
      <c r="V2347">
        <v>4.1180000000000003</v>
      </c>
      <c r="W2347">
        <v>5517.0309999999999</v>
      </c>
      <c r="X2347">
        <v>1587.7180000000001</v>
      </c>
      <c r="Y2347">
        <v>5091.8689999999997</v>
      </c>
      <c r="Z2347">
        <v>1136.0029999999999</v>
      </c>
    </row>
    <row r="2348" spans="1:26" x14ac:dyDescent="0.25">
      <c r="A2348">
        <v>2343</v>
      </c>
      <c r="B2348">
        <v>2343</v>
      </c>
      <c r="E2348">
        <v>1013.134</v>
      </c>
      <c r="F2348">
        <v>163.63</v>
      </c>
      <c r="G2348">
        <v>201.60400000000001</v>
      </c>
      <c r="I2348">
        <v>1159.6559999999999</v>
      </c>
      <c r="J2348">
        <v>3613.2959999999998</v>
      </c>
      <c r="K2348">
        <v>-42.737000000000002</v>
      </c>
      <c r="L2348">
        <v>771.8</v>
      </c>
      <c r="M2348">
        <v>3306.3890000000001</v>
      </c>
      <c r="N2348">
        <v>-5.2629999999999999</v>
      </c>
      <c r="O2348">
        <v>-14.590999999999999</v>
      </c>
      <c r="P2348">
        <v>-25.786999999999999</v>
      </c>
      <c r="Q2348">
        <v>-12.887</v>
      </c>
      <c r="R2348">
        <v>-0.191</v>
      </c>
      <c r="S2348">
        <v>4.9630000000000001</v>
      </c>
      <c r="T2348">
        <v>6.0309999999999997</v>
      </c>
      <c r="U2348">
        <v>9.3249999999999993</v>
      </c>
      <c r="V2348">
        <v>4.1180000000000003</v>
      </c>
      <c r="W2348">
        <v>5446.527</v>
      </c>
      <c r="X2348">
        <v>1586.192</v>
      </c>
      <c r="Y2348">
        <v>5096.1419999999998</v>
      </c>
      <c r="Z2348">
        <v>1125.626</v>
      </c>
    </row>
    <row r="2349" spans="1:26" x14ac:dyDescent="0.25">
      <c r="A2349">
        <v>2344</v>
      </c>
      <c r="B2349">
        <v>2344</v>
      </c>
      <c r="E2349">
        <v>1044.3320000000001</v>
      </c>
      <c r="F2349">
        <v>156.43100000000001</v>
      </c>
      <c r="G2349">
        <v>201.60400000000001</v>
      </c>
      <c r="I2349">
        <v>1167.3520000000001</v>
      </c>
      <c r="J2349">
        <v>3625.2429999999999</v>
      </c>
      <c r="K2349">
        <v>-43.697000000000003</v>
      </c>
      <c r="L2349">
        <v>807.89400000000001</v>
      </c>
      <c r="M2349">
        <v>3350.9160000000002</v>
      </c>
      <c r="N2349">
        <v>22.966999999999999</v>
      </c>
      <c r="O2349">
        <v>-14.894</v>
      </c>
      <c r="P2349">
        <v>-26.38</v>
      </c>
      <c r="Q2349">
        <v>-13.167999999999999</v>
      </c>
      <c r="R2349">
        <v>-0.18099999999999999</v>
      </c>
      <c r="S2349">
        <v>4.992</v>
      </c>
      <c r="T2349">
        <v>6.0640000000000001</v>
      </c>
      <c r="U2349">
        <v>9.5310000000000006</v>
      </c>
      <c r="V2349">
        <v>4.1980000000000004</v>
      </c>
      <c r="W2349">
        <v>5499.9390000000003</v>
      </c>
      <c r="X2349">
        <v>1586.4970000000001</v>
      </c>
      <c r="Y2349">
        <v>5097.973</v>
      </c>
      <c r="Z2349">
        <v>1132.0350000000001</v>
      </c>
    </row>
    <row r="2350" spans="1:26" x14ac:dyDescent="0.25">
      <c r="A2350">
        <v>2345</v>
      </c>
      <c r="B2350">
        <v>2345</v>
      </c>
      <c r="E2350">
        <v>1026.5730000000001</v>
      </c>
      <c r="F2350">
        <v>142.03399999999999</v>
      </c>
      <c r="G2350">
        <v>200.65</v>
      </c>
      <c r="I2350">
        <v>1165.4280000000001</v>
      </c>
      <c r="J2350">
        <v>3623.8090000000002</v>
      </c>
      <c r="K2350">
        <v>-44.177</v>
      </c>
      <c r="L2350">
        <v>819.92600000000004</v>
      </c>
      <c r="M2350">
        <v>3327.4549999999999</v>
      </c>
      <c r="N2350">
        <v>37.322000000000003</v>
      </c>
      <c r="O2350">
        <v>-14.913</v>
      </c>
      <c r="P2350">
        <v>-26.417999999999999</v>
      </c>
      <c r="Q2350">
        <v>-13.201000000000001</v>
      </c>
      <c r="R2350">
        <v>-0.186</v>
      </c>
      <c r="S2350">
        <v>5.0019999999999998</v>
      </c>
      <c r="T2350">
        <v>6.0529999999999999</v>
      </c>
      <c r="U2350">
        <v>9.5310000000000006</v>
      </c>
      <c r="V2350">
        <v>4.202</v>
      </c>
      <c r="W2350">
        <v>5479.49</v>
      </c>
      <c r="X2350">
        <v>1588.634</v>
      </c>
      <c r="Y2350">
        <v>5118.1170000000002</v>
      </c>
      <c r="Z2350">
        <v>1137.529</v>
      </c>
    </row>
    <row r="2351" spans="1:26" x14ac:dyDescent="0.25">
      <c r="A2351">
        <v>2346</v>
      </c>
      <c r="B2351">
        <v>2346</v>
      </c>
      <c r="E2351">
        <v>1053.932</v>
      </c>
      <c r="F2351">
        <v>133.875</v>
      </c>
      <c r="G2351">
        <v>201.60400000000001</v>
      </c>
      <c r="I2351">
        <v>1173.604</v>
      </c>
      <c r="J2351">
        <v>3635.7559999999999</v>
      </c>
      <c r="K2351">
        <v>-44.177</v>
      </c>
      <c r="L2351">
        <v>838.21600000000001</v>
      </c>
      <c r="M2351">
        <v>3368.6320000000001</v>
      </c>
      <c r="N2351">
        <v>44.978000000000002</v>
      </c>
      <c r="O2351">
        <v>-15.225</v>
      </c>
      <c r="P2351">
        <v>-26.939</v>
      </c>
      <c r="Q2351">
        <v>-13.452999999999999</v>
      </c>
      <c r="R2351">
        <v>-0.186</v>
      </c>
      <c r="S2351">
        <v>5.0359999999999996</v>
      </c>
      <c r="T2351">
        <v>6.1020000000000003</v>
      </c>
      <c r="U2351">
        <v>9.7189999999999994</v>
      </c>
      <c r="V2351">
        <v>4.2709999999999999</v>
      </c>
      <c r="W2351">
        <v>5447.1369999999997</v>
      </c>
      <c r="X2351">
        <v>1575.8150000000001</v>
      </c>
      <c r="Y2351">
        <v>5105.9089999999997</v>
      </c>
      <c r="Z2351">
        <v>1133.5609999999999</v>
      </c>
    </row>
    <row r="2352" spans="1:26" x14ac:dyDescent="0.25">
      <c r="A2352">
        <v>2347</v>
      </c>
      <c r="B2352">
        <v>2347</v>
      </c>
      <c r="E2352">
        <v>1039.5319999999999</v>
      </c>
      <c r="F2352">
        <v>118.51900000000001</v>
      </c>
      <c r="G2352">
        <v>201.12700000000001</v>
      </c>
      <c r="I2352">
        <v>1173.123</v>
      </c>
      <c r="J2352">
        <v>3637.1889999999999</v>
      </c>
      <c r="K2352">
        <v>-44.658000000000001</v>
      </c>
      <c r="L2352">
        <v>866.61300000000006</v>
      </c>
      <c r="M2352">
        <v>3322.1889999999999</v>
      </c>
      <c r="N2352">
        <v>72.731999999999999</v>
      </c>
      <c r="O2352">
        <v>-15.289</v>
      </c>
      <c r="P2352">
        <v>-27.053000000000001</v>
      </c>
      <c r="Q2352">
        <v>-13.51</v>
      </c>
      <c r="R2352">
        <v>-0.186</v>
      </c>
      <c r="S2352">
        <v>5.0359999999999996</v>
      </c>
      <c r="T2352">
        <v>6.0960000000000001</v>
      </c>
      <c r="U2352">
        <v>9.7439999999999998</v>
      </c>
      <c r="V2352">
        <v>4.2750000000000004</v>
      </c>
      <c r="W2352">
        <v>5520.9989999999998</v>
      </c>
      <c r="X2352">
        <v>1589.55</v>
      </c>
      <c r="Y2352">
        <v>5141.3140000000003</v>
      </c>
      <c r="Z2352">
        <v>1149.7380000000001</v>
      </c>
    </row>
    <row r="2353" spans="1:26" x14ac:dyDescent="0.25">
      <c r="A2353">
        <v>2348</v>
      </c>
      <c r="B2353">
        <v>2348</v>
      </c>
      <c r="E2353">
        <v>1045.7719999999999</v>
      </c>
      <c r="F2353">
        <v>106.042</v>
      </c>
      <c r="G2353">
        <v>201.60400000000001</v>
      </c>
      <c r="I2353">
        <v>1177.933</v>
      </c>
      <c r="J2353">
        <v>3635.2779999999998</v>
      </c>
      <c r="K2353">
        <v>-43.697000000000003</v>
      </c>
      <c r="L2353">
        <v>871.42700000000002</v>
      </c>
      <c r="M2353">
        <v>3353.7890000000002</v>
      </c>
      <c r="N2353">
        <v>75.125</v>
      </c>
      <c r="O2353">
        <v>-15.552</v>
      </c>
      <c r="P2353">
        <v>-27.422999999999998</v>
      </c>
      <c r="Q2353">
        <v>-13.662000000000001</v>
      </c>
      <c r="R2353">
        <v>-0.18099999999999999</v>
      </c>
      <c r="S2353">
        <v>5.0650000000000004</v>
      </c>
      <c r="T2353">
        <v>6.1239999999999997</v>
      </c>
      <c r="U2353">
        <v>9.8719999999999999</v>
      </c>
      <c r="V2353">
        <v>4.3259999999999996</v>
      </c>
      <c r="W2353">
        <v>5448.0529999999999</v>
      </c>
      <c r="X2353">
        <v>1576.731</v>
      </c>
      <c r="Y2353">
        <v>5127.2740000000003</v>
      </c>
      <c r="Z2353">
        <v>1136.0029999999999</v>
      </c>
    </row>
    <row r="2354" spans="1:26" x14ac:dyDescent="0.25">
      <c r="A2354">
        <v>2349</v>
      </c>
      <c r="B2354">
        <v>2349</v>
      </c>
      <c r="E2354">
        <v>1049.6120000000001</v>
      </c>
      <c r="F2354">
        <v>93.084999999999994</v>
      </c>
      <c r="G2354">
        <v>200.65</v>
      </c>
      <c r="I2354">
        <v>1181.78</v>
      </c>
      <c r="J2354">
        <v>3637.1889999999999</v>
      </c>
      <c r="K2354">
        <v>-44.658000000000001</v>
      </c>
      <c r="L2354">
        <v>915.71199999999999</v>
      </c>
      <c r="M2354">
        <v>3298.7289999999998</v>
      </c>
      <c r="N2354">
        <v>107.188</v>
      </c>
      <c r="O2354">
        <v>-15.683999999999999</v>
      </c>
      <c r="P2354">
        <v>-27.716999999999999</v>
      </c>
      <c r="Q2354">
        <v>-13.833</v>
      </c>
      <c r="R2354">
        <v>-0.186</v>
      </c>
      <c r="S2354">
        <v>5.0839999999999996</v>
      </c>
      <c r="T2354">
        <v>6.1449999999999996</v>
      </c>
      <c r="U2354">
        <v>9.9770000000000003</v>
      </c>
      <c r="V2354">
        <v>4.3550000000000004</v>
      </c>
      <c r="W2354">
        <v>5558.8450000000003</v>
      </c>
      <c r="X2354">
        <v>1589.855</v>
      </c>
      <c r="Y2354">
        <v>5157.49</v>
      </c>
      <c r="Z2354">
        <v>1161.6410000000001</v>
      </c>
    </row>
    <row r="2355" spans="1:26" x14ac:dyDescent="0.25">
      <c r="A2355">
        <v>2350</v>
      </c>
      <c r="B2355">
        <v>2350</v>
      </c>
      <c r="E2355">
        <v>1033.7729999999999</v>
      </c>
      <c r="F2355">
        <v>83.488</v>
      </c>
      <c r="G2355">
        <v>202.55699999999999</v>
      </c>
      <c r="I2355">
        <v>1181.299</v>
      </c>
      <c r="J2355">
        <v>3651.5259999999998</v>
      </c>
      <c r="K2355">
        <v>-45.137999999999998</v>
      </c>
      <c r="L2355">
        <v>918.6</v>
      </c>
      <c r="M2355">
        <v>3348.5219999999999</v>
      </c>
      <c r="N2355">
        <v>123.459</v>
      </c>
      <c r="O2355">
        <v>-15.693</v>
      </c>
      <c r="P2355">
        <v>-27.736000000000001</v>
      </c>
      <c r="Q2355">
        <v>-13.842000000000001</v>
      </c>
      <c r="R2355">
        <v>-0.18099999999999999</v>
      </c>
      <c r="S2355">
        <v>5.0839999999999996</v>
      </c>
      <c r="T2355">
        <v>6.14</v>
      </c>
      <c r="U2355">
        <v>9.9700000000000006</v>
      </c>
      <c r="V2355">
        <v>4.3550000000000004</v>
      </c>
      <c r="W2355">
        <v>5473.6909999999998</v>
      </c>
      <c r="X2355">
        <v>1579.4770000000001</v>
      </c>
      <c r="Y2355">
        <v>5148.0280000000002</v>
      </c>
      <c r="Z2355">
        <v>1145.1590000000001</v>
      </c>
    </row>
    <row r="2356" spans="1:26" x14ac:dyDescent="0.25">
      <c r="A2356">
        <v>2351</v>
      </c>
      <c r="B2356">
        <v>2351</v>
      </c>
      <c r="E2356">
        <v>1020.333</v>
      </c>
      <c r="F2356">
        <v>77.25</v>
      </c>
      <c r="G2356">
        <v>202.08</v>
      </c>
      <c r="I2356">
        <v>1181.299</v>
      </c>
      <c r="J2356">
        <v>3647.703</v>
      </c>
      <c r="K2356">
        <v>-44.658000000000001</v>
      </c>
      <c r="L2356">
        <v>917.63699999999994</v>
      </c>
      <c r="M2356">
        <v>3349.0010000000002</v>
      </c>
      <c r="N2356">
        <v>124.895</v>
      </c>
      <c r="O2356">
        <v>-15.698</v>
      </c>
      <c r="P2356">
        <v>-27.75</v>
      </c>
      <c r="Q2356">
        <v>-13.866</v>
      </c>
      <c r="R2356">
        <v>-0.186</v>
      </c>
      <c r="S2356">
        <v>5.0940000000000003</v>
      </c>
      <c r="T2356">
        <v>6.1340000000000003</v>
      </c>
      <c r="U2356">
        <v>9.9740000000000002</v>
      </c>
      <c r="V2356">
        <v>4.3550000000000004</v>
      </c>
      <c r="W2356">
        <v>5430.35</v>
      </c>
      <c r="X2356">
        <v>1564.5219999999999</v>
      </c>
      <c r="Y2356">
        <v>5129.1049999999996</v>
      </c>
      <c r="Z2356">
        <v>1139.3599999999999</v>
      </c>
    </row>
    <row r="2357" spans="1:26" x14ac:dyDescent="0.25">
      <c r="A2357">
        <v>2352</v>
      </c>
      <c r="B2357">
        <v>2352</v>
      </c>
      <c r="E2357">
        <v>1010.734</v>
      </c>
      <c r="F2357">
        <v>68.132999999999996</v>
      </c>
      <c r="G2357">
        <v>203.03399999999999</v>
      </c>
      <c r="I2357">
        <v>1179.376</v>
      </c>
      <c r="J2357">
        <v>3643.402</v>
      </c>
      <c r="K2357">
        <v>-43.697000000000003</v>
      </c>
      <c r="L2357">
        <v>916.19299999999998</v>
      </c>
      <c r="M2357">
        <v>3351.8739999999998</v>
      </c>
      <c r="N2357">
        <v>122.502</v>
      </c>
      <c r="O2357">
        <v>-15.723000000000001</v>
      </c>
      <c r="P2357">
        <v>-27.806999999999999</v>
      </c>
      <c r="Q2357">
        <v>-13.875999999999999</v>
      </c>
      <c r="R2357">
        <v>-0.186</v>
      </c>
      <c r="S2357">
        <v>5.0890000000000004</v>
      </c>
      <c r="T2357">
        <v>6.14</v>
      </c>
      <c r="U2357">
        <v>9.9909999999999997</v>
      </c>
      <c r="V2357">
        <v>4.3550000000000004</v>
      </c>
      <c r="W2357">
        <v>5412.0379999999996</v>
      </c>
      <c r="X2357">
        <v>1547.125</v>
      </c>
      <c r="Y2357">
        <v>5088.2070000000003</v>
      </c>
      <c r="Z2357">
        <v>1133.866</v>
      </c>
    </row>
    <row r="2358" spans="1:26" x14ac:dyDescent="0.25">
      <c r="A2358">
        <v>2353</v>
      </c>
      <c r="B2358">
        <v>2353</v>
      </c>
      <c r="E2358">
        <v>1045.7719999999999</v>
      </c>
      <c r="F2358">
        <v>71.012</v>
      </c>
      <c r="G2358">
        <v>202.08</v>
      </c>
      <c r="I2358">
        <v>1190.9190000000001</v>
      </c>
      <c r="J2358">
        <v>3650.0920000000001</v>
      </c>
      <c r="K2358">
        <v>-45.618000000000002</v>
      </c>
      <c r="L2358">
        <v>948.447</v>
      </c>
      <c r="M2358">
        <v>3344.692</v>
      </c>
      <c r="N2358">
        <v>136.381</v>
      </c>
      <c r="O2358">
        <v>-16.039000000000001</v>
      </c>
      <c r="P2358">
        <v>-28.341999999999999</v>
      </c>
      <c r="Q2358">
        <v>-14.151</v>
      </c>
      <c r="R2358">
        <v>-0.186</v>
      </c>
      <c r="S2358">
        <v>5.1280000000000001</v>
      </c>
      <c r="T2358">
        <v>6.1829999999999998</v>
      </c>
      <c r="U2358">
        <v>10.19</v>
      </c>
      <c r="V2358">
        <v>4.4249999999999998</v>
      </c>
      <c r="W2358">
        <v>5542.3639999999996</v>
      </c>
      <c r="X2358">
        <v>1575.204</v>
      </c>
      <c r="Y2358">
        <v>5146.8069999999998</v>
      </c>
      <c r="Z2358">
        <v>1157.673</v>
      </c>
    </row>
    <row r="2359" spans="1:26" x14ac:dyDescent="0.25">
      <c r="A2359">
        <v>2354</v>
      </c>
      <c r="B2359">
        <v>2354</v>
      </c>
      <c r="E2359">
        <v>1031.8530000000001</v>
      </c>
      <c r="F2359">
        <v>63.814</v>
      </c>
      <c r="G2359">
        <v>202.55699999999999</v>
      </c>
      <c r="I2359">
        <v>1189.9570000000001</v>
      </c>
      <c r="J2359">
        <v>3653.915</v>
      </c>
      <c r="K2359">
        <v>-44.658000000000001</v>
      </c>
      <c r="L2359">
        <v>959.51900000000001</v>
      </c>
      <c r="M2359">
        <v>3343.7339999999999</v>
      </c>
      <c r="N2359">
        <v>151.696</v>
      </c>
      <c r="O2359">
        <v>-16.048999999999999</v>
      </c>
      <c r="P2359">
        <v>-28.385000000000002</v>
      </c>
      <c r="Q2359">
        <v>-14.175000000000001</v>
      </c>
      <c r="R2359">
        <v>-0.186</v>
      </c>
      <c r="S2359">
        <v>5.133</v>
      </c>
      <c r="T2359">
        <v>6.1890000000000001</v>
      </c>
      <c r="U2359">
        <v>10.19</v>
      </c>
      <c r="V2359">
        <v>4.4290000000000003</v>
      </c>
      <c r="W2359">
        <v>5508.79</v>
      </c>
      <c r="X2359">
        <v>1588.329</v>
      </c>
      <c r="Y2359">
        <v>5182.2120000000004</v>
      </c>
      <c r="Z2359">
        <v>1154.316</v>
      </c>
    </row>
    <row r="2360" spans="1:26" x14ac:dyDescent="0.25">
      <c r="A2360">
        <v>2355</v>
      </c>
      <c r="B2360">
        <v>2355</v>
      </c>
      <c r="E2360">
        <v>1053.452</v>
      </c>
      <c r="F2360">
        <v>59.496000000000002</v>
      </c>
      <c r="G2360">
        <v>202.55699999999999</v>
      </c>
      <c r="I2360">
        <v>1196.69</v>
      </c>
      <c r="J2360">
        <v>3660.1280000000002</v>
      </c>
      <c r="K2360">
        <v>-45.618000000000002</v>
      </c>
      <c r="L2360">
        <v>975.40599999999995</v>
      </c>
      <c r="M2360">
        <v>3378.6869999999999</v>
      </c>
      <c r="N2360">
        <v>159.35400000000001</v>
      </c>
      <c r="O2360">
        <v>-16.273</v>
      </c>
      <c r="P2360">
        <v>-28.907</v>
      </c>
      <c r="Q2360">
        <v>-14.407999999999999</v>
      </c>
      <c r="R2360">
        <v>-0.186</v>
      </c>
      <c r="S2360">
        <v>5.1619999999999999</v>
      </c>
      <c r="T2360">
        <v>6.2050000000000001</v>
      </c>
      <c r="U2360">
        <v>10.381</v>
      </c>
      <c r="V2360">
        <v>4.4980000000000002</v>
      </c>
      <c r="W2360">
        <v>5500.549</v>
      </c>
      <c r="X2360">
        <v>1576.731</v>
      </c>
      <c r="Y2360">
        <v>5161.7629999999999</v>
      </c>
      <c r="Z2360">
        <v>1149.127</v>
      </c>
    </row>
    <row r="2361" spans="1:26" x14ac:dyDescent="0.25">
      <c r="A2361">
        <v>2356</v>
      </c>
      <c r="B2361">
        <v>2356</v>
      </c>
      <c r="E2361">
        <v>1040.492</v>
      </c>
      <c r="F2361">
        <v>50.859000000000002</v>
      </c>
      <c r="G2361">
        <v>203.03399999999999</v>
      </c>
      <c r="I2361">
        <v>1195.248</v>
      </c>
      <c r="J2361">
        <v>3660.1280000000002</v>
      </c>
      <c r="K2361">
        <v>-45.137999999999998</v>
      </c>
      <c r="L2361">
        <v>1004.293</v>
      </c>
      <c r="M2361">
        <v>3350.9160000000002</v>
      </c>
      <c r="N2361">
        <v>187.59299999999999</v>
      </c>
      <c r="O2361">
        <v>-16.337</v>
      </c>
      <c r="P2361">
        <v>-29.053999999999998</v>
      </c>
      <c r="Q2361">
        <v>-14.478999999999999</v>
      </c>
      <c r="R2361">
        <v>-0.186</v>
      </c>
      <c r="S2361">
        <v>5.1719999999999997</v>
      </c>
      <c r="T2361">
        <v>6.2160000000000002</v>
      </c>
      <c r="U2361">
        <v>10.401999999999999</v>
      </c>
      <c r="V2361">
        <v>4.5049999999999999</v>
      </c>
      <c r="W2361">
        <v>5551.2150000000001</v>
      </c>
      <c r="X2361">
        <v>1589.855</v>
      </c>
      <c r="Y2361">
        <v>5193.2</v>
      </c>
      <c r="Z2361">
        <v>1164.693</v>
      </c>
    </row>
    <row r="2362" spans="1:26" x14ac:dyDescent="0.25">
      <c r="A2362">
        <v>2357</v>
      </c>
      <c r="B2362">
        <v>2357</v>
      </c>
      <c r="E2362">
        <v>1045.7719999999999</v>
      </c>
      <c r="F2362">
        <v>40.302999999999997</v>
      </c>
      <c r="G2362">
        <v>202.08</v>
      </c>
      <c r="I2362">
        <v>1199.095</v>
      </c>
      <c r="J2362">
        <v>3664.9070000000002</v>
      </c>
      <c r="K2362">
        <v>-45.137999999999998</v>
      </c>
      <c r="L2362">
        <v>1009.59</v>
      </c>
      <c r="M2362">
        <v>3394.9679999999998</v>
      </c>
      <c r="N2362">
        <v>190.465</v>
      </c>
      <c r="O2362">
        <v>-16.545999999999999</v>
      </c>
      <c r="P2362">
        <v>-29.343</v>
      </c>
      <c r="Q2362">
        <v>-14.664999999999999</v>
      </c>
      <c r="R2362">
        <v>-0.186</v>
      </c>
      <c r="S2362">
        <v>5.1859999999999999</v>
      </c>
      <c r="T2362">
        <v>6.2320000000000002</v>
      </c>
      <c r="U2362">
        <v>10.538</v>
      </c>
      <c r="V2362">
        <v>4.5529999999999999</v>
      </c>
      <c r="W2362">
        <v>5481.0159999999996</v>
      </c>
      <c r="X2362">
        <v>1577.646</v>
      </c>
      <c r="Y2362">
        <v>5179.4650000000001</v>
      </c>
      <c r="Z2362">
        <v>1154.011</v>
      </c>
    </row>
    <row r="2363" spans="1:26" x14ac:dyDescent="0.25">
      <c r="A2363">
        <v>2358</v>
      </c>
      <c r="B2363">
        <v>2358</v>
      </c>
      <c r="E2363">
        <v>1037.133</v>
      </c>
      <c r="F2363">
        <v>34.545000000000002</v>
      </c>
      <c r="G2363">
        <v>201.60400000000001</v>
      </c>
      <c r="I2363">
        <v>1202.943</v>
      </c>
      <c r="J2363">
        <v>3667.7739999999999</v>
      </c>
      <c r="K2363">
        <v>-46.097999999999999</v>
      </c>
      <c r="L2363">
        <v>1047.146</v>
      </c>
      <c r="M2363">
        <v>3387.306</v>
      </c>
      <c r="N2363">
        <v>220.62100000000001</v>
      </c>
      <c r="O2363">
        <v>-16.707000000000001</v>
      </c>
      <c r="P2363">
        <v>-29.637</v>
      </c>
      <c r="Q2363">
        <v>-14.802</v>
      </c>
      <c r="R2363">
        <v>-0.18099999999999999</v>
      </c>
      <c r="S2363">
        <v>5.2060000000000004</v>
      </c>
      <c r="T2363">
        <v>6.2380000000000004</v>
      </c>
      <c r="U2363">
        <v>10.629</v>
      </c>
      <c r="V2363">
        <v>4.5890000000000004</v>
      </c>
      <c r="W2363">
        <v>5583.8729999999996</v>
      </c>
      <c r="X2363">
        <v>1589.55</v>
      </c>
      <c r="Y2363">
        <v>5201.4409999999998</v>
      </c>
      <c r="Z2363">
        <v>1171.713</v>
      </c>
    </row>
    <row r="2364" spans="1:26" x14ac:dyDescent="0.25">
      <c r="A2364">
        <v>2359</v>
      </c>
      <c r="B2364">
        <v>2359</v>
      </c>
      <c r="E2364">
        <v>1017.454</v>
      </c>
      <c r="F2364">
        <v>14.393000000000001</v>
      </c>
      <c r="G2364">
        <v>203.98699999999999</v>
      </c>
      <c r="I2364">
        <v>1201.981</v>
      </c>
      <c r="J2364">
        <v>3663.473</v>
      </c>
      <c r="K2364">
        <v>-45.137999999999998</v>
      </c>
      <c r="L2364">
        <v>1046.183</v>
      </c>
      <c r="M2364">
        <v>3401.672</v>
      </c>
      <c r="N2364">
        <v>219.185</v>
      </c>
      <c r="O2364">
        <v>-16.765999999999998</v>
      </c>
      <c r="P2364">
        <v>-29.741</v>
      </c>
      <c r="Q2364">
        <v>-14.85</v>
      </c>
      <c r="R2364">
        <v>-0.186</v>
      </c>
      <c r="S2364">
        <v>5.2060000000000004</v>
      </c>
      <c r="T2364">
        <v>6.2320000000000002</v>
      </c>
      <c r="U2364">
        <v>10.664</v>
      </c>
      <c r="V2364">
        <v>4.5860000000000003</v>
      </c>
      <c r="W2364">
        <v>5494.75</v>
      </c>
      <c r="X2364">
        <v>1580.393</v>
      </c>
      <c r="Y2364">
        <v>5190.7579999999998</v>
      </c>
      <c r="Z2364">
        <v>1158.5889999999999</v>
      </c>
    </row>
    <row r="2365" spans="1:26" x14ac:dyDescent="0.25">
      <c r="A2365">
        <v>2360</v>
      </c>
      <c r="B2365">
        <v>2360</v>
      </c>
      <c r="E2365">
        <v>1032.3330000000001</v>
      </c>
      <c r="F2365">
        <v>19.190999999999999</v>
      </c>
      <c r="G2365">
        <v>202.08</v>
      </c>
      <c r="I2365">
        <v>1210.6389999999999</v>
      </c>
      <c r="J2365">
        <v>3673.0309999999999</v>
      </c>
      <c r="K2365">
        <v>-47.539000000000001</v>
      </c>
      <c r="L2365">
        <v>1078.444</v>
      </c>
      <c r="M2365">
        <v>3515.6509999999998</v>
      </c>
      <c r="N2365">
        <v>239.28899999999999</v>
      </c>
      <c r="O2365">
        <v>-17.039000000000001</v>
      </c>
      <c r="P2365">
        <v>-30.248000000000001</v>
      </c>
      <c r="Q2365">
        <v>-15.116</v>
      </c>
      <c r="R2365">
        <v>-0.186</v>
      </c>
      <c r="S2365">
        <v>5.2439999999999998</v>
      </c>
      <c r="T2365">
        <v>6.27</v>
      </c>
      <c r="U2365">
        <v>10.837999999999999</v>
      </c>
      <c r="V2365">
        <v>4.6619999999999999</v>
      </c>
      <c r="W2365">
        <v>5587.84</v>
      </c>
      <c r="X2365">
        <v>1581.614</v>
      </c>
      <c r="Y2365">
        <v>5205.1030000000001</v>
      </c>
      <c r="Z2365">
        <v>1174.7650000000001</v>
      </c>
    </row>
    <row r="2366" spans="1:26" x14ac:dyDescent="0.25">
      <c r="A2366">
        <v>2361</v>
      </c>
      <c r="B2366">
        <v>2361</v>
      </c>
      <c r="E2366">
        <v>1012.654</v>
      </c>
      <c r="F2366">
        <v>10.555</v>
      </c>
      <c r="G2366">
        <v>202.55699999999999</v>
      </c>
      <c r="I2366">
        <v>1209.6769999999999</v>
      </c>
      <c r="J2366">
        <v>3671.1190000000001</v>
      </c>
      <c r="K2366">
        <v>-47.058999999999997</v>
      </c>
      <c r="L2366">
        <v>1081.8150000000001</v>
      </c>
      <c r="M2366">
        <v>3537.2049999999999</v>
      </c>
      <c r="N2366">
        <v>245.03399999999999</v>
      </c>
      <c r="O2366">
        <v>-17.062999999999999</v>
      </c>
      <c r="P2366">
        <v>-30.277000000000001</v>
      </c>
      <c r="Q2366">
        <v>-15.13</v>
      </c>
      <c r="R2366">
        <v>-0.18099999999999999</v>
      </c>
      <c r="S2366">
        <v>5.2439999999999998</v>
      </c>
      <c r="T2366">
        <v>6.2649999999999997</v>
      </c>
      <c r="U2366">
        <v>10.848000000000001</v>
      </c>
      <c r="V2366">
        <v>4.6660000000000004</v>
      </c>
      <c r="W2366">
        <v>5521.9139999999998</v>
      </c>
      <c r="X2366">
        <v>1582.53</v>
      </c>
      <c r="Y2366">
        <v>5213.0389999999998</v>
      </c>
      <c r="Z2366">
        <v>1166.2190000000001</v>
      </c>
    </row>
    <row r="2367" spans="1:26" x14ac:dyDescent="0.25">
      <c r="A2367">
        <v>2362</v>
      </c>
      <c r="B2367">
        <v>2362</v>
      </c>
      <c r="E2367">
        <v>1028.4929999999999</v>
      </c>
      <c r="F2367">
        <v>8.6359999999999992</v>
      </c>
      <c r="G2367">
        <v>202.55699999999999</v>
      </c>
      <c r="I2367">
        <v>1218.816</v>
      </c>
      <c r="J2367">
        <v>3681.6329999999998</v>
      </c>
      <c r="K2367">
        <v>-47.539000000000001</v>
      </c>
      <c r="L2367">
        <v>1114.079</v>
      </c>
      <c r="M2367">
        <v>3776.2730000000001</v>
      </c>
      <c r="N2367">
        <v>264.18200000000002</v>
      </c>
      <c r="O2367">
        <v>-17.399999999999999</v>
      </c>
      <c r="P2367">
        <v>-30.907</v>
      </c>
      <c r="Q2367">
        <v>-15.452999999999999</v>
      </c>
      <c r="R2367">
        <v>-0.191</v>
      </c>
      <c r="S2367">
        <v>5.2830000000000004</v>
      </c>
      <c r="T2367">
        <v>6.3140000000000001</v>
      </c>
      <c r="U2367">
        <v>11.054</v>
      </c>
      <c r="V2367">
        <v>4.7460000000000004</v>
      </c>
      <c r="W2367">
        <v>5562.8130000000001</v>
      </c>
      <c r="X2367">
        <v>1577.0360000000001</v>
      </c>
      <c r="Y2367">
        <v>5206.3239999999996</v>
      </c>
      <c r="Z2367">
        <v>1171.1020000000001</v>
      </c>
    </row>
    <row r="2368" spans="1:26" x14ac:dyDescent="0.25">
      <c r="A2368">
        <v>2363</v>
      </c>
      <c r="B2368">
        <v>2363</v>
      </c>
      <c r="E2368">
        <v>1005.9349999999999</v>
      </c>
      <c r="F2368">
        <v>0.48</v>
      </c>
      <c r="G2368">
        <v>202.55699999999999</v>
      </c>
      <c r="I2368">
        <v>1217.373</v>
      </c>
      <c r="J2368">
        <v>3673.9870000000001</v>
      </c>
      <c r="K2368">
        <v>-48.018999999999998</v>
      </c>
      <c r="L2368">
        <v>1120.8209999999999</v>
      </c>
      <c r="M2368">
        <v>3990.5250000000001</v>
      </c>
      <c r="N2368">
        <v>271.84199999999998</v>
      </c>
      <c r="O2368">
        <v>-17.423999999999999</v>
      </c>
      <c r="P2368">
        <v>-30.95</v>
      </c>
      <c r="Q2368">
        <v>-15.487</v>
      </c>
      <c r="R2368">
        <v>-0.18099999999999999</v>
      </c>
      <c r="S2368">
        <v>5.2830000000000004</v>
      </c>
      <c r="T2368">
        <v>6.3079999999999998</v>
      </c>
      <c r="U2368">
        <v>11.064</v>
      </c>
      <c r="V2368">
        <v>4.7460000000000004</v>
      </c>
      <c r="W2368">
        <v>5542.6689999999999</v>
      </c>
      <c r="X2368">
        <v>1581.614</v>
      </c>
      <c r="Y2368">
        <v>5226.4679999999998</v>
      </c>
      <c r="Z2368">
        <v>1174.46</v>
      </c>
    </row>
    <row r="2369" spans="1:26" x14ac:dyDescent="0.25">
      <c r="A2369">
        <v>2364</v>
      </c>
      <c r="B2369">
        <v>2364</v>
      </c>
      <c r="E2369">
        <v>989.61599999999999</v>
      </c>
      <c r="F2369">
        <v>-6.7169999999999996</v>
      </c>
      <c r="G2369">
        <v>202.55699999999999</v>
      </c>
      <c r="I2369">
        <v>1215.4490000000001</v>
      </c>
      <c r="J2369">
        <v>3673.509</v>
      </c>
      <c r="K2369">
        <v>-47.058999999999997</v>
      </c>
      <c r="L2369">
        <v>1120.8209999999999</v>
      </c>
      <c r="M2369">
        <v>4233.6469999999999</v>
      </c>
      <c r="N2369">
        <v>271.363</v>
      </c>
      <c r="O2369">
        <v>-17.428999999999998</v>
      </c>
      <c r="P2369">
        <v>-30.974</v>
      </c>
      <c r="Q2369">
        <v>-15.487</v>
      </c>
      <c r="R2369">
        <v>-0.191</v>
      </c>
      <c r="S2369">
        <v>5.2880000000000003</v>
      </c>
      <c r="T2369">
        <v>6.298</v>
      </c>
      <c r="U2369">
        <v>11.068</v>
      </c>
      <c r="V2369">
        <v>4.7460000000000004</v>
      </c>
      <c r="W2369">
        <v>5482.5420000000004</v>
      </c>
      <c r="X2369">
        <v>1571.847</v>
      </c>
      <c r="Y2369">
        <v>5202.6610000000001</v>
      </c>
      <c r="Z2369">
        <v>1164.0830000000001</v>
      </c>
    </row>
    <row r="2370" spans="1:26" x14ac:dyDescent="0.25">
      <c r="A2370">
        <v>2365</v>
      </c>
      <c r="B2370">
        <v>2365</v>
      </c>
      <c r="E2370">
        <v>979.05799999999999</v>
      </c>
      <c r="F2370">
        <v>-10.555</v>
      </c>
      <c r="G2370">
        <v>203.03399999999999</v>
      </c>
      <c r="I2370">
        <v>1214.9680000000001</v>
      </c>
      <c r="J2370">
        <v>3670.6410000000001</v>
      </c>
      <c r="K2370">
        <v>-48.499000000000002</v>
      </c>
      <c r="L2370">
        <v>1118.895</v>
      </c>
      <c r="M2370">
        <v>4368.4449999999997</v>
      </c>
      <c r="N2370">
        <v>268.96899999999999</v>
      </c>
      <c r="O2370">
        <v>-17.434000000000001</v>
      </c>
      <c r="P2370">
        <v>-30.983000000000001</v>
      </c>
      <c r="Q2370">
        <v>-15.491</v>
      </c>
      <c r="R2370">
        <v>-0.18099999999999999</v>
      </c>
      <c r="S2370">
        <v>5.2880000000000003</v>
      </c>
      <c r="T2370">
        <v>6.2919999999999998</v>
      </c>
      <c r="U2370">
        <v>11.064</v>
      </c>
      <c r="V2370">
        <v>4.7539999999999996</v>
      </c>
      <c r="W2370">
        <v>5458.7349999999997</v>
      </c>
      <c r="X2370">
        <v>1555.9760000000001</v>
      </c>
      <c r="Y2370">
        <v>5160.2370000000001</v>
      </c>
      <c r="Z2370">
        <v>1160.7249999999999</v>
      </c>
    </row>
    <row r="2371" spans="1:26" x14ac:dyDescent="0.25">
      <c r="A2371">
        <v>2366</v>
      </c>
      <c r="B2371">
        <v>2366</v>
      </c>
      <c r="E2371">
        <v>969.45899999999995</v>
      </c>
      <c r="F2371">
        <v>-14.393000000000001</v>
      </c>
      <c r="G2371">
        <v>202.55699999999999</v>
      </c>
      <c r="I2371">
        <v>1214.9680000000001</v>
      </c>
      <c r="J2371">
        <v>3669.6860000000001</v>
      </c>
      <c r="K2371">
        <v>-48.018999999999998</v>
      </c>
      <c r="L2371">
        <v>1116.9690000000001</v>
      </c>
      <c r="M2371">
        <v>4497.5209999999997</v>
      </c>
      <c r="N2371">
        <v>268.49099999999999</v>
      </c>
      <c r="O2371">
        <v>-17.434000000000001</v>
      </c>
      <c r="P2371">
        <v>-30.998000000000001</v>
      </c>
      <c r="Q2371">
        <v>-15.500999999999999</v>
      </c>
      <c r="R2371">
        <v>-0.186</v>
      </c>
      <c r="S2371">
        <v>5.2880000000000003</v>
      </c>
      <c r="T2371">
        <v>6.2919999999999998</v>
      </c>
      <c r="U2371">
        <v>11.064</v>
      </c>
      <c r="V2371">
        <v>4.7539999999999996</v>
      </c>
      <c r="W2371">
        <v>5435.2340000000004</v>
      </c>
      <c r="X2371">
        <v>1541.326</v>
      </c>
      <c r="Y2371">
        <v>5135.2089999999998</v>
      </c>
      <c r="Z2371">
        <v>1153.7049999999999</v>
      </c>
    </row>
    <row r="2372" spans="1:26" x14ac:dyDescent="0.25">
      <c r="A2372">
        <v>2367</v>
      </c>
      <c r="B2372">
        <v>2367</v>
      </c>
      <c r="E2372">
        <v>961.30100000000004</v>
      </c>
      <c r="F2372">
        <v>-17.271999999999998</v>
      </c>
      <c r="G2372">
        <v>203.511</v>
      </c>
      <c r="I2372">
        <v>1213.5250000000001</v>
      </c>
      <c r="J2372">
        <v>3668.252</v>
      </c>
      <c r="K2372">
        <v>-48.499000000000002</v>
      </c>
      <c r="L2372">
        <v>1114.079</v>
      </c>
      <c r="M2372">
        <v>4627.1099999999997</v>
      </c>
      <c r="N2372">
        <v>267.05399999999997</v>
      </c>
      <c r="O2372">
        <v>-17.443000000000001</v>
      </c>
      <c r="P2372">
        <v>-30.992999999999999</v>
      </c>
      <c r="Q2372">
        <v>-15.52</v>
      </c>
      <c r="R2372">
        <v>-0.186</v>
      </c>
      <c r="S2372">
        <v>5.2930000000000001</v>
      </c>
      <c r="T2372">
        <v>6.2869999999999999</v>
      </c>
      <c r="U2372">
        <v>11.064</v>
      </c>
      <c r="V2372">
        <v>4.7539999999999996</v>
      </c>
      <c r="W2372">
        <v>5423.6360000000004</v>
      </c>
      <c r="X2372">
        <v>1538.579</v>
      </c>
      <c r="Y2372">
        <v>5121.4750000000004</v>
      </c>
      <c r="Z2372">
        <v>1153.4000000000001</v>
      </c>
    </row>
    <row r="2373" spans="1:26" x14ac:dyDescent="0.25">
      <c r="A2373">
        <v>2368</v>
      </c>
      <c r="B2373">
        <v>2368</v>
      </c>
      <c r="E2373">
        <v>955.06200000000001</v>
      </c>
      <c r="F2373">
        <v>-19.190999999999999</v>
      </c>
      <c r="G2373">
        <v>203.511</v>
      </c>
      <c r="I2373">
        <v>1214.0060000000001</v>
      </c>
      <c r="J2373">
        <v>3669.2080000000001</v>
      </c>
      <c r="K2373">
        <v>-46.578000000000003</v>
      </c>
      <c r="L2373">
        <v>1112.153</v>
      </c>
      <c r="M2373">
        <v>4699.5990000000002</v>
      </c>
      <c r="N2373">
        <v>266.09699999999998</v>
      </c>
      <c r="O2373">
        <v>-17.443000000000001</v>
      </c>
      <c r="P2373">
        <v>-30.998000000000001</v>
      </c>
      <c r="Q2373">
        <v>-15.52</v>
      </c>
      <c r="R2373">
        <v>-0.18099999999999999</v>
      </c>
      <c r="S2373">
        <v>5.2830000000000004</v>
      </c>
      <c r="T2373">
        <v>6.2759999999999998</v>
      </c>
      <c r="U2373">
        <v>11.064</v>
      </c>
      <c r="V2373">
        <v>4.7539999999999996</v>
      </c>
      <c r="W2373">
        <v>5413.8689999999997</v>
      </c>
      <c r="X2373">
        <v>1531.864</v>
      </c>
      <c r="Y2373">
        <v>5111.4030000000002</v>
      </c>
      <c r="Z2373">
        <v>1153.095</v>
      </c>
    </row>
    <row r="2374" spans="1:26" x14ac:dyDescent="0.25">
      <c r="A2374">
        <v>2369</v>
      </c>
      <c r="B2374">
        <v>2369</v>
      </c>
      <c r="E2374">
        <v>949.78300000000002</v>
      </c>
      <c r="F2374">
        <v>-22.068999999999999</v>
      </c>
      <c r="G2374">
        <v>202.55699999999999</v>
      </c>
      <c r="I2374">
        <v>1214.4870000000001</v>
      </c>
      <c r="J2374">
        <v>3665.8620000000001</v>
      </c>
      <c r="K2374">
        <v>-47.539000000000001</v>
      </c>
      <c r="L2374">
        <v>1110.7080000000001</v>
      </c>
      <c r="M2374">
        <v>4741.8490000000002</v>
      </c>
      <c r="N2374">
        <v>264.661</v>
      </c>
      <c r="O2374">
        <v>-17.443000000000001</v>
      </c>
      <c r="P2374">
        <v>-30.992999999999999</v>
      </c>
      <c r="Q2374">
        <v>-15.515000000000001</v>
      </c>
      <c r="R2374">
        <v>-0.186</v>
      </c>
      <c r="S2374">
        <v>5.2729999999999997</v>
      </c>
      <c r="T2374">
        <v>6.2759999999999998</v>
      </c>
      <c r="U2374">
        <v>11.071</v>
      </c>
      <c r="V2374">
        <v>4.7460000000000004</v>
      </c>
      <c r="W2374">
        <v>5404.4070000000002</v>
      </c>
      <c r="X2374">
        <v>1531.559</v>
      </c>
      <c r="Y2374">
        <v>5104.3829999999998</v>
      </c>
      <c r="Z2374">
        <v>1145.4649999999999</v>
      </c>
    </row>
    <row r="2375" spans="1:26" x14ac:dyDescent="0.25">
      <c r="A2375">
        <v>2370</v>
      </c>
      <c r="B2375">
        <v>2370</v>
      </c>
      <c r="E2375">
        <v>944.98400000000004</v>
      </c>
      <c r="F2375">
        <v>-23.988</v>
      </c>
      <c r="G2375">
        <v>203.03399999999999</v>
      </c>
      <c r="I2375">
        <v>1216.4110000000001</v>
      </c>
      <c r="J2375">
        <v>3666.34</v>
      </c>
      <c r="K2375">
        <v>-47.539000000000001</v>
      </c>
      <c r="L2375">
        <v>1107.819</v>
      </c>
      <c r="M2375">
        <v>4775.4589999999998</v>
      </c>
      <c r="N2375">
        <v>262.74599999999998</v>
      </c>
      <c r="O2375">
        <v>-17.443000000000001</v>
      </c>
      <c r="P2375">
        <v>-30.992999999999999</v>
      </c>
      <c r="Q2375">
        <v>-15.515000000000001</v>
      </c>
      <c r="R2375">
        <v>-0.186</v>
      </c>
      <c r="S2375">
        <v>5.2779999999999996</v>
      </c>
      <c r="T2375">
        <v>6.2809999999999997</v>
      </c>
      <c r="U2375">
        <v>11.068</v>
      </c>
      <c r="V2375">
        <v>4.75</v>
      </c>
      <c r="W2375">
        <v>5395.2510000000002</v>
      </c>
      <c r="X2375">
        <v>1531.559</v>
      </c>
      <c r="Y2375">
        <v>5094.616</v>
      </c>
      <c r="Z2375">
        <v>1143.9380000000001</v>
      </c>
    </row>
    <row r="2376" spans="1:26" x14ac:dyDescent="0.25">
      <c r="A2376">
        <v>2371</v>
      </c>
      <c r="B2376">
        <v>2371</v>
      </c>
      <c r="E2376">
        <v>940.66499999999996</v>
      </c>
      <c r="F2376">
        <v>-25.427</v>
      </c>
      <c r="G2376">
        <v>202.55699999999999</v>
      </c>
      <c r="I2376">
        <v>1216.4110000000001</v>
      </c>
      <c r="J2376">
        <v>3664.4290000000001</v>
      </c>
      <c r="K2376">
        <v>-46.578000000000003</v>
      </c>
      <c r="L2376">
        <v>1106.374</v>
      </c>
      <c r="M2376">
        <v>4801.8689999999997</v>
      </c>
      <c r="N2376">
        <v>261.78800000000001</v>
      </c>
      <c r="O2376">
        <v>-17.452999999999999</v>
      </c>
      <c r="P2376">
        <v>-30.998000000000001</v>
      </c>
      <c r="Q2376">
        <v>-15.52</v>
      </c>
      <c r="R2376">
        <v>-0.186</v>
      </c>
      <c r="S2376">
        <v>5.2830000000000004</v>
      </c>
      <c r="T2376">
        <v>6.27</v>
      </c>
      <c r="U2376">
        <v>11.068</v>
      </c>
      <c r="V2376">
        <v>4.7539999999999996</v>
      </c>
      <c r="W2376">
        <v>5393.1139999999996</v>
      </c>
      <c r="X2376">
        <v>1531.2539999999999</v>
      </c>
      <c r="Y2376">
        <v>5094.0060000000003</v>
      </c>
      <c r="Z2376">
        <v>1143.633</v>
      </c>
    </row>
    <row r="2377" spans="1:26" x14ac:dyDescent="0.25">
      <c r="A2377">
        <v>2372</v>
      </c>
      <c r="B2377">
        <v>2372</v>
      </c>
      <c r="E2377">
        <v>936.346</v>
      </c>
      <c r="F2377">
        <v>-27.347000000000001</v>
      </c>
      <c r="G2377">
        <v>203.03399999999999</v>
      </c>
      <c r="I2377">
        <v>1214.9680000000001</v>
      </c>
      <c r="J2377">
        <v>3664.9070000000002</v>
      </c>
      <c r="K2377">
        <v>-47.058999999999997</v>
      </c>
      <c r="L2377">
        <v>1104.93</v>
      </c>
      <c r="M2377">
        <v>4823.9579999999996</v>
      </c>
      <c r="N2377">
        <v>260.83100000000002</v>
      </c>
      <c r="O2377">
        <v>-17.443000000000001</v>
      </c>
      <c r="P2377">
        <v>-30.998000000000001</v>
      </c>
      <c r="Q2377">
        <v>-15.52</v>
      </c>
      <c r="R2377">
        <v>-0.18099999999999999</v>
      </c>
      <c r="S2377">
        <v>5.2779999999999996</v>
      </c>
      <c r="T2377">
        <v>6.27</v>
      </c>
      <c r="U2377">
        <v>11.068</v>
      </c>
      <c r="V2377">
        <v>4.7539999999999996</v>
      </c>
      <c r="W2377">
        <v>5388.2309999999998</v>
      </c>
      <c r="X2377">
        <v>1531.559</v>
      </c>
      <c r="Y2377">
        <v>5084.5439999999999</v>
      </c>
      <c r="Z2377">
        <v>1143.9380000000001</v>
      </c>
    </row>
    <row r="2378" spans="1:26" x14ac:dyDescent="0.25">
      <c r="A2378">
        <v>2373</v>
      </c>
      <c r="B2378">
        <v>2373</v>
      </c>
      <c r="E2378">
        <v>933.947</v>
      </c>
      <c r="F2378">
        <v>-28.786000000000001</v>
      </c>
      <c r="G2378">
        <v>203.511</v>
      </c>
      <c r="I2378">
        <v>1214.9680000000001</v>
      </c>
      <c r="J2378">
        <v>3663.951</v>
      </c>
      <c r="K2378">
        <v>-46.578000000000003</v>
      </c>
      <c r="L2378">
        <v>1103.4849999999999</v>
      </c>
      <c r="M2378">
        <v>4843.6469999999999</v>
      </c>
      <c r="N2378">
        <v>259.39499999999998</v>
      </c>
      <c r="O2378">
        <v>-17.448</v>
      </c>
      <c r="P2378">
        <v>-30.998000000000001</v>
      </c>
      <c r="Q2378">
        <v>-15.52</v>
      </c>
      <c r="R2378">
        <v>-0.186</v>
      </c>
      <c r="S2378">
        <v>5.2779999999999996</v>
      </c>
      <c r="T2378">
        <v>6.2649999999999997</v>
      </c>
      <c r="U2378">
        <v>11.071</v>
      </c>
      <c r="V2378">
        <v>4.75</v>
      </c>
      <c r="W2378">
        <v>5383.0420000000004</v>
      </c>
      <c r="X2378">
        <v>1525.15</v>
      </c>
      <c r="Y2378">
        <v>5084.5439999999999</v>
      </c>
      <c r="Z2378">
        <v>1143.9380000000001</v>
      </c>
    </row>
    <row r="2379" spans="1:26" x14ac:dyDescent="0.25">
      <c r="A2379">
        <v>2374</v>
      </c>
      <c r="B2379">
        <v>2374</v>
      </c>
      <c r="E2379">
        <v>928.18799999999999</v>
      </c>
      <c r="F2379">
        <v>-28.786000000000001</v>
      </c>
      <c r="G2379">
        <v>203.511</v>
      </c>
      <c r="I2379">
        <v>1214.9680000000001</v>
      </c>
      <c r="J2379">
        <v>3662.9949999999999</v>
      </c>
      <c r="K2379">
        <v>-47.058999999999997</v>
      </c>
      <c r="L2379">
        <v>1101.077</v>
      </c>
      <c r="M2379">
        <v>4859.0150000000003</v>
      </c>
      <c r="N2379">
        <v>258.43799999999999</v>
      </c>
      <c r="O2379">
        <v>-17.448</v>
      </c>
      <c r="P2379">
        <v>-30.998000000000001</v>
      </c>
      <c r="Q2379">
        <v>-15.525</v>
      </c>
      <c r="R2379">
        <v>-0.18099999999999999</v>
      </c>
      <c r="S2379">
        <v>5.2779999999999996</v>
      </c>
      <c r="T2379">
        <v>6.26</v>
      </c>
      <c r="U2379">
        <v>11.071</v>
      </c>
      <c r="V2379">
        <v>4.75</v>
      </c>
      <c r="W2379">
        <v>5376.3280000000004</v>
      </c>
      <c r="X2379">
        <v>1521.4870000000001</v>
      </c>
      <c r="Y2379">
        <v>5074.777</v>
      </c>
      <c r="Z2379">
        <v>1143.9380000000001</v>
      </c>
    </row>
    <row r="2380" spans="1:26" x14ac:dyDescent="0.25">
      <c r="A2380">
        <v>2375</v>
      </c>
      <c r="B2380">
        <v>2375</v>
      </c>
      <c r="E2380">
        <v>926.26900000000001</v>
      </c>
      <c r="F2380">
        <v>-30.225000000000001</v>
      </c>
      <c r="G2380">
        <v>203.03399999999999</v>
      </c>
      <c r="I2380">
        <v>1215.4490000000001</v>
      </c>
      <c r="J2380">
        <v>3662.9949999999999</v>
      </c>
      <c r="K2380">
        <v>-47.058999999999997</v>
      </c>
      <c r="L2380">
        <v>1100.114</v>
      </c>
      <c r="M2380">
        <v>4872.942</v>
      </c>
      <c r="N2380">
        <v>257.959</v>
      </c>
      <c r="O2380">
        <v>-17.443000000000001</v>
      </c>
      <c r="P2380">
        <v>-31.001999999999999</v>
      </c>
      <c r="Q2380">
        <v>-15.52</v>
      </c>
      <c r="R2380">
        <v>-0.186</v>
      </c>
      <c r="S2380">
        <v>5.2729999999999997</v>
      </c>
      <c r="T2380">
        <v>6.26</v>
      </c>
      <c r="U2380">
        <v>11.071</v>
      </c>
      <c r="V2380">
        <v>4.7539999999999996</v>
      </c>
      <c r="W2380">
        <v>5372.97</v>
      </c>
      <c r="X2380">
        <v>1521.4870000000001</v>
      </c>
      <c r="Y2380">
        <v>5074.4719999999998</v>
      </c>
      <c r="Z2380">
        <v>1143.633</v>
      </c>
    </row>
    <row r="2381" spans="1:26" x14ac:dyDescent="0.25">
      <c r="A2381">
        <v>2376</v>
      </c>
      <c r="B2381">
        <v>2376</v>
      </c>
      <c r="E2381">
        <v>923.86900000000003</v>
      </c>
      <c r="F2381">
        <v>-31.664000000000001</v>
      </c>
      <c r="G2381">
        <v>203.03399999999999</v>
      </c>
      <c r="I2381">
        <v>1214.9680000000001</v>
      </c>
      <c r="J2381">
        <v>3662.5169999999998</v>
      </c>
      <c r="K2381">
        <v>-47.058999999999997</v>
      </c>
      <c r="L2381">
        <v>1097.7059999999999</v>
      </c>
      <c r="M2381">
        <v>4886.87</v>
      </c>
      <c r="N2381">
        <v>257.00099999999998</v>
      </c>
      <c r="O2381">
        <v>-17.452999999999999</v>
      </c>
      <c r="P2381">
        <v>-31.001999999999999</v>
      </c>
      <c r="Q2381">
        <v>-15.515000000000001</v>
      </c>
      <c r="R2381">
        <v>-0.186</v>
      </c>
      <c r="S2381">
        <v>5.2729999999999997</v>
      </c>
      <c r="T2381">
        <v>6.27</v>
      </c>
      <c r="U2381">
        <v>11.064</v>
      </c>
      <c r="V2381">
        <v>4.7539999999999996</v>
      </c>
      <c r="W2381">
        <v>5372.665</v>
      </c>
      <c r="X2381">
        <v>1522.403</v>
      </c>
      <c r="Y2381">
        <v>5072.9459999999999</v>
      </c>
      <c r="Z2381">
        <v>1143.9380000000001</v>
      </c>
    </row>
    <row r="2382" spans="1:26" x14ac:dyDescent="0.25">
      <c r="A2382">
        <v>2377</v>
      </c>
      <c r="B2382">
        <v>2377</v>
      </c>
      <c r="E2382">
        <v>920.03</v>
      </c>
      <c r="F2382">
        <v>-32.143999999999998</v>
      </c>
      <c r="G2382">
        <v>203.511</v>
      </c>
      <c r="I2382">
        <v>1214.9680000000001</v>
      </c>
      <c r="J2382">
        <v>3661.5610000000001</v>
      </c>
      <c r="K2382">
        <v>-47.539000000000001</v>
      </c>
      <c r="L2382">
        <v>1096.7429999999999</v>
      </c>
      <c r="M2382">
        <v>4894.5540000000001</v>
      </c>
      <c r="N2382">
        <v>253.65</v>
      </c>
      <c r="O2382">
        <v>-17.448</v>
      </c>
      <c r="P2382">
        <v>-31.007000000000001</v>
      </c>
      <c r="Q2382">
        <v>-15.525</v>
      </c>
      <c r="R2382">
        <v>-0.186</v>
      </c>
      <c r="S2382">
        <v>5.2690000000000001</v>
      </c>
      <c r="T2382">
        <v>6.26</v>
      </c>
      <c r="U2382">
        <v>11.068</v>
      </c>
      <c r="V2382">
        <v>4.7460000000000004</v>
      </c>
      <c r="W2382">
        <v>5363.8140000000003</v>
      </c>
      <c r="X2382">
        <v>1521.7919999999999</v>
      </c>
      <c r="Y2382">
        <v>5064.7049999999999</v>
      </c>
      <c r="Z2382">
        <v>1143.328</v>
      </c>
    </row>
    <row r="2383" spans="1:26" x14ac:dyDescent="0.25">
      <c r="A2383">
        <v>2378</v>
      </c>
      <c r="B2383">
        <v>2378</v>
      </c>
      <c r="E2383">
        <v>919.07</v>
      </c>
      <c r="F2383">
        <v>-34.542999999999999</v>
      </c>
      <c r="G2383">
        <v>203.98699999999999</v>
      </c>
      <c r="I2383">
        <v>1214.9680000000001</v>
      </c>
      <c r="J2383">
        <v>3661.5610000000001</v>
      </c>
      <c r="K2383">
        <v>-47.058999999999997</v>
      </c>
      <c r="L2383">
        <v>1095.78</v>
      </c>
      <c r="M2383">
        <v>4907.0410000000002</v>
      </c>
      <c r="N2383">
        <v>253.172</v>
      </c>
      <c r="O2383">
        <v>-17.452999999999999</v>
      </c>
      <c r="P2383">
        <v>-31.007000000000001</v>
      </c>
      <c r="Q2383">
        <v>-15.515000000000001</v>
      </c>
      <c r="R2383">
        <v>-0.18099999999999999</v>
      </c>
      <c r="S2383">
        <v>5.2690000000000001</v>
      </c>
      <c r="T2383">
        <v>6.2649999999999997</v>
      </c>
      <c r="U2383">
        <v>11.071</v>
      </c>
      <c r="V2383">
        <v>4.75</v>
      </c>
      <c r="W2383">
        <v>5363.2039999999997</v>
      </c>
      <c r="X2383">
        <v>1521.7919999999999</v>
      </c>
      <c r="Y2383">
        <v>5064.3999999999996</v>
      </c>
      <c r="Z2383">
        <v>1143.633</v>
      </c>
    </row>
    <row r="2384" spans="1:26" x14ac:dyDescent="0.25">
      <c r="A2384">
        <v>2379</v>
      </c>
      <c r="B2384">
        <v>2379</v>
      </c>
      <c r="E2384">
        <v>916.19100000000003</v>
      </c>
      <c r="F2384">
        <v>-35.021999999999998</v>
      </c>
      <c r="G2384">
        <v>203.511</v>
      </c>
      <c r="I2384">
        <v>1214.9680000000001</v>
      </c>
      <c r="J2384">
        <v>3658.2159999999999</v>
      </c>
      <c r="K2384">
        <v>-47.539000000000001</v>
      </c>
      <c r="L2384">
        <v>1093.854</v>
      </c>
      <c r="M2384">
        <v>4912.3249999999998</v>
      </c>
      <c r="N2384">
        <v>251.73599999999999</v>
      </c>
      <c r="O2384">
        <v>-17.457999999999998</v>
      </c>
      <c r="P2384">
        <v>-31.007000000000001</v>
      </c>
      <c r="Q2384">
        <v>-15.52</v>
      </c>
      <c r="R2384">
        <v>-0.191</v>
      </c>
      <c r="S2384">
        <v>5.2690000000000001</v>
      </c>
      <c r="T2384">
        <v>6.2649999999999997</v>
      </c>
      <c r="U2384">
        <v>11.068</v>
      </c>
      <c r="V2384">
        <v>4.7539999999999996</v>
      </c>
      <c r="W2384">
        <v>5362.5929999999998</v>
      </c>
      <c r="X2384">
        <v>1521.4870000000001</v>
      </c>
      <c r="Y2384">
        <v>5064.7049999999999</v>
      </c>
      <c r="Z2384">
        <v>1143.633</v>
      </c>
    </row>
    <row r="2385" spans="1:26" x14ac:dyDescent="0.25">
      <c r="A2385">
        <v>2380</v>
      </c>
      <c r="B2385">
        <v>2380</v>
      </c>
      <c r="E2385">
        <v>914.27200000000005</v>
      </c>
      <c r="F2385">
        <v>-35.502000000000002</v>
      </c>
      <c r="G2385">
        <v>203.98699999999999</v>
      </c>
      <c r="I2385">
        <v>1214.4870000000001</v>
      </c>
      <c r="J2385">
        <v>3657.7379999999998</v>
      </c>
      <c r="K2385">
        <v>-46.578000000000003</v>
      </c>
      <c r="L2385">
        <v>1092.4090000000001</v>
      </c>
      <c r="M2385">
        <v>4920.97</v>
      </c>
      <c r="N2385">
        <v>250.77799999999999</v>
      </c>
      <c r="O2385">
        <v>-17.443000000000001</v>
      </c>
      <c r="P2385">
        <v>-31.007000000000001</v>
      </c>
      <c r="Q2385">
        <v>-15.52</v>
      </c>
      <c r="R2385">
        <v>-0.186</v>
      </c>
      <c r="S2385">
        <v>5.2729999999999997</v>
      </c>
      <c r="T2385">
        <v>6.26</v>
      </c>
      <c r="U2385">
        <v>11.068</v>
      </c>
      <c r="V2385">
        <v>4.75</v>
      </c>
      <c r="W2385">
        <v>5353.1310000000003</v>
      </c>
      <c r="X2385">
        <v>1521.4870000000001</v>
      </c>
      <c r="Y2385">
        <v>5056.7700000000004</v>
      </c>
      <c r="Z2385">
        <v>1140.5809999999999</v>
      </c>
    </row>
    <row r="2386" spans="1:26" x14ac:dyDescent="0.25">
      <c r="A2386">
        <v>2381</v>
      </c>
      <c r="B2386">
        <v>2381</v>
      </c>
      <c r="E2386">
        <v>911.39300000000003</v>
      </c>
      <c r="F2386">
        <v>-36.941000000000003</v>
      </c>
      <c r="G2386">
        <v>203.03399999999999</v>
      </c>
      <c r="I2386">
        <v>1214.4870000000001</v>
      </c>
      <c r="J2386">
        <v>3655.3490000000002</v>
      </c>
      <c r="K2386">
        <v>-48.018999999999998</v>
      </c>
      <c r="L2386">
        <v>1092.4090000000001</v>
      </c>
      <c r="M2386">
        <v>4923.3710000000001</v>
      </c>
      <c r="N2386">
        <v>248.38499999999999</v>
      </c>
      <c r="O2386">
        <v>-17.452999999999999</v>
      </c>
      <c r="P2386">
        <v>-31.007000000000001</v>
      </c>
      <c r="Q2386">
        <v>-15.52</v>
      </c>
      <c r="R2386">
        <v>-0.186</v>
      </c>
      <c r="S2386">
        <v>5.2690000000000001</v>
      </c>
      <c r="T2386">
        <v>6.26</v>
      </c>
      <c r="U2386">
        <v>11.074999999999999</v>
      </c>
      <c r="V2386">
        <v>4.7539999999999996</v>
      </c>
      <c r="W2386">
        <v>5352.2160000000003</v>
      </c>
      <c r="X2386">
        <v>1521.4870000000001</v>
      </c>
      <c r="Y2386">
        <v>5054.3280000000004</v>
      </c>
      <c r="Z2386">
        <v>1138.1389999999999</v>
      </c>
    </row>
    <row r="2387" spans="1:26" x14ac:dyDescent="0.25">
      <c r="A2387">
        <v>2382</v>
      </c>
      <c r="B2387">
        <v>2382</v>
      </c>
      <c r="E2387">
        <v>909.95299999999997</v>
      </c>
      <c r="F2387">
        <v>-37.901000000000003</v>
      </c>
      <c r="G2387">
        <v>203.98699999999999</v>
      </c>
      <c r="I2387">
        <v>1214.0060000000001</v>
      </c>
      <c r="J2387">
        <v>3657.26</v>
      </c>
      <c r="K2387">
        <v>-47.058999999999997</v>
      </c>
      <c r="L2387">
        <v>1090.4829999999999</v>
      </c>
      <c r="M2387">
        <v>4934.8990000000003</v>
      </c>
      <c r="N2387">
        <v>248.863</v>
      </c>
      <c r="O2387">
        <v>-17.452999999999999</v>
      </c>
      <c r="P2387">
        <v>-31.007000000000001</v>
      </c>
      <c r="Q2387">
        <v>-15.52</v>
      </c>
      <c r="R2387">
        <v>-0.18099999999999999</v>
      </c>
      <c r="S2387">
        <v>5.2729999999999997</v>
      </c>
      <c r="T2387">
        <v>6.2539999999999996</v>
      </c>
      <c r="U2387">
        <v>11.064</v>
      </c>
      <c r="V2387">
        <v>4.7460000000000004</v>
      </c>
      <c r="W2387">
        <v>5353.1310000000003</v>
      </c>
      <c r="X2387">
        <v>1512.3309999999999</v>
      </c>
      <c r="Y2387">
        <v>5054.3280000000004</v>
      </c>
      <c r="Z2387">
        <v>1135.6980000000001</v>
      </c>
    </row>
    <row r="2388" spans="1:26" x14ac:dyDescent="0.25">
      <c r="A2388">
        <v>2383</v>
      </c>
      <c r="B2388">
        <v>2383</v>
      </c>
      <c r="E2388">
        <v>907.55399999999997</v>
      </c>
      <c r="F2388">
        <v>-38.86</v>
      </c>
      <c r="G2388">
        <v>203.03399999999999</v>
      </c>
      <c r="I2388">
        <v>1214.0060000000001</v>
      </c>
      <c r="J2388">
        <v>3653.915</v>
      </c>
      <c r="K2388">
        <v>-48.018999999999998</v>
      </c>
      <c r="L2388">
        <v>1089.038</v>
      </c>
      <c r="M2388">
        <v>4934.4189999999999</v>
      </c>
      <c r="N2388">
        <v>245.99100000000001</v>
      </c>
      <c r="O2388">
        <v>-17.448</v>
      </c>
      <c r="P2388">
        <v>-31.012</v>
      </c>
      <c r="Q2388">
        <v>-15.525</v>
      </c>
      <c r="R2388">
        <v>-0.186</v>
      </c>
      <c r="S2388">
        <v>5.2690000000000001</v>
      </c>
      <c r="T2388">
        <v>6.2649999999999997</v>
      </c>
      <c r="U2388">
        <v>11.068</v>
      </c>
      <c r="V2388">
        <v>4.7539999999999996</v>
      </c>
      <c r="W2388">
        <v>5349.4690000000001</v>
      </c>
      <c r="X2388">
        <v>1511.415</v>
      </c>
      <c r="Y2388">
        <v>5054.3280000000004</v>
      </c>
      <c r="Z2388">
        <v>1133.5609999999999</v>
      </c>
    </row>
    <row r="2389" spans="1:26" x14ac:dyDescent="0.25">
      <c r="A2389">
        <v>2384</v>
      </c>
      <c r="B2389">
        <v>2384</v>
      </c>
      <c r="E2389">
        <v>906.11400000000003</v>
      </c>
      <c r="F2389">
        <v>-39.340000000000003</v>
      </c>
      <c r="G2389">
        <v>203.511</v>
      </c>
      <c r="I2389">
        <v>1214.0060000000001</v>
      </c>
      <c r="J2389">
        <v>3650.0920000000001</v>
      </c>
      <c r="K2389">
        <v>-47.058999999999997</v>
      </c>
      <c r="L2389">
        <v>1088.075</v>
      </c>
      <c r="M2389">
        <v>4928.6549999999997</v>
      </c>
      <c r="N2389">
        <v>241.20400000000001</v>
      </c>
      <c r="O2389">
        <v>-17.439</v>
      </c>
      <c r="P2389">
        <v>-31.012</v>
      </c>
      <c r="Q2389">
        <v>-15.52</v>
      </c>
      <c r="R2389">
        <v>-0.17599999999999999</v>
      </c>
      <c r="S2389">
        <v>5.2690000000000001</v>
      </c>
      <c r="T2389">
        <v>6.26</v>
      </c>
      <c r="U2389">
        <v>11.071</v>
      </c>
      <c r="V2389">
        <v>4.7460000000000004</v>
      </c>
      <c r="W2389">
        <v>5342.7539999999999</v>
      </c>
      <c r="X2389">
        <v>1511.72</v>
      </c>
      <c r="Y2389">
        <v>5054.0230000000001</v>
      </c>
      <c r="Z2389">
        <v>1133.5609999999999</v>
      </c>
    </row>
    <row r="2390" spans="1:26" x14ac:dyDescent="0.25">
      <c r="A2390">
        <v>2385</v>
      </c>
      <c r="B2390">
        <v>2385</v>
      </c>
      <c r="E2390">
        <v>904.67399999999998</v>
      </c>
      <c r="F2390">
        <v>-41.738999999999997</v>
      </c>
      <c r="G2390">
        <v>200.17400000000001</v>
      </c>
      <c r="I2390">
        <v>1213.0440000000001</v>
      </c>
      <c r="J2390">
        <v>3619.509</v>
      </c>
      <c r="K2390">
        <v>-47.539000000000001</v>
      </c>
      <c r="L2390">
        <v>1086.6310000000001</v>
      </c>
      <c r="M2390">
        <v>4838.8450000000003</v>
      </c>
      <c r="N2390">
        <v>213.91900000000001</v>
      </c>
      <c r="O2390">
        <v>-17.443000000000001</v>
      </c>
      <c r="P2390">
        <v>-31.001999999999999</v>
      </c>
      <c r="Q2390">
        <v>-15.525</v>
      </c>
      <c r="R2390">
        <v>-0.186</v>
      </c>
      <c r="S2390">
        <v>5.2729999999999997</v>
      </c>
      <c r="T2390">
        <v>6.2539999999999996</v>
      </c>
      <c r="U2390">
        <v>11.071</v>
      </c>
      <c r="V2390">
        <v>4.7460000000000004</v>
      </c>
      <c r="W2390">
        <v>5342.4489999999996</v>
      </c>
      <c r="X2390">
        <v>1511.415</v>
      </c>
      <c r="Y2390">
        <v>5049.1390000000001</v>
      </c>
      <c r="Z2390">
        <v>1133.866</v>
      </c>
    </row>
    <row r="2391" spans="1:26" x14ac:dyDescent="0.25">
      <c r="A2391">
        <v>2386</v>
      </c>
      <c r="B2391">
        <v>2386</v>
      </c>
      <c r="E2391">
        <v>902.755</v>
      </c>
      <c r="F2391">
        <v>-43.177999999999997</v>
      </c>
      <c r="G2391">
        <v>200.65</v>
      </c>
      <c r="I2391">
        <v>1214.0060000000001</v>
      </c>
      <c r="J2391">
        <v>3632.4110000000001</v>
      </c>
      <c r="K2391">
        <v>-47.539000000000001</v>
      </c>
      <c r="L2391">
        <v>1084.704</v>
      </c>
      <c r="M2391">
        <v>4859.4949999999999</v>
      </c>
      <c r="N2391">
        <v>219.185</v>
      </c>
      <c r="O2391">
        <v>-17.448</v>
      </c>
      <c r="P2391">
        <v>-31.012</v>
      </c>
      <c r="Q2391">
        <v>-15.525</v>
      </c>
      <c r="R2391">
        <v>-0.18099999999999999</v>
      </c>
      <c r="S2391">
        <v>5.2640000000000002</v>
      </c>
      <c r="T2391">
        <v>6.2539999999999996</v>
      </c>
      <c r="U2391">
        <v>11.071</v>
      </c>
      <c r="V2391">
        <v>4.75</v>
      </c>
      <c r="W2391">
        <v>5342.7539999999999</v>
      </c>
      <c r="X2391">
        <v>1512.3309999999999</v>
      </c>
      <c r="Y2391">
        <v>5044.5609999999997</v>
      </c>
      <c r="Z2391">
        <v>1133.5609999999999</v>
      </c>
    </row>
    <row r="2392" spans="1:26" x14ac:dyDescent="0.25">
      <c r="A2392">
        <v>2387</v>
      </c>
      <c r="B2392">
        <v>2387</v>
      </c>
      <c r="E2392">
        <v>901.31600000000003</v>
      </c>
      <c r="F2392">
        <v>-42.698</v>
      </c>
      <c r="G2392">
        <v>201.60400000000001</v>
      </c>
      <c r="I2392">
        <v>1213.0440000000001</v>
      </c>
      <c r="J2392">
        <v>3637.6669999999999</v>
      </c>
      <c r="K2392">
        <v>-47.539000000000001</v>
      </c>
      <c r="L2392">
        <v>1085.1859999999999</v>
      </c>
      <c r="M2392">
        <v>4881.1059999999998</v>
      </c>
      <c r="N2392">
        <v>223.49299999999999</v>
      </c>
      <c r="O2392">
        <v>-17.448</v>
      </c>
      <c r="P2392">
        <v>-31.012</v>
      </c>
      <c r="Q2392">
        <v>-15.529</v>
      </c>
      <c r="R2392">
        <v>-0.186</v>
      </c>
      <c r="S2392">
        <v>5.2690000000000001</v>
      </c>
      <c r="T2392">
        <v>6.2489999999999997</v>
      </c>
      <c r="U2392">
        <v>11.071</v>
      </c>
      <c r="V2392">
        <v>4.7460000000000004</v>
      </c>
      <c r="W2392">
        <v>5342.1440000000002</v>
      </c>
      <c r="X2392">
        <v>1512.0250000000001</v>
      </c>
      <c r="Y2392">
        <v>5044.866</v>
      </c>
      <c r="Z2392">
        <v>1133.5609999999999</v>
      </c>
    </row>
    <row r="2393" spans="1:26" x14ac:dyDescent="0.25">
      <c r="A2393">
        <v>2388</v>
      </c>
      <c r="B2393">
        <v>2388</v>
      </c>
      <c r="E2393">
        <v>899.39599999999996</v>
      </c>
      <c r="F2393">
        <v>-43.177999999999997</v>
      </c>
      <c r="G2393">
        <v>200.65</v>
      </c>
      <c r="I2393">
        <v>1214.4870000000001</v>
      </c>
      <c r="J2393">
        <v>3641.49</v>
      </c>
      <c r="K2393">
        <v>-47.539000000000001</v>
      </c>
      <c r="L2393">
        <v>1083.26</v>
      </c>
      <c r="M2393">
        <v>4896.9549999999999</v>
      </c>
      <c r="N2393">
        <v>226.36500000000001</v>
      </c>
      <c r="O2393">
        <v>-17.443000000000001</v>
      </c>
      <c r="P2393">
        <v>-31.007000000000001</v>
      </c>
      <c r="Q2393">
        <v>-15.52</v>
      </c>
      <c r="R2393">
        <v>-0.186</v>
      </c>
      <c r="S2393">
        <v>5.2690000000000001</v>
      </c>
      <c r="T2393">
        <v>6.2539999999999996</v>
      </c>
      <c r="U2393">
        <v>11.068</v>
      </c>
      <c r="V2393">
        <v>4.75</v>
      </c>
      <c r="W2393">
        <v>5335.7340000000004</v>
      </c>
      <c r="X2393">
        <v>1511.11</v>
      </c>
      <c r="Y2393">
        <v>5044.5609999999997</v>
      </c>
      <c r="Z2393">
        <v>1133.5609999999999</v>
      </c>
    </row>
    <row r="2394" spans="1:26" x14ac:dyDescent="0.25">
      <c r="A2394">
        <v>2389</v>
      </c>
      <c r="B2394">
        <v>2389</v>
      </c>
      <c r="E2394">
        <v>898.43600000000004</v>
      </c>
      <c r="F2394">
        <v>-43.658000000000001</v>
      </c>
      <c r="G2394">
        <v>202.08</v>
      </c>
      <c r="I2394">
        <v>1213.5250000000001</v>
      </c>
      <c r="J2394">
        <v>3654.393</v>
      </c>
      <c r="K2394">
        <v>-48.018999999999998</v>
      </c>
      <c r="L2394">
        <v>1082.778</v>
      </c>
      <c r="M2394">
        <v>4944.5050000000001</v>
      </c>
      <c r="N2394">
        <v>238.33199999999999</v>
      </c>
      <c r="O2394">
        <v>-17.452999999999999</v>
      </c>
      <c r="P2394">
        <v>-31.012</v>
      </c>
      <c r="Q2394">
        <v>-15.525</v>
      </c>
      <c r="R2394">
        <v>-0.18099999999999999</v>
      </c>
      <c r="S2394">
        <v>5.2640000000000002</v>
      </c>
      <c r="T2394">
        <v>6.2539999999999996</v>
      </c>
      <c r="U2394">
        <v>11.068</v>
      </c>
      <c r="V2394">
        <v>4.7460000000000004</v>
      </c>
      <c r="W2394">
        <v>5332.9870000000001</v>
      </c>
      <c r="X2394">
        <v>1512.0250000000001</v>
      </c>
      <c r="Y2394">
        <v>5044.2560000000003</v>
      </c>
      <c r="Z2394">
        <v>1133.866</v>
      </c>
    </row>
    <row r="2395" spans="1:26" x14ac:dyDescent="0.25">
      <c r="A2395">
        <v>2390</v>
      </c>
      <c r="B2395">
        <v>2390</v>
      </c>
      <c r="E2395">
        <v>896.51700000000005</v>
      </c>
      <c r="F2395">
        <v>-45.576999999999998</v>
      </c>
      <c r="G2395">
        <v>201.12700000000001</v>
      </c>
      <c r="I2395">
        <v>1213.0440000000001</v>
      </c>
      <c r="J2395">
        <v>3635.7559999999999</v>
      </c>
      <c r="K2395">
        <v>-47.058999999999997</v>
      </c>
      <c r="L2395">
        <v>1081.8150000000001</v>
      </c>
      <c r="M2395">
        <v>4914.7259999999997</v>
      </c>
      <c r="N2395">
        <v>229.23699999999999</v>
      </c>
      <c r="O2395">
        <v>-17.452999999999999</v>
      </c>
      <c r="P2395">
        <v>-31.012</v>
      </c>
      <c r="Q2395">
        <v>-15.529</v>
      </c>
      <c r="R2395">
        <v>-0.186</v>
      </c>
      <c r="S2395">
        <v>5.2690000000000001</v>
      </c>
      <c r="T2395">
        <v>6.26</v>
      </c>
      <c r="U2395">
        <v>11.071</v>
      </c>
      <c r="V2395">
        <v>4.75</v>
      </c>
      <c r="W2395">
        <v>5333.2929999999997</v>
      </c>
      <c r="X2395">
        <v>1511.415</v>
      </c>
      <c r="Y2395">
        <v>5043.6450000000004</v>
      </c>
      <c r="Z2395">
        <v>1133.866</v>
      </c>
    </row>
    <row r="2396" spans="1:26" x14ac:dyDescent="0.25">
      <c r="A2396">
        <v>2391</v>
      </c>
      <c r="B2396">
        <v>2391</v>
      </c>
      <c r="E2396">
        <v>895.077</v>
      </c>
      <c r="F2396">
        <v>-45.097000000000001</v>
      </c>
      <c r="G2396">
        <v>200.17400000000001</v>
      </c>
      <c r="I2396">
        <v>1213.5250000000001</v>
      </c>
      <c r="J2396">
        <v>3644.357</v>
      </c>
      <c r="K2396">
        <v>-46.578000000000003</v>
      </c>
      <c r="L2396">
        <v>1080.3710000000001</v>
      </c>
      <c r="M2396">
        <v>4929.1350000000002</v>
      </c>
      <c r="N2396">
        <v>230.673</v>
      </c>
      <c r="O2396">
        <v>-17.443000000000001</v>
      </c>
      <c r="P2396">
        <v>-31.007000000000001</v>
      </c>
      <c r="Q2396">
        <v>-15.525</v>
      </c>
      <c r="R2396">
        <v>-0.186</v>
      </c>
      <c r="S2396">
        <v>5.2690000000000001</v>
      </c>
      <c r="T2396">
        <v>6.2489999999999997</v>
      </c>
      <c r="U2396">
        <v>11.068</v>
      </c>
      <c r="V2396">
        <v>4.75</v>
      </c>
      <c r="W2396">
        <v>5333.2929999999997</v>
      </c>
      <c r="X2396">
        <v>1511.11</v>
      </c>
      <c r="Y2396">
        <v>5034.4889999999996</v>
      </c>
      <c r="Z2396">
        <v>1133.866</v>
      </c>
    </row>
    <row r="2397" spans="1:26" x14ac:dyDescent="0.25">
      <c r="A2397">
        <v>2392</v>
      </c>
      <c r="B2397">
        <v>2392</v>
      </c>
      <c r="E2397">
        <v>893.63800000000003</v>
      </c>
      <c r="F2397">
        <v>-46.536000000000001</v>
      </c>
      <c r="G2397">
        <v>199.697</v>
      </c>
      <c r="I2397">
        <v>1213.0440000000001</v>
      </c>
      <c r="J2397">
        <v>3642.924</v>
      </c>
      <c r="K2397">
        <v>-47.058999999999997</v>
      </c>
      <c r="L2397">
        <v>1079.8889999999999</v>
      </c>
      <c r="M2397">
        <v>4927.6940000000004</v>
      </c>
      <c r="N2397">
        <v>229.71600000000001</v>
      </c>
      <c r="O2397">
        <v>-17.448</v>
      </c>
      <c r="P2397">
        <v>-31.001999999999999</v>
      </c>
      <c r="Q2397">
        <v>-15.52</v>
      </c>
      <c r="R2397">
        <v>-0.18099999999999999</v>
      </c>
      <c r="S2397">
        <v>5.2690000000000001</v>
      </c>
      <c r="T2397">
        <v>6.26</v>
      </c>
      <c r="U2397">
        <v>11.068</v>
      </c>
      <c r="V2397">
        <v>4.7539999999999996</v>
      </c>
      <c r="W2397">
        <v>5332.6819999999998</v>
      </c>
      <c r="X2397">
        <v>1511.415</v>
      </c>
      <c r="Y2397">
        <v>5034.7939999999999</v>
      </c>
      <c r="Z2397">
        <v>1133.2560000000001</v>
      </c>
    </row>
    <row r="2398" spans="1:26" x14ac:dyDescent="0.25">
      <c r="A2398">
        <v>2393</v>
      </c>
      <c r="B2398">
        <v>2393</v>
      </c>
      <c r="E2398">
        <v>892.19799999999998</v>
      </c>
      <c r="F2398">
        <v>-47.015999999999998</v>
      </c>
      <c r="G2398">
        <v>201.12700000000001</v>
      </c>
      <c r="I2398">
        <v>1212.5630000000001</v>
      </c>
      <c r="J2398">
        <v>3641.9679999999998</v>
      </c>
      <c r="K2398">
        <v>-47.539000000000001</v>
      </c>
      <c r="L2398">
        <v>1078.9259999999999</v>
      </c>
      <c r="M2398">
        <v>4935.8599999999997</v>
      </c>
      <c r="N2398">
        <v>231.15199999999999</v>
      </c>
      <c r="O2398">
        <v>-17.448</v>
      </c>
      <c r="P2398">
        <v>-31.001999999999999</v>
      </c>
      <c r="Q2398">
        <v>-15.52</v>
      </c>
      <c r="R2398">
        <v>-0.18099999999999999</v>
      </c>
      <c r="S2398">
        <v>5.2640000000000002</v>
      </c>
      <c r="T2398">
        <v>6.2489999999999997</v>
      </c>
      <c r="U2398">
        <v>11.071</v>
      </c>
      <c r="V2398">
        <v>4.75</v>
      </c>
      <c r="W2398">
        <v>5332.6819999999998</v>
      </c>
      <c r="X2398">
        <v>1511.72</v>
      </c>
      <c r="Y2398">
        <v>5034.4889999999996</v>
      </c>
      <c r="Z2398">
        <v>1133.866</v>
      </c>
    </row>
    <row r="2399" spans="1:26" x14ac:dyDescent="0.25">
      <c r="A2399">
        <v>2394</v>
      </c>
      <c r="B2399">
        <v>2394</v>
      </c>
      <c r="E2399">
        <v>890.75900000000001</v>
      </c>
      <c r="F2399">
        <v>-47.496000000000002</v>
      </c>
      <c r="G2399">
        <v>201.60400000000001</v>
      </c>
      <c r="I2399">
        <v>1213.0440000000001</v>
      </c>
      <c r="J2399">
        <v>3642.924</v>
      </c>
      <c r="K2399">
        <v>-47.539000000000001</v>
      </c>
      <c r="L2399">
        <v>1078.444</v>
      </c>
      <c r="M2399">
        <v>4940.6629999999996</v>
      </c>
      <c r="N2399">
        <v>229.71600000000001</v>
      </c>
      <c r="O2399">
        <v>-17.448</v>
      </c>
      <c r="P2399">
        <v>-31.001999999999999</v>
      </c>
      <c r="Q2399">
        <v>-15.529</v>
      </c>
      <c r="R2399">
        <v>-0.186</v>
      </c>
      <c r="S2399">
        <v>5.2690000000000001</v>
      </c>
      <c r="T2399">
        <v>6.2489999999999997</v>
      </c>
      <c r="U2399">
        <v>11.071</v>
      </c>
      <c r="V2399">
        <v>4.7539999999999996</v>
      </c>
      <c r="W2399">
        <v>5322.915</v>
      </c>
      <c r="X2399">
        <v>1511.72</v>
      </c>
      <c r="Y2399">
        <v>5034.7939999999999</v>
      </c>
      <c r="Z2399">
        <v>1133.2560000000001</v>
      </c>
    </row>
    <row r="2400" spans="1:26" x14ac:dyDescent="0.25">
      <c r="A2400">
        <v>2395</v>
      </c>
      <c r="B2400">
        <v>2395</v>
      </c>
      <c r="E2400">
        <v>889.31899999999996</v>
      </c>
      <c r="F2400">
        <v>-46.536000000000001</v>
      </c>
      <c r="G2400">
        <v>202.55699999999999</v>
      </c>
      <c r="I2400">
        <v>1213.0440000000001</v>
      </c>
      <c r="J2400">
        <v>3661.5610000000001</v>
      </c>
      <c r="K2400">
        <v>-47.539000000000001</v>
      </c>
      <c r="L2400">
        <v>1077.481</v>
      </c>
      <c r="M2400">
        <v>5002.6279999999997</v>
      </c>
      <c r="N2400">
        <v>245.512</v>
      </c>
      <c r="O2400">
        <v>-17.448</v>
      </c>
      <c r="P2400">
        <v>-31.007000000000001</v>
      </c>
      <c r="Q2400">
        <v>-15.525</v>
      </c>
      <c r="R2400">
        <v>-0.186</v>
      </c>
      <c r="S2400">
        <v>5.2690000000000001</v>
      </c>
      <c r="T2400">
        <v>6.2489999999999997</v>
      </c>
      <c r="U2400">
        <v>11.068</v>
      </c>
      <c r="V2400">
        <v>4.7569999999999997</v>
      </c>
      <c r="W2400">
        <v>5322.915</v>
      </c>
      <c r="X2400">
        <v>1511.72</v>
      </c>
      <c r="Y2400">
        <v>5034.7939999999999</v>
      </c>
      <c r="Z2400">
        <v>1133.866</v>
      </c>
    </row>
    <row r="2401" spans="1:26" x14ac:dyDescent="0.25">
      <c r="A2401">
        <v>2396</v>
      </c>
      <c r="B2401">
        <v>2396</v>
      </c>
      <c r="E2401">
        <v>889.31899999999996</v>
      </c>
      <c r="F2401">
        <v>-47.496000000000002</v>
      </c>
      <c r="G2401">
        <v>203.03399999999999</v>
      </c>
      <c r="I2401">
        <v>1214.0060000000001</v>
      </c>
      <c r="J2401">
        <v>3654.393</v>
      </c>
      <c r="K2401">
        <v>-47.539000000000001</v>
      </c>
      <c r="L2401">
        <v>1077</v>
      </c>
      <c r="M2401">
        <v>5004.55</v>
      </c>
      <c r="N2401">
        <v>243.59800000000001</v>
      </c>
      <c r="O2401">
        <v>-17.448</v>
      </c>
      <c r="P2401">
        <v>-31.007000000000001</v>
      </c>
      <c r="Q2401">
        <v>-15.525</v>
      </c>
      <c r="R2401">
        <v>-0.186</v>
      </c>
      <c r="S2401">
        <v>5.2640000000000002</v>
      </c>
      <c r="T2401">
        <v>6.2489999999999997</v>
      </c>
      <c r="U2401">
        <v>11.068</v>
      </c>
      <c r="V2401">
        <v>4.75</v>
      </c>
      <c r="W2401">
        <v>5322.915</v>
      </c>
      <c r="X2401">
        <v>1511.415</v>
      </c>
      <c r="Y2401">
        <v>5034.1840000000002</v>
      </c>
      <c r="Z2401">
        <v>1133.5609999999999</v>
      </c>
    </row>
    <row r="2402" spans="1:26" x14ac:dyDescent="0.25">
      <c r="A2402">
        <v>2397</v>
      </c>
      <c r="B2402">
        <v>2397</v>
      </c>
      <c r="E2402">
        <v>886.92</v>
      </c>
      <c r="F2402">
        <v>-47.496000000000002</v>
      </c>
      <c r="G2402">
        <v>202.08</v>
      </c>
      <c r="I2402">
        <v>1213.5250000000001</v>
      </c>
      <c r="J2402">
        <v>3648.181</v>
      </c>
      <c r="K2402">
        <v>-48.018999999999998</v>
      </c>
      <c r="L2402">
        <v>1076.518</v>
      </c>
      <c r="M2402">
        <v>4988.6970000000001</v>
      </c>
      <c r="N2402">
        <v>237.85300000000001</v>
      </c>
      <c r="O2402">
        <v>-17.452999999999999</v>
      </c>
      <c r="P2402">
        <v>-31.001999999999999</v>
      </c>
      <c r="Q2402">
        <v>-15.52</v>
      </c>
      <c r="R2402">
        <v>-0.18099999999999999</v>
      </c>
      <c r="S2402">
        <v>5.2640000000000002</v>
      </c>
      <c r="T2402">
        <v>6.2539999999999996</v>
      </c>
      <c r="U2402">
        <v>11.064</v>
      </c>
      <c r="V2402">
        <v>4.7460000000000004</v>
      </c>
      <c r="W2402">
        <v>5322.61</v>
      </c>
      <c r="X2402">
        <v>1511.72</v>
      </c>
      <c r="Y2402">
        <v>5034.7939999999999</v>
      </c>
      <c r="Z2402">
        <v>1133.2560000000001</v>
      </c>
    </row>
    <row r="2403" spans="1:26" x14ac:dyDescent="0.25">
      <c r="A2403">
        <v>2398</v>
      </c>
      <c r="B2403">
        <v>2398</v>
      </c>
      <c r="E2403">
        <v>885.96</v>
      </c>
      <c r="F2403">
        <v>-49.414999999999999</v>
      </c>
      <c r="G2403">
        <v>201.12700000000001</v>
      </c>
      <c r="I2403">
        <v>1213.5250000000001</v>
      </c>
      <c r="J2403">
        <v>3643.88</v>
      </c>
      <c r="K2403">
        <v>-47.058999999999997</v>
      </c>
      <c r="L2403">
        <v>1075.0740000000001</v>
      </c>
      <c r="M2403">
        <v>4978.1289999999999</v>
      </c>
      <c r="N2403">
        <v>234.024</v>
      </c>
      <c r="O2403">
        <v>-17.452999999999999</v>
      </c>
      <c r="P2403">
        <v>-31.007000000000001</v>
      </c>
      <c r="Q2403">
        <v>-15.525</v>
      </c>
      <c r="R2403">
        <v>-0.186</v>
      </c>
      <c r="S2403">
        <v>5.2640000000000002</v>
      </c>
      <c r="T2403">
        <v>6.2489999999999997</v>
      </c>
      <c r="U2403">
        <v>11.071</v>
      </c>
      <c r="V2403">
        <v>4.7539999999999996</v>
      </c>
      <c r="W2403">
        <v>5323.2209999999995</v>
      </c>
      <c r="X2403">
        <v>1508.973</v>
      </c>
      <c r="Y2403">
        <v>5025.6379999999999</v>
      </c>
      <c r="Z2403">
        <v>1133.866</v>
      </c>
    </row>
    <row r="2404" spans="1:26" x14ac:dyDescent="0.25">
      <c r="A2404">
        <v>2399</v>
      </c>
      <c r="B2404">
        <v>2399</v>
      </c>
      <c r="E2404">
        <v>885.48099999999999</v>
      </c>
      <c r="F2404">
        <v>-48.935000000000002</v>
      </c>
      <c r="G2404">
        <v>201.12700000000001</v>
      </c>
      <c r="I2404">
        <v>1212.5630000000001</v>
      </c>
      <c r="J2404">
        <v>3641.9679999999998</v>
      </c>
      <c r="K2404">
        <v>-48.018999999999998</v>
      </c>
      <c r="L2404">
        <v>1075.0740000000001</v>
      </c>
      <c r="M2404">
        <v>4970.4440000000004</v>
      </c>
      <c r="N2404">
        <v>231.15199999999999</v>
      </c>
      <c r="O2404">
        <v>-17.443000000000001</v>
      </c>
      <c r="P2404">
        <v>-31.012</v>
      </c>
      <c r="Q2404">
        <v>-15.525</v>
      </c>
      <c r="R2404">
        <v>-0.191</v>
      </c>
      <c r="S2404">
        <v>5.2690000000000001</v>
      </c>
      <c r="T2404">
        <v>6.2489999999999997</v>
      </c>
      <c r="U2404">
        <v>11.068</v>
      </c>
      <c r="V2404">
        <v>4.75</v>
      </c>
      <c r="W2404">
        <v>5322.915</v>
      </c>
      <c r="X2404">
        <v>1501.3430000000001</v>
      </c>
      <c r="Y2404">
        <v>5024.7219999999998</v>
      </c>
      <c r="Z2404">
        <v>1133.5609999999999</v>
      </c>
    </row>
    <row r="2405" spans="1:26" x14ac:dyDescent="0.25">
      <c r="A2405">
        <v>2400</v>
      </c>
      <c r="B2405">
        <v>2400</v>
      </c>
      <c r="E2405">
        <v>883.56100000000004</v>
      </c>
      <c r="F2405">
        <v>-49.414999999999999</v>
      </c>
      <c r="G2405">
        <v>201.60400000000001</v>
      </c>
      <c r="I2405">
        <v>1213.0440000000001</v>
      </c>
      <c r="J2405">
        <v>3640.5340000000001</v>
      </c>
      <c r="K2405">
        <v>-47.539000000000001</v>
      </c>
      <c r="L2405">
        <v>1073.1479999999999</v>
      </c>
      <c r="M2405">
        <v>4972.8450000000003</v>
      </c>
      <c r="N2405">
        <v>229.71600000000001</v>
      </c>
      <c r="O2405">
        <v>-17.452999999999999</v>
      </c>
      <c r="P2405">
        <v>-31.015999999999998</v>
      </c>
      <c r="Q2405">
        <v>-15.515000000000001</v>
      </c>
      <c r="R2405">
        <v>-0.186</v>
      </c>
      <c r="S2405">
        <v>5.2640000000000002</v>
      </c>
      <c r="T2405">
        <v>6.2539999999999996</v>
      </c>
      <c r="U2405">
        <v>11.064</v>
      </c>
      <c r="V2405">
        <v>4.7460000000000004</v>
      </c>
      <c r="W2405">
        <v>5313.1490000000003</v>
      </c>
      <c r="X2405">
        <v>1501.3430000000001</v>
      </c>
      <c r="Y2405">
        <v>5024.7219999999998</v>
      </c>
      <c r="Z2405">
        <v>1133.2560000000001</v>
      </c>
    </row>
    <row r="2406" spans="1:26" x14ac:dyDescent="0.25">
      <c r="A2406">
        <v>2401</v>
      </c>
      <c r="B2406">
        <v>2401</v>
      </c>
      <c r="E2406">
        <v>884.04100000000005</v>
      </c>
      <c r="F2406">
        <v>-61.408000000000001</v>
      </c>
      <c r="G2406">
        <v>202.55699999999999</v>
      </c>
      <c r="I2406">
        <v>1215.93</v>
      </c>
      <c r="J2406">
        <v>3643.402</v>
      </c>
      <c r="K2406">
        <v>-46.578000000000003</v>
      </c>
      <c r="L2406">
        <v>1068.8140000000001</v>
      </c>
      <c r="M2406">
        <v>5038.1779999999999</v>
      </c>
      <c r="N2406">
        <v>225.40799999999999</v>
      </c>
      <c r="O2406">
        <v>-17.599</v>
      </c>
      <c r="P2406">
        <v>-31.263000000000002</v>
      </c>
      <c r="Q2406">
        <v>-15.638999999999999</v>
      </c>
      <c r="R2406">
        <v>-0.191</v>
      </c>
      <c r="S2406">
        <v>5.2439999999999998</v>
      </c>
      <c r="T2406">
        <v>6.27</v>
      </c>
      <c r="U2406">
        <v>11.172000000000001</v>
      </c>
      <c r="V2406">
        <v>4.7830000000000004</v>
      </c>
      <c r="W2406">
        <v>5394.335</v>
      </c>
      <c r="X2406">
        <v>1509.8889999999999</v>
      </c>
      <c r="Y2406">
        <v>5039.9830000000002</v>
      </c>
      <c r="Z2406">
        <v>1141.4970000000001</v>
      </c>
    </row>
    <row r="2407" spans="1:26" x14ac:dyDescent="0.25">
      <c r="A2407">
        <v>2402</v>
      </c>
      <c r="B2407">
        <v>2402</v>
      </c>
      <c r="E2407">
        <v>886.92</v>
      </c>
      <c r="F2407">
        <v>-57.09</v>
      </c>
      <c r="G2407">
        <v>202.08</v>
      </c>
      <c r="I2407">
        <v>1218.816</v>
      </c>
      <c r="J2407">
        <v>3646.7469999999998</v>
      </c>
      <c r="K2407">
        <v>-47.058999999999997</v>
      </c>
      <c r="L2407">
        <v>1069.2950000000001</v>
      </c>
      <c r="M2407">
        <v>5074.21</v>
      </c>
      <c r="N2407">
        <v>223.971</v>
      </c>
      <c r="O2407">
        <v>-17.594999999999999</v>
      </c>
      <c r="P2407">
        <v>-31.277000000000001</v>
      </c>
      <c r="Q2407">
        <v>-15.653</v>
      </c>
      <c r="R2407">
        <v>-0.186</v>
      </c>
      <c r="S2407">
        <v>5.2539999999999996</v>
      </c>
      <c r="T2407">
        <v>6.2759999999999998</v>
      </c>
      <c r="U2407">
        <v>11.172000000000001</v>
      </c>
      <c r="V2407">
        <v>4.7869999999999999</v>
      </c>
      <c r="W2407">
        <v>5486.51</v>
      </c>
      <c r="X2407">
        <v>1541.6310000000001</v>
      </c>
      <c r="Y2407">
        <v>5100.72</v>
      </c>
      <c r="Z2407">
        <v>1153.4000000000001</v>
      </c>
    </row>
    <row r="2408" spans="1:26" x14ac:dyDescent="0.25">
      <c r="A2408">
        <v>2403</v>
      </c>
      <c r="B2408">
        <v>2403</v>
      </c>
      <c r="E2408">
        <v>924.82899999999995</v>
      </c>
      <c r="F2408">
        <v>-44.137</v>
      </c>
      <c r="G2408">
        <v>199.22</v>
      </c>
      <c r="I2408">
        <v>1232.7650000000001</v>
      </c>
      <c r="J2408">
        <v>3651.0479999999998</v>
      </c>
      <c r="K2408">
        <v>-48.978999999999999</v>
      </c>
      <c r="L2408">
        <v>1075.0740000000001</v>
      </c>
      <c r="M2408">
        <v>5602.5020000000004</v>
      </c>
      <c r="N2408">
        <v>220.62100000000001</v>
      </c>
      <c r="O2408">
        <v>-17.843</v>
      </c>
      <c r="P2408">
        <v>-31.742000000000001</v>
      </c>
      <c r="Q2408">
        <v>-15.885999999999999</v>
      </c>
      <c r="R2408">
        <v>-0.191</v>
      </c>
      <c r="S2408">
        <v>5.327</v>
      </c>
      <c r="T2408">
        <v>6.3570000000000002</v>
      </c>
      <c r="U2408">
        <v>11.321999999999999</v>
      </c>
      <c r="V2408">
        <v>4.83</v>
      </c>
      <c r="W2408">
        <v>5531.6809999999996</v>
      </c>
      <c r="X2408">
        <v>1576.425</v>
      </c>
      <c r="Y2408">
        <v>5191.9790000000003</v>
      </c>
      <c r="Z2408">
        <v>1162.8620000000001</v>
      </c>
    </row>
    <row r="2409" spans="1:26" x14ac:dyDescent="0.25">
      <c r="A2409">
        <v>2404</v>
      </c>
      <c r="B2409">
        <v>2404</v>
      </c>
      <c r="E2409">
        <v>926.74800000000005</v>
      </c>
      <c r="F2409">
        <v>-40.779000000000003</v>
      </c>
      <c r="G2409">
        <v>200.17400000000001</v>
      </c>
      <c r="I2409">
        <v>1233.2460000000001</v>
      </c>
      <c r="J2409">
        <v>3642.4459999999999</v>
      </c>
      <c r="K2409">
        <v>-48.499000000000002</v>
      </c>
      <c r="L2409">
        <v>1094.335</v>
      </c>
      <c r="M2409">
        <v>6381.29</v>
      </c>
      <c r="N2409">
        <v>228.75800000000001</v>
      </c>
      <c r="O2409">
        <v>-17.867999999999999</v>
      </c>
      <c r="P2409">
        <v>-31.803999999999998</v>
      </c>
      <c r="Q2409">
        <v>-15.914</v>
      </c>
      <c r="R2409">
        <v>-0.191</v>
      </c>
      <c r="S2409">
        <v>5.3170000000000002</v>
      </c>
      <c r="T2409">
        <v>6.3570000000000002</v>
      </c>
      <c r="U2409">
        <v>11.329000000000001</v>
      </c>
      <c r="V2409">
        <v>4.827</v>
      </c>
      <c r="W2409">
        <v>5548.7730000000001</v>
      </c>
      <c r="X2409">
        <v>1584.971</v>
      </c>
      <c r="Y2409">
        <v>5249.0540000000001</v>
      </c>
      <c r="Z2409">
        <v>1180.259</v>
      </c>
    </row>
    <row r="2410" spans="1:26" x14ac:dyDescent="0.25">
      <c r="A2410">
        <v>2405</v>
      </c>
      <c r="B2410">
        <v>2405</v>
      </c>
      <c r="E2410">
        <v>955.06200000000001</v>
      </c>
      <c r="F2410">
        <v>-36.462000000000003</v>
      </c>
      <c r="G2410">
        <v>200.65</v>
      </c>
      <c r="I2410">
        <v>1240.461</v>
      </c>
      <c r="J2410">
        <v>3670.163</v>
      </c>
      <c r="K2410">
        <v>-48.978999999999999</v>
      </c>
      <c r="L2410">
        <v>1115.0419999999999</v>
      </c>
      <c r="M2410">
        <v>7389.5370000000003</v>
      </c>
      <c r="N2410">
        <v>236.417</v>
      </c>
      <c r="O2410">
        <v>-18.097000000000001</v>
      </c>
      <c r="P2410">
        <v>-32.292000000000002</v>
      </c>
      <c r="Q2410">
        <v>-16.141999999999999</v>
      </c>
      <c r="R2410">
        <v>-0.18099999999999999</v>
      </c>
      <c r="S2410">
        <v>5.3559999999999999</v>
      </c>
      <c r="T2410">
        <v>6.4009999999999998</v>
      </c>
      <c r="U2410">
        <v>11.496</v>
      </c>
      <c r="V2410">
        <v>4.8929999999999998</v>
      </c>
      <c r="W2410">
        <v>5520.6930000000002</v>
      </c>
      <c r="X2410">
        <v>1572.152</v>
      </c>
      <c r="Y2410">
        <v>5212.4279999999999</v>
      </c>
      <c r="Z2410">
        <v>1175.375</v>
      </c>
    </row>
    <row r="2411" spans="1:26" x14ac:dyDescent="0.25">
      <c r="A2411">
        <v>2406</v>
      </c>
      <c r="B2411">
        <v>2406</v>
      </c>
      <c r="E2411">
        <v>951.22299999999996</v>
      </c>
      <c r="F2411">
        <v>-36.941000000000003</v>
      </c>
      <c r="G2411">
        <v>200.17400000000001</v>
      </c>
      <c r="I2411">
        <v>1240.461</v>
      </c>
      <c r="J2411">
        <v>3668.252</v>
      </c>
      <c r="K2411">
        <v>-48.978999999999999</v>
      </c>
      <c r="L2411">
        <v>1142.4929999999999</v>
      </c>
      <c r="M2411">
        <v>8808.1610000000001</v>
      </c>
      <c r="N2411">
        <v>257.48</v>
      </c>
      <c r="O2411">
        <v>-18.145</v>
      </c>
      <c r="P2411">
        <v>-32.372</v>
      </c>
      <c r="Q2411">
        <v>-16.199000000000002</v>
      </c>
      <c r="R2411">
        <v>-0.186</v>
      </c>
      <c r="S2411">
        <v>5.3650000000000002</v>
      </c>
      <c r="T2411">
        <v>6.4009999999999998</v>
      </c>
      <c r="U2411">
        <v>11.513999999999999</v>
      </c>
      <c r="V2411">
        <v>4.907</v>
      </c>
      <c r="W2411">
        <v>5582.0410000000002</v>
      </c>
      <c r="X2411">
        <v>1581.614</v>
      </c>
      <c r="Y2411">
        <v>5242.3389999999999</v>
      </c>
      <c r="Z2411">
        <v>1185.7529999999999</v>
      </c>
    </row>
    <row r="2412" spans="1:26" x14ac:dyDescent="0.25">
      <c r="A2412">
        <v>2407</v>
      </c>
      <c r="B2412">
        <v>2407</v>
      </c>
      <c r="E2412">
        <v>964.66</v>
      </c>
      <c r="F2412">
        <v>-38.86</v>
      </c>
      <c r="G2412">
        <v>200.17400000000001</v>
      </c>
      <c r="I2412">
        <v>1244.7909999999999</v>
      </c>
      <c r="J2412">
        <v>3673.509</v>
      </c>
      <c r="K2412">
        <v>-48.978999999999999</v>
      </c>
      <c r="L2412">
        <v>1150.68</v>
      </c>
      <c r="M2412">
        <v>9757.75</v>
      </c>
      <c r="N2412">
        <v>261.31</v>
      </c>
      <c r="O2412">
        <v>-18.36</v>
      </c>
      <c r="P2412">
        <v>-32.680999999999997</v>
      </c>
      <c r="Q2412">
        <v>-16.366</v>
      </c>
      <c r="R2412">
        <v>-0.18099999999999999</v>
      </c>
      <c r="S2412">
        <v>5.3849999999999998</v>
      </c>
      <c r="T2412">
        <v>6.4169999999999998</v>
      </c>
      <c r="U2412">
        <v>11.653</v>
      </c>
      <c r="V2412">
        <v>4.9619999999999997</v>
      </c>
      <c r="W2412">
        <v>5517.0309999999999</v>
      </c>
      <c r="X2412">
        <v>1572.152</v>
      </c>
      <c r="Y2412">
        <v>5227.0789999999997</v>
      </c>
      <c r="Z2412">
        <v>1174.155</v>
      </c>
    </row>
    <row r="2413" spans="1:26" x14ac:dyDescent="0.25">
      <c r="A2413">
        <v>2408</v>
      </c>
      <c r="B2413">
        <v>2408</v>
      </c>
      <c r="E2413">
        <v>964.18</v>
      </c>
      <c r="F2413">
        <v>-35.021999999999998</v>
      </c>
      <c r="G2413">
        <v>199.697</v>
      </c>
      <c r="I2413">
        <v>1247.6769999999999</v>
      </c>
      <c r="J2413">
        <v>3673.9870000000001</v>
      </c>
      <c r="K2413">
        <v>-49.939</v>
      </c>
      <c r="L2413">
        <v>1183.43</v>
      </c>
      <c r="M2413">
        <v>12230.2</v>
      </c>
      <c r="N2413">
        <v>288.11799999999999</v>
      </c>
      <c r="O2413">
        <v>-18.510999999999999</v>
      </c>
      <c r="P2413">
        <v>-32.927</v>
      </c>
      <c r="Q2413">
        <v>-16.494</v>
      </c>
      <c r="R2413">
        <v>-0.186</v>
      </c>
      <c r="S2413">
        <v>5.4039999999999999</v>
      </c>
      <c r="T2413">
        <v>6.4169999999999998</v>
      </c>
      <c r="U2413">
        <v>11.723000000000001</v>
      </c>
      <c r="V2413">
        <v>4.984</v>
      </c>
      <c r="W2413">
        <v>5611.6469999999999</v>
      </c>
      <c r="X2413">
        <v>1580.6980000000001</v>
      </c>
      <c r="Y2413">
        <v>5257.9049999999997</v>
      </c>
      <c r="Z2413">
        <v>1193.078</v>
      </c>
    </row>
    <row r="2414" spans="1:26" x14ac:dyDescent="0.25">
      <c r="A2414">
        <v>2409</v>
      </c>
      <c r="B2414">
        <v>2409</v>
      </c>
      <c r="E2414">
        <v>956.02200000000005</v>
      </c>
      <c r="F2414">
        <v>-46.055999999999997</v>
      </c>
      <c r="G2414">
        <v>199.697</v>
      </c>
      <c r="I2414">
        <v>1246.2339999999999</v>
      </c>
      <c r="J2414">
        <v>3667.2959999999998</v>
      </c>
      <c r="K2414">
        <v>-48.978999999999999</v>
      </c>
      <c r="L2414">
        <v>1185.838</v>
      </c>
      <c r="M2414">
        <v>13076.895</v>
      </c>
      <c r="N2414">
        <v>286.68200000000002</v>
      </c>
      <c r="O2414">
        <v>-18.623000000000001</v>
      </c>
      <c r="P2414">
        <v>-33.088000000000001</v>
      </c>
      <c r="Q2414">
        <v>-16.579999999999998</v>
      </c>
      <c r="R2414">
        <v>-0.186</v>
      </c>
      <c r="S2414">
        <v>5.4039999999999999</v>
      </c>
      <c r="T2414">
        <v>6.4059999999999997</v>
      </c>
      <c r="U2414">
        <v>11.792999999999999</v>
      </c>
      <c r="V2414">
        <v>5.01</v>
      </c>
      <c r="W2414">
        <v>5531.6809999999996</v>
      </c>
      <c r="X2414">
        <v>1576.731</v>
      </c>
      <c r="Y2414">
        <v>5248.7489999999998</v>
      </c>
      <c r="Z2414">
        <v>1182.701</v>
      </c>
    </row>
    <row r="2415" spans="1:26" x14ac:dyDescent="0.25">
      <c r="A2415">
        <v>2410</v>
      </c>
      <c r="B2415">
        <v>2410</v>
      </c>
      <c r="E2415">
        <v>964.66</v>
      </c>
      <c r="F2415">
        <v>-39.340000000000003</v>
      </c>
      <c r="G2415">
        <v>199.22</v>
      </c>
      <c r="I2415">
        <v>1251.5250000000001</v>
      </c>
      <c r="J2415">
        <v>3675.42</v>
      </c>
      <c r="K2415">
        <v>-50.42</v>
      </c>
      <c r="L2415">
        <v>1208.9570000000001</v>
      </c>
      <c r="M2415">
        <v>15857.12</v>
      </c>
      <c r="N2415">
        <v>306.31099999999998</v>
      </c>
      <c r="O2415">
        <v>-18.798999999999999</v>
      </c>
      <c r="P2415">
        <v>-33.411000000000001</v>
      </c>
      <c r="Q2415">
        <v>-16.731999999999999</v>
      </c>
      <c r="R2415">
        <v>-0.18099999999999999</v>
      </c>
      <c r="S2415">
        <v>5.4279999999999999</v>
      </c>
      <c r="T2415">
        <v>6.4390000000000001</v>
      </c>
      <c r="U2415">
        <v>11.89</v>
      </c>
      <c r="V2415">
        <v>5.0419999999999998</v>
      </c>
      <c r="W2415">
        <v>5609.51</v>
      </c>
      <c r="X2415">
        <v>1580.393</v>
      </c>
      <c r="Y2415">
        <v>5259.7359999999999</v>
      </c>
      <c r="Z2415">
        <v>1192.4670000000001</v>
      </c>
    </row>
    <row r="2416" spans="1:26" x14ac:dyDescent="0.25">
      <c r="A2416">
        <v>2411</v>
      </c>
      <c r="B2416">
        <v>2411</v>
      </c>
      <c r="E2416">
        <v>951.22299999999996</v>
      </c>
      <c r="F2416">
        <v>-44.616999999999997</v>
      </c>
      <c r="G2416">
        <v>199.697</v>
      </c>
      <c r="I2416">
        <v>1249.6010000000001</v>
      </c>
      <c r="J2416">
        <v>3673.0309999999999</v>
      </c>
      <c r="K2416">
        <v>-49.939</v>
      </c>
      <c r="L2416">
        <v>1211.847</v>
      </c>
      <c r="N2416">
        <v>311.577</v>
      </c>
      <c r="O2416">
        <v>-18.809000000000001</v>
      </c>
      <c r="P2416">
        <v>-33.444000000000003</v>
      </c>
      <c r="Q2416">
        <v>-16.754999999999999</v>
      </c>
      <c r="R2416">
        <v>-0.186</v>
      </c>
      <c r="S2416">
        <v>5.4329999999999998</v>
      </c>
      <c r="T2416">
        <v>6.4340000000000002</v>
      </c>
      <c r="U2416">
        <v>11.89</v>
      </c>
      <c r="V2416">
        <v>5.0460000000000003</v>
      </c>
      <c r="W2416">
        <v>5531.3760000000002</v>
      </c>
      <c r="X2416">
        <v>1573.373</v>
      </c>
      <c r="Y2416">
        <v>5259.4309999999996</v>
      </c>
      <c r="Z2416">
        <v>1184.837</v>
      </c>
    </row>
    <row r="2417" spans="1:26" x14ac:dyDescent="0.25">
      <c r="A2417">
        <v>2412</v>
      </c>
      <c r="B2417">
        <v>2412</v>
      </c>
      <c r="E2417">
        <v>944.50400000000002</v>
      </c>
      <c r="F2417">
        <v>-48.454999999999998</v>
      </c>
      <c r="G2417">
        <v>200.17400000000001</v>
      </c>
      <c r="I2417">
        <v>1248.6389999999999</v>
      </c>
      <c r="J2417">
        <v>3676.3760000000002</v>
      </c>
      <c r="K2417">
        <v>-50.42</v>
      </c>
      <c r="L2417">
        <v>1209.921</v>
      </c>
      <c r="N2417">
        <v>313.49200000000002</v>
      </c>
      <c r="O2417">
        <v>-18.812999999999999</v>
      </c>
      <c r="P2417">
        <v>-33.448999999999998</v>
      </c>
      <c r="Q2417">
        <v>-16.760000000000002</v>
      </c>
      <c r="R2417">
        <v>-0.18099999999999999</v>
      </c>
      <c r="S2417">
        <v>5.4379999999999997</v>
      </c>
      <c r="T2417">
        <v>6.4169999999999998</v>
      </c>
      <c r="U2417">
        <v>11.894</v>
      </c>
      <c r="V2417">
        <v>5.0460000000000003</v>
      </c>
      <c r="W2417">
        <v>5494.14</v>
      </c>
      <c r="X2417">
        <v>1560.8589999999999</v>
      </c>
      <c r="Y2417">
        <v>5227.9939999999997</v>
      </c>
      <c r="Z2417">
        <v>1173.8489999999999</v>
      </c>
    </row>
    <row r="2418" spans="1:26" x14ac:dyDescent="0.25">
      <c r="A2418">
        <v>2413</v>
      </c>
      <c r="B2418">
        <v>2413</v>
      </c>
      <c r="E2418">
        <v>937.78599999999994</v>
      </c>
      <c r="F2418">
        <v>-53.252000000000002</v>
      </c>
      <c r="G2418">
        <v>199.697</v>
      </c>
      <c r="I2418">
        <v>1248.6389999999999</v>
      </c>
      <c r="J2418">
        <v>3668.252</v>
      </c>
      <c r="K2418">
        <v>-49.939</v>
      </c>
      <c r="L2418">
        <v>1208.4760000000001</v>
      </c>
      <c r="N2418">
        <v>309.66199999999998</v>
      </c>
      <c r="O2418">
        <v>-18.812999999999999</v>
      </c>
      <c r="P2418">
        <v>-33.468000000000004</v>
      </c>
      <c r="Q2418">
        <v>-16.760000000000002</v>
      </c>
      <c r="R2418">
        <v>-0.18099999999999999</v>
      </c>
      <c r="S2418">
        <v>5.4379999999999997</v>
      </c>
      <c r="T2418">
        <v>6.4169999999999998</v>
      </c>
      <c r="U2418">
        <v>11.894</v>
      </c>
      <c r="V2418">
        <v>5.0389999999999997</v>
      </c>
      <c r="W2418">
        <v>5473.6909999999998</v>
      </c>
      <c r="X2418">
        <v>1543.1569999999999</v>
      </c>
      <c r="Y2418">
        <v>5183.7380000000003</v>
      </c>
      <c r="Z2418">
        <v>1173.8489999999999</v>
      </c>
    </row>
    <row r="2419" spans="1:26" x14ac:dyDescent="0.25">
      <c r="A2419">
        <v>2414</v>
      </c>
      <c r="B2419">
        <v>2414</v>
      </c>
      <c r="E2419">
        <v>931.54700000000003</v>
      </c>
      <c r="F2419">
        <v>-54.692</v>
      </c>
      <c r="G2419">
        <v>200.17400000000001</v>
      </c>
      <c r="I2419">
        <v>1247.6769999999999</v>
      </c>
      <c r="J2419">
        <v>3671.1190000000001</v>
      </c>
      <c r="K2419">
        <v>-48.978999999999999</v>
      </c>
      <c r="L2419">
        <v>1207.0309999999999</v>
      </c>
      <c r="N2419">
        <v>312.05599999999998</v>
      </c>
      <c r="O2419">
        <v>-18.818000000000001</v>
      </c>
      <c r="P2419">
        <v>-33.468000000000004</v>
      </c>
      <c r="Q2419">
        <v>-16.77</v>
      </c>
      <c r="R2419">
        <v>-0.191</v>
      </c>
      <c r="S2419">
        <v>5.4429999999999996</v>
      </c>
      <c r="T2419">
        <v>6.4119999999999999</v>
      </c>
      <c r="U2419">
        <v>11.897</v>
      </c>
      <c r="V2419">
        <v>5.0460000000000003</v>
      </c>
      <c r="W2419">
        <v>5459.04</v>
      </c>
      <c r="X2419">
        <v>1541.6310000000001</v>
      </c>
      <c r="Y2419">
        <v>5172.4449999999997</v>
      </c>
      <c r="Z2419">
        <v>1172.934</v>
      </c>
    </row>
    <row r="2420" spans="1:26" x14ac:dyDescent="0.25">
      <c r="A2420">
        <v>2415</v>
      </c>
      <c r="B2420">
        <v>2415</v>
      </c>
      <c r="E2420">
        <v>925.78899999999999</v>
      </c>
      <c r="F2420">
        <v>-57.09</v>
      </c>
      <c r="G2420">
        <v>202.55699999999999</v>
      </c>
      <c r="I2420">
        <v>1247.6769999999999</v>
      </c>
      <c r="J2420">
        <v>3687.846</v>
      </c>
      <c r="K2420">
        <v>-48.499000000000002</v>
      </c>
      <c r="L2420">
        <v>1206.067</v>
      </c>
      <c r="N2420">
        <v>326.41899999999998</v>
      </c>
      <c r="O2420">
        <v>-18.827999999999999</v>
      </c>
      <c r="P2420">
        <v>-33.472000000000001</v>
      </c>
      <c r="Q2420">
        <v>-16.774000000000001</v>
      </c>
      <c r="R2420">
        <v>-0.18099999999999999</v>
      </c>
      <c r="S2420">
        <v>5.4329999999999998</v>
      </c>
      <c r="T2420">
        <v>6.4119999999999999</v>
      </c>
      <c r="U2420">
        <v>11.897</v>
      </c>
      <c r="V2420">
        <v>5.0419999999999998</v>
      </c>
      <c r="W2420">
        <v>5450.1890000000003</v>
      </c>
      <c r="X2420">
        <v>1533.6959999999999</v>
      </c>
      <c r="Y2420">
        <v>5157.7950000000001</v>
      </c>
      <c r="Z2420">
        <v>1163.472</v>
      </c>
    </row>
    <row r="2421" spans="1:26" x14ac:dyDescent="0.25">
      <c r="A2421">
        <v>2416</v>
      </c>
      <c r="B2421">
        <v>2416</v>
      </c>
      <c r="E2421">
        <v>921.95</v>
      </c>
      <c r="F2421">
        <v>-59.488999999999997</v>
      </c>
      <c r="G2421">
        <v>202.55699999999999</v>
      </c>
      <c r="I2421">
        <v>1246.7149999999999</v>
      </c>
      <c r="J2421">
        <v>3679.2440000000001</v>
      </c>
      <c r="K2421">
        <v>-49.459000000000003</v>
      </c>
      <c r="L2421">
        <v>1203.6590000000001</v>
      </c>
      <c r="N2421">
        <v>321.63099999999997</v>
      </c>
      <c r="O2421">
        <v>-18.823</v>
      </c>
      <c r="P2421">
        <v>-33.476999999999997</v>
      </c>
      <c r="Q2421">
        <v>-16.77</v>
      </c>
      <c r="R2421">
        <v>-0.191</v>
      </c>
      <c r="S2421">
        <v>5.4379999999999997</v>
      </c>
      <c r="T2421">
        <v>6.4009999999999998</v>
      </c>
      <c r="U2421">
        <v>11.901</v>
      </c>
      <c r="V2421">
        <v>5.0460000000000003</v>
      </c>
      <c r="W2421">
        <v>5441.9480000000003</v>
      </c>
      <c r="X2421">
        <v>1531.2539999999999</v>
      </c>
      <c r="Y2421">
        <v>5154.1329999999998</v>
      </c>
      <c r="Z2421">
        <v>1164.0830000000001</v>
      </c>
    </row>
    <row r="2422" spans="1:26" x14ac:dyDescent="0.25">
      <c r="A2422">
        <v>2417</v>
      </c>
      <c r="B2422">
        <v>2417</v>
      </c>
      <c r="E2422">
        <v>916.67100000000005</v>
      </c>
      <c r="F2422">
        <v>-60.448</v>
      </c>
      <c r="G2422">
        <v>201.60400000000001</v>
      </c>
      <c r="I2422">
        <v>1246.2339999999999</v>
      </c>
      <c r="J2422">
        <v>3675.42</v>
      </c>
      <c r="K2422">
        <v>-49.459000000000003</v>
      </c>
      <c r="L2422">
        <v>1201.7329999999999</v>
      </c>
      <c r="N2422">
        <v>318.75900000000001</v>
      </c>
      <c r="O2422">
        <v>-18.823</v>
      </c>
      <c r="P2422">
        <v>-33.476999999999997</v>
      </c>
      <c r="Q2422">
        <v>-16.779</v>
      </c>
      <c r="R2422">
        <v>-0.186</v>
      </c>
      <c r="S2422">
        <v>5.4329999999999998</v>
      </c>
      <c r="T2422">
        <v>6.4009999999999998</v>
      </c>
      <c r="U2422">
        <v>11.894</v>
      </c>
      <c r="V2422">
        <v>5.0419999999999998</v>
      </c>
      <c r="W2422">
        <v>5433.4030000000002</v>
      </c>
      <c r="X2422">
        <v>1530.9490000000001</v>
      </c>
      <c r="Y2422">
        <v>5144.6710000000003</v>
      </c>
      <c r="Z2422">
        <v>1164.0830000000001</v>
      </c>
    </row>
    <row r="2423" spans="1:26" x14ac:dyDescent="0.25">
      <c r="A2423">
        <v>2418</v>
      </c>
      <c r="B2423">
        <v>2418</v>
      </c>
      <c r="E2423">
        <v>913.31200000000001</v>
      </c>
      <c r="F2423">
        <v>-61.887</v>
      </c>
      <c r="G2423">
        <v>203.511</v>
      </c>
      <c r="I2423">
        <v>1246.7149999999999</v>
      </c>
      <c r="J2423">
        <v>3687.3679999999999</v>
      </c>
      <c r="K2423">
        <v>-48.499000000000002</v>
      </c>
      <c r="L2423">
        <v>1200.288</v>
      </c>
      <c r="N2423">
        <v>328.81299999999999</v>
      </c>
      <c r="O2423">
        <v>-18.818000000000001</v>
      </c>
      <c r="P2423">
        <v>-33.481999999999999</v>
      </c>
      <c r="Q2423">
        <v>-16.783999999999999</v>
      </c>
      <c r="R2423">
        <v>-0.191</v>
      </c>
      <c r="S2423">
        <v>5.4329999999999998</v>
      </c>
      <c r="T2423">
        <v>6.3949999999999996</v>
      </c>
      <c r="U2423">
        <v>11.897</v>
      </c>
      <c r="V2423">
        <v>5.05</v>
      </c>
      <c r="W2423">
        <v>5424.857</v>
      </c>
      <c r="X2423">
        <v>1531.559</v>
      </c>
      <c r="Y2423">
        <v>5139.1769999999997</v>
      </c>
      <c r="Z2423">
        <v>1163.472</v>
      </c>
    </row>
    <row r="2424" spans="1:26" x14ac:dyDescent="0.25">
      <c r="A2424">
        <v>2419</v>
      </c>
      <c r="B2424">
        <v>2419</v>
      </c>
      <c r="E2424">
        <v>909.47299999999996</v>
      </c>
      <c r="F2424">
        <v>-61.887</v>
      </c>
      <c r="G2424">
        <v>203.98699999999999</v>
      </c>
      <c r="I2424">
        <v>1245.7529999999999</v>
      </c>
      <c r="J2424">
        <v>3689.7579999999998</v>
      </c>
      <c r="K2424">
        <v>-48.978999999999999</v>
      </c>
      <c r="L2424">
        <v>1200.288</v>
      </c>
      <c r="N2424">
        <v>330.24900000000002</v>
      </c>
      <c r="O2424">
        <v>-18.827999999999999</v>
      </c>
      <c r="P2424">
        <v>-33.487000000000002</v>
      </c>
      <c r="Q2424">
        <v>-16.77</v>
      </c>
      <c r="R2424">
        <v>-0.191</v>
      </c>
      <c r="S2424">
        <v>5.4240000000000004</v>
      </c>
      <c r="T2424">
        <v>6.3949999999999996</v>
      </c>
      <c r="U2424">
        <v>11.887</v>
      </c>
      <c r="V2424">
        <v>5.0350000000000001</v>
      </c>
      <c r="W2424">
        <v>5422.72</v>
      </c>
      <c r="X2424">
        <v>1531.2539999999999</v>
      </c>
      <c r="Y2424">
        <v>5134.5990000000002</v>
      </c>
      <c r="Z2424">
        <v>1163.777</v>
      </c>
    </row>
    <row r="2425" spans="1:26" x14ac:dyDescent="0.25">
      <c r="A2425">
        <v>2420</v>
      </c>
      <c r="B2425">
        <v>2420</v>
      </c>
      <c r="E2425">
        <v>906.59400000000005</v>
      </c>
      <c r="F2425">
        <v>-64.286000000000001</v>
      </c>
      <c r="G2425">
        <v>204.941</v>
      </c>
      <c r="I2425">
        <v>1245.7529999999999</v>
      </c>
      <c r="J2425">
        <v>3682.1109999999999</v>
      </c>
      <c r="K2425">
        <v>-49.939</v>
      </c>
      <c r="L2425">
        <v>1196.9159999999999</v>
      </c>
      <c r="N2425">
        <v>324.983</v>
      </c>
      <c r="O2425">
        <v>-18.827999999999999</v>
      </c>
      <c r="P2425">
        <v>-33.487000000000002</v>
      </c>
      <c r="Q2425">
        <v>-16.774000000000001</v>
      </c>
      <c r="R2425">
        <v>-0.191</v>
      </c>
      <c r="S2425">
        <v>5.4240000000000004</v>
      </c>
      <c r="T2425">
        <v>6.39</v>
      </c>
      <c r="U2425">
        <v>11.894</v>
      </c>
      <c r="V2425">
        <v>5.0460000000000003</v>
      </c>
      <c r="W2425">
        <v>5413.2579999999998</v>
      </c>
      <c r="X2425">
        <v>1531.559</v>
      </c>
      <c r="Y2425">
        <v>5126.0529999999999</v>
      </c>
      <c r="Z2425">
        <v>1163.777</v>
      </c>
    </row>
    <row r="2426" spans="1:26" x14ac:dyDescent="0.25">
      <c r="A2426">
        <v>2421</v>
      </c>
      <c r="B2426">
        <v>2421</v>
      </c>
      <c r="E2426">
        <v>903.71500000000003</v>
      </c>
      <c r="F2426">
        <v>-65.724999999999994</v>
      </c>
      <c r="G2426">
        <v>203.98699999999999</v>
      </c>
      <c r="I2426">
        <v>1245.2719999999999</v>
      </c>
      <c r="J2426">
        <v>3682.5889999999999</v>
      </c>
      <c r="K2426">
        <v>-48.499000000000002</v>
      </c>
      <c r="L2426">
        <v>1195.953</v>
      </c>
      <c r="N2426">
        <v>323.54599999999999</v>
      </c>
      <c r="O2426">
        <v>-18.838000000000001</v>
      </c>
      <c r="P2426">
        <v>-33.476999999999997</v>
      </c>
      <c r="Q2426">
        <v>-16.774000000000001</v>
      </c>
      <c r="R2426">
        <v>-0.186</v>
      </c>
      <c r="S2426">
        <v>5.4240000000000004</v>
      </c>
      <c r="T2426">
        <v>6.39</v>
      </c>
      <c r="U2426">
        <v>11.897</v>
      </c>
      <c r="V2426">
        <v>5.0460000000000003</v>
      </c>
      <c r="W2426">
        <v>5412.6480000000001</v>
      </c>
      <c r="X2426">
        <v>1522.403</v>
      </c>
      <c r="Y2426">
        <v>5123.9160000000002</v>
      </c>
      <c r="Z2426">
        <v>1163.472</v>
      </c>
    </row>
    <row r="2427" spans="1:26" x14ac:dyDescent="0.25">
      <c r="A2427">
        <v>2422</v>
      </c>
      <c r="B2427">
        <v>2422</v>
      </c>
      <c r="E2427">
        <v>901.31600000000003</v>
      </c>
      <c r="F2427">
        <v>-67.164000000000001</v>
      </c>
      <c r="G2427">
        <v>202.55699999999999</v>
      </c>
      <c r="I2427">
        <v>1245.2719999999999</v>
      </c>
      <c r="J2427">
        <v>3675.8980000000001</v>
      </c>
      <c r="K2427">
        <v>-48.499000000000002</v>
      </c>
      <c r="L2427">
        <v>1194.508</v>
      </c>
      <c r="N2427">
        <v>313.01400000000001</v>
      </c>
      <c r="O2427">
        <v>-18.823</v>
      </c>
      <c r="P2427">
        <v>-33.476999999999997</v>
      </c>
      <c r="Q2427">
        <v>-16.774000000000001</v>
      </c>
      <c r="R2427">
        <v>-0.191</v>
      </c>
      <c r="S2427">
        <v>5.4240000000000004</v>
      </c>
      <c r="T2427">
        <v>6.39</v>
      </c>
      <c r="U2427">
        <v>11.894</v>
      </c>
      <c r="V2427">
        <v>5.0460000000000003</v>
      </c>
      <c r="W2427">
        <v>5403.4920000000002</v>
      </c>
      <c r="X2427">
        <v>1521.7919999999999</v>
      </c>
      <c r="Y2427">
        <v>5123.9160000000002</v>
      </c>
      <c r="Z2427">
        <v>1159.81</v>
      </c>
    </row>
    <row r="2428" spans="1:26" x14ac:dyDescent="0.25">
      <c r="A2428">
        <v>2423</v>
      </c>
      <c r="B2428">
        <v>2423</v>
      </c>
      <c r="E2428">
        <v>898.43600000000004</v>
      </c>
      <c r="F2428">
        <v>-68.602999999999994</v>
      </c>
      <c r="G2428">
        <v>202.08</v>
      </c>
      <c r="I2428">
        <v>1245.7529999999999</v>
      </c>
      <c r="J2428">
        <v>3663.951</v>
      </c>
      <c r="K2428">
        <v>-49.459000000000003</v>
      </c>
      <c r="L2428">
        <v>1192.5809999999999</v>
      </c>
      <c r="N2428">
        <v>306.79000000000002</v>
      </c>
      <c r="O2428">
        <v>-18.832999999999998</v>
      </c>
      <c r="P2428">
        <v>-33.481999999999999</v>
      </c>
      <c r="Q2428">
        <v>-16.77</v>
      </c>
      <c r="R2428">
        <v>-0.191</v>
      </c>
      <c r="S2428">
        <v>5.4139999999999997</v>
      </c>
      <c r="T2428">
        <v>6.3849999999999998</v>
      </c>
      <c r="U2428">
        <v>11.897</v>
      </c>
      <c r="V2428">
        <v>5.0460000000000003</v>
      </c>
      <c r="W2428">
        <v>5402.8810000000003</v>
      </c>
      <c r="X2428">
        <v>1521.7919999999999</v>
      </c>
      <c r="Y2428">
        <v>5115.9809999999998</v>
      </c>
      <c r="Z2428">
        <v>1153.7049999999999</v>
      </c>
    </row>
    <row r="2429" spans="1:26" x14ac:dyDescent="0.25">
      <c r="A2429">
        <v>2424</v>
      </c>
      <c r="B2429">
        <v>2424</v>
      </c>
      <c r="E2429">
        <v>896.51700000000005</v>
      </c>
      <c r="F2429">
        <v>-69.082999999999998</v>
      </c>
      <c r="G2429">
        <v>202.08</v>
      </c>
      <c r="I2429">
        <v>1245.2719999999999</v>
      </c>
      <c r="J2429">
        <v>3667.2959999999998</v>
      </c>
      <c r="K2429">
        <v>-48.499000000000002</v>
      </c>
      <c r="L2429">
        <v>1191.136</v>
      </c>
      <c r="N2429">
        <v>307.74700000000001</v>
      </c>
      <c r="O2429">
        <v>-18.827999999999999</v>
      </c>
      <c r="P2429">
        <v>-33.476999999999997</v>
      </c>
      <c r="Q2429">
        <v>-16.774000000000001</v>
      </c>
      <c r="R2429">
        <v>-0.186</v>
      </c>
      <c r="S2429">
        <v>5.4189999999999996</v>
      </c>
      <c r="T2429">
        <v>6.3849999999999998</v>
      </c>
      <c r="U2429">
        <v>11.894</v>
      </c>
      <c r="V2429">
        <v>5.05</v>
      </c>
      <c r="W2429">
        <v>5402.8810000000003</v>
      </c>
      <c r="X2429">
        <v>1521.182</v>
      </c>
      <c r="Y2429">
        <v>5114.76</v>
      </c>
      <c r="Z2429">
        <v>1154.011</v>
      </c>
    </row>
    <row r="2430" spans="1:26" x14ac:dyDescent="0.25">
      <c r="A2430">
        <v>2425</v>
      </c>
      <c r="B2430">
        <v>2425</v>
      </c>
      <c r="E2430">
        <v>894.11800000000005</v>
      </c>
      <c r="F2430">
        <v>-69.563000000000002</v>
      </c>
      <c r="G2430">
        <v>202.55699999999999</v>
      </c>
      <c r="I2430">
        <v>1244.31</v>
      </c>
      <c r="J2430">
        <v>3677.81</v>
      </c>
      <c r="K2430">
        <v>-48.018999999999998</v>
      </c>
      <c r="L2430">
        <v>1190.655</v>
      </c>
      <c r="N2430">
        <v>313.01400000000001</v>
      </c>
      <c r="O2430">
        <v>-18.832999999999998</v>
      </c>
      <c r="P2430">
        <v>-33.476999999999997</v>
      </c>
      <c r="Q2430">
        <v>-16.774000000000001</v>
      </c>
      <c r="R2430">
        <v>-0.186</v>
      </c>
      <c r="S2430">
        <v>5.4240000000000004</v>
      </c>
      <c r="T2430">
        <v>6.39</v>
      </c>
      <c r="U2430">
        <v>11.894</v>
      </c>
      <c r="V2430">
        <v>5.0460000000000003</v>
      </c>
      <c r="W2430">
        <v>5393.1139999999996</v>
      </c>
      <c r="X2430">
        <v>1521.4870000000001</v>
      </c>
      <c r="Y2430">
        <v>5114.4549999999999</v>
      </c>
      <c r="Z2430">
        <v>1153.7049999999999</v>
      </c>
    </row>
    <row r="2431" spans="1:26" x14ac:dyDescent="0.25">
      <c r="A2431">
        <v>2426</v>
      </c>
      <c r="B2431">
        <v>2426</v>
      </c>
      <c r="E2431">
        <v>891.71900000000005</v>
      </c>
      <c r="F2431">
        <v>-71.001999999999995</v>
      </c>
      <c r="G2431">
        <v>203.511</v>
      </c>
      <c r="I2431">
        <v>1244.7909999999999</v>
      </c>
      <c r="J2431">
        <v>3663.473</v>
      </c>
      <c r="K2431">
        <v>-48.499000000000002</v>
      </c>
      <c r="L2431">
        <v>1189.691</v>
      </c>
      <c r="N2431">
        <v>305.83199999999999</v>
      </c>
      <c r="O2431">
        <v>-18.827999999999999</v>
      </c>
      <c r="P2431">
        <v>-33.481999999999999</v>
      </c>
      <c r="Q2431">
        <v>-16.779</v>
      </c>
      <c r="R2431">
        <v>-0.18099999999999999</v>
      </c>
      <c r="S2431">
        <v>5.4139999999999997</v>
      </c>
      <c r="T2431">
        <v>6.3949999999999996</v>
      </c>
      <c r="U2431">
        <v>11.897</v>
      </c>
      <c r="V2431">
        <v>5.0460000000000003</v>
      </c>
      <c r="W2431">
        <v>5392.5039999999999</v>
      </c>
      <c r="X2431">
        <v>1522.097</v>
      </c>
      <c r="Y2431">
        <v>5104.9930000000004</v>
      </c>
      <c r="Z2431">
        <v>1153.7049999999999</v>
      </c>
    </row>
    <row r="2432" spans="1:26" x14ac:dyDescent="0.25">
      <c r="A2432">
        <v>2427</v>
      </c>
      <c r="B2432">
        <v>2427</v>
      </c>
      <c r="E2432">
        <v>890.279</v>
      </c>
      <c r="F2432">
        <v>-71.960999999999999</v>
      </c>
      <c r="G2432">
        <v>202.08</v>
      </c>
      <c r="I2432">
        <v>1245.2719999999999</v>
      </c>
      <c r="J2432">
        <v>3671.5970000000002</v>
      </c>
      <c r="K2432">
        <v>-48.978999999999999</v>
      </c>
      <c r="L2432">
        <v>1188.7280000000001</v>
      </c>
      <c r="N2432">
        <v>309.18299999999999</v>
      </c>
      <c r="O2432">
        <v>-18.838000000000001</v>
      </c>
      <c r="P2432">
        <v>-33.472000000000001</v>
      </c>
      <c r="Q2432">
        <v>-16.779</v>
      </c>
      <c r="R2432">
        <v>-0.191</v>
      </c>
      <c r="S2432">
        <v>5.4240000000000004</v>
      </c>
      <c r="T2432">
        <v>6.3849999999999998</v>
      </c>
      <c r="U2432">
        <v>11.894</v>
      </c>
      <c r="V2432">
        <v>5.0460000000000003</v>
      </c>
      <c r="W2432">
        <v>5392.1989999999996</v>
      </c>
      <c r="X2432">
        <v>1521.4870000000001</v>
      </c>
      <c r="Y2432">
        <v>5104.3829999999998</v>
      </c>
      <c r="Z2432">
        <v>1154.011</v>
      </c>
    </row>
    <row r="2433" spans="1:26" x14ac:dyDescent="0.25">
      <c r="A2433">
        <v>2428</v>
      </c>
      <c r="B2433">
        <v>2428</v>
      </c>
      <c r="E2433">
        <v>887.88</v>
      </c>
      <c r="F2433">
        <v>-72.921000000000006</v>
      </c>
      <c r="G2433">
        <v>203.03399999999999</v>
      </c>
      <c r="I2433">
        <v>1244.31</v>
      </c>
      <c r="J2433">
        <v>3668.73</v>
      </c>
      <c r="K2433">
        <v>-48.499000000000002</v>
      </c>
      <c r="L2433">
        <v>1186.8019999999999</v>
      </c>
      <c r="N2433">
        <v>308.70499999999998</v>
      </c>
      <c r="O2433">
        <v>-18.827999999999999</v>
      </c>
      <c r="P2433">
        <v>-33.481999999999999</v>
      </c>
      <c r="Q2433">
        <v>-16.779</v>
      </c>
      <c r="R2433">
        <v>-0.191</v>
      </c>
      <c r="S2433">
        <v>5.4240000000000004</v>
      </c>
      <c r="T2433">
        <v>6.39</v>
      </c>
      <c r="U2433">
        <v>11.897</v>
      </c>
      <c r="V2433">
        <v>5.0460000000000003</v>
      </c>
      <c r="W2433">
        <v>5382.7370000000001</v>
      </c>
      <c r="X2433">
        <v>1521.4870000000001</v>
      </c>
      <c r="Y2433">
        <v>5104.6880000000001</v>
      </c>
      <c r="Z2433">
        <v>1153.7049999999999</v>
      </c>
    </row>
    <row r="2434" spans="1:26" x14ac:dyDescent="0.25">
      <c r="A2434">
        <v>2429</v>
      </c>
      <c r="B2434">
        <v>2429</v>
      </c>
      <c r="E2434">
        <v>886.92</v>
      </c>
      <c r="F2434">
        <v>-73.400000000000006</v>
      </c>
      <c r="G2434">
        <v>203.511</v>
      </c>
      <c r="I2434">
        <v>1244.31</v>
      </c>
      <c r="J2434">
        <v>3687.3679999999999</v>
      </c>
      <c r="K2434">
        <v>-48.499000000000002</v>
      </c>
      <c r="L2434">
        <v>1185.838</v>
      </c>
      <c r="N2434">
        <v>317.80099999999999</v>
      </c>
      <c r="O2434">
        <v>-18.823</v>
      </c>
      <c r="P2434">
        <v>-33.481999999999999</v>
      </c>
      <c r="Q2434">
        <v>-16.789000000000001</v>
      </c>
      <c r="R2434">
        <v>-0.186</v>
      </c>
      <c r="S2434">
        <v>5.4139999999999997</v>
      </c>
      <c r="T2434">
        <v>6.3849999999999998</v>
      </c>
      <c r="U2434">
        <v>11.894</v>
      </c>
      <c r="V2434">
        <v>5.05</v>
      </c>
      <c r="W2434">
        <v>5382.4319999999998</v>
      </c>
      <c r="X2434">
        <v>1521.7919999999999</v>
      </c>
      <c r="Y2434">
        <v>5103.4669999999996</v>
      </c>
      <c r="Z2434">
        <v>1153.7049999999999</v>
      </c>
    </row>
    <row r="2435" spans="1:26" x14ac:dyDescent="0.25">
      <c r="A2435">
        <v>2430</v>
      </c>
      <c r="B2435">
        <v>2430</v>
      </c>
      <c r="E2435">
        <v>885.00099999999998</v>
      </c>
      <c r="F2435">
        <v>-73.88</v>
      </c>
      <c r="G2435">
        <v>203.03399999999999</v>
      </c>
      <c r="I2435">
        <v>1243.829</v>
      </c>
      <c r="J2435">
        <v>3676.8539999999998</v>
      </c>
      <c r="K2435">
        <v>-48.978999999999999</v>
      </c>
      <c r="L2435">
        <v>1184.875</v>
      </c>
      <c r="N2435">
        <v>311.577</v>
      </c>
      <c r="O2435">
        <v>-18.832999999999998</v>
      </c>
      <c r="P2435">
        <v>-33.481999999999999</v>
      </c>
      <c r="Q2435">
        <v>-16.783999999999999</v>
      </c>
      <c r="R2435">
        <v>-0.186</v>
      </c>
      <c r="S2435">
        <v>5.4139999999999997</v>
      </c>
      <c r="T2435">
        <v>6.39</v>
      </c>
      <c r="U2435">
        <v>11.897</v>
      </c>
      <c r="V2435">
        <v>5.0419999999999998</v>
      </c>
      <c r="W2435">
        <v>5382.7370000000001</v>
      </c>
      <c r="X2435">
        <v>1516.604</v>
      </c>
      <c r="Y2435">
        <v>5094.9210000000003</v>
      </c>
      <c r="Z2435">
        <v>1153.7049999999999</v>
      </c>
    </row>
    <row r="2436" spans="1:26" x14ac:dyDescent="0.25">
      <c r="A2436">
        <v>2431</v>
      </c>
      <c r="B2436">
        <v>2431</v>
      </c>
      <c r="E2436">
        <v>883.08100000000002</v>
      </c>
      <c r="F2436">
        <v>-74.36</v>
      </c>
      <c r="G2436">
        <v>203.98699999999999</v>
      </c>
      <c r="I2436">
        <v>1244.31</v>
      </c>
      <c r="J2436">
        <v>3674.4650000000001</v>
      </c>
      <c r="K2436">
        <v>-49.459000000000003</v>
      </c>
      <c r="L2436">
        <v>1184.875</v>
      </c>
      <c r="N2436">
        <v>311.09899999999999</v>
      </c>
      <c r="O2436">
        <v>-18.838000000000001</v>
      </c>
      <c r="P2436">
        <v>-33.481999999999999</v>
      </c>
      <c r="Q2436">
        <v>-16.774000000000001</v>
      </c>
      <c r="R2436">
        <v>-0.186</v>
      </c>
      <c r="S2436">
        <v>5.4139999999999997</v>
      </c>
      <c r="T2436">
        <v>6.3849999999999998</v>
      </c>
      <c r="U2436">
        <v>11.897</v>
      </c>
      <c r="V2436">
        <v>5.0419999999999998</v>
      </c>
      <c r="W2436">
        <v>5377.2430000000004</v>
      </c>
      <c r="X2436">
        <v>1512.941</v>
      </c>
      <c r="Y2436">
        <v>5094.616</v>
      </c>
      <c r="Z2436">
        <v>1153.7049999999999</v>
      </c>
    </row>
    <row r="2437" spans="1:26" x14ac:dyDescent="0.25">
      <c r="A2437">
        <v>2432</v>
      </c>
      <c r="B2437">
        <v>2432</v>
      </c>
      <c r="E2437">
        <v>881.64200000000005</v>
      </c>
      <c r="F2437">
        <v>-74.84</v>
      </c>
      <c r="G2437">
        <v>204.464</v>
      </c>
      <c r="I2437">
        <v>1243.829</v>
      </c>
      <c r="J2437">
        <v>3679.2440000000001</v>
      </c>
      <c r="K2437">
        <v>-48.499000000000002</v>
      </c>
      <c r="L2437">
        <v>1182.9480000000001</v>
      </c>
      <c r="N2437">
        <v>315.88600000000002</v>
      </c>
      <c r="O2437">
        <v>-18.827999999999999</v>
      </c>
      <c r="P2437">
        <v>-33.487000000000002</v>
      </c>
      <c r="Q2437">
        <v>-16.783999999999999</v>
      </c>
      <c r="R2437">
        <v>-0.186</v>
      </c>
      <c r="S2437">
        <v>5.4089999999999998</v>
      </c>
      <c r="T2437">
        <v>6.39</v>
      </c>
      <c r="U2437">
        <v>11.894</v>
      </c>
      <c r="V2437">
        <v>5.0419999999999998</v>
      </c>
      <c r="W2437">
        <v>5372.97</v>
      </c>
      <c r="X2437">
        <v>1511.72</v>
      </c>
      <c r="Y2437">
        <v>5094.3109999999997</v>
      </c>
      <c r="Z2437">
        <v>1154.011</v>
      </c>
    </row>
    <row r="2438" spans="1:26" x14ac:dyDescent="0.25">
      <c r="A2438">
        <v>2433</v>
      </c>
      <c r="B2438">
        <v>2433</v>
      </c>
      <c r="E2438">
        <v>880.202</v>
      </c>
      <c r="F2438">
        <v>-75.799000000000007</v>
      </c>
      <c r="G2438">
        <v>204.941</v>
      </c>
      <c r="I2438">
        <v>1243.348</v>
      </c>
      <c r="J2438">
        <v>3682.1109999999999</v>
      </c>
      <c r="K2438">
        <v>-48.018999999999998</v>
      </c>
      <c r="L2438">
        <v>1181.5039999999999</v>
      </c>
      <c r="N2438">
        <v>317.322</v>
      </c>
      <c r="O2438">
        <v>-18.832999999999998</v>
      </c>
      <c r="P2438">
        <v>-33.487000000000002</v>
      </c>
      <c r="Q2438">
        <v>-16.783999999999999</v>
      </c>
      <c r="R2438">
        <v>-0.186</v>
      </c>
      <c r="S2438">
        <v>5.4139999999999997</v>
      </c>
      <c r="T2438">
        <v>6.3849999999999998</v>
      </c>
      <c r="U2438">
        <v>11.894</v>
      </c>
      <c r="V2438">
        <v>5.0460000000000003</v>
      </c>
      <c r="W2438">
        <v>5372.665</v>
      </c>
      <c r="X2438">
        <v>1511.72</v>
      </c>
      <c r="Y2438">
        <v>5094.3109999999997</v>
      </c>
      <c r="Z2438">
        <v>1153.7049999999999</v>
      </c>
    </row>
    <row r="2439" spans="1:26" x14ac:dyDescent="0.25">
      <c r="A2439">
        <v>2434</v>
      </c>
      <c r="B2439">
        <v>2434</v>
      </c>
      <c r="E2439">
        <v>879.24300000000005</v>
      </c>
      <c r="F2439">
        <v>-76.278999999999996</v>
      </c>
      <c r="G2439">
        <v>204.941</v>
      </c>
      <c r="I2439">
        <v>1243.829</v>
      </c>
      <c r="J2439">
        <v>3680.6770000000001</v>
      </c>
      <c r="K2439">
        <v>-48.018999999999998</v>
      </c>
      <c r="L2439">
        <v>1181.5039999999999</v>
      </c>
      <c r="N2439">
        <v>316.84399999999999</v>
      </c>
      <c r="O2439">
        <v>-18.827999999999999</v>
      </c>
      <c r="P2439">
        <v>-33.476999999999997</v>
      </c>
      <c r="Q2439">
        <v>-16.779</v>
      </c>
      <c r="R2439">
        <v>-0.18099999999999999</v>
      </c>
      <c r="S2439">
        <v>5.4139999999999997</v>
      </c>
      <c r="T2439">
        <v>6.3789999999999996</v>
      </c>
      <c r="U2439">
        <v>11.901</v>
      </c>
      <c r="V2439">
        <v>5.0460000000000003</v>
      </c>
      <c r="W2439">
        <v>5372.665</v>
      </c>
      <c r="X2439">
        <v>1511.415</v>
      </c>
      <c r="Y2439">
        <v>5086.9859999999999</v>
      </c>
      <c r="Z2439">
        <v>1153.7049999999999</v>
      </c>
    </row>
    <row r="2440" spans="1:26" x14ac:dyDescent="0.25">
      <c r="A2440">
        <v>2435</v>
      </c>
      <c r="B2440">
        <v>2435</v>
      </c>
      <c r="E2440">
        <v>877.803</v>
      </c>
      <c r="F2440">
        <v>-76.757999999999996</v>
      </c>
      <c r="G2440">
        <v>205.417</v>
      </c>
      <c r="I2440">
        <v>1243.348</v>
      </c>
      <c r="J2440">
        <v>3681.1550000000002</v>
      </c>
      <c r="K2440">
        <v>-48.018999999999998</v>
      </c>
      <c r="L2440">
        <v>1179.577</v>
      </c>
      <c r="N2440">
        <v>316.36500000000001</v>
      </c>
      <c r="O2440">
        <v>-18.832999999999998</v>
      </c>
      <c r="P2440">
        <v>-33.491</v>
      </c>
      <c r="Q2440">
        <v>-16.779</v>
      </c>
      <c r="R2440">
        <v>-0.186</v>
      </c>
      <c r="S2440">
        <v>5.4139999999999997</v>
      </c>
      <c r="T2440">
        <v>6.3849999999999998</v>
      </c>
      <c r="U2440">
        <v>11.894</v>
      </c>
      <c r="V2440">
        <v>5.05</v>
      </c>
      <c r="W2440">
        <v>5372.97</v>
      </c>
      <c r="X2440">
        <v>1512.0250000000001</v>
      </c>
      <c r="Y2440">
        <v>5084.5439999999999</v>
      </c>
      <c r="Z2440">
        <v>1153.4000000000001</v>
      </c>
    </row>
    <row r="2441" spans="1:26" x14ac:dyDescent="0.25">
      <c r="A2441">
        <v>2436</v>
      </c>
      <c r="B2441">
        <v>2436</v>
      </c>
      <c r="E2441">
        <v>876.36400000000003</v>
      </c>
      <c r="F2441">
        <v>-76.757999999999996</v>
      </c>
      <c r="G2441">
        <v>205.417</v>
      </c>
      <c r="I2441">
        <v>1243.348</v>
      </c>
      <c r="J2441">
        <v>3681.6329999999998</v>
      </c>
      <c r="K2441">
        <v>-48.499000000000002</v>
      </c>
      <c r="L2441">
        <v>1179.095</v>
      </c>
      <c r="N2441">
        <v>315.88600000000002</v>
      </c>
      <c r="O2441">
        <v>-18.827999999999999</v>
      </c>
      <c r="P2441">
        <v>-33.487000000000002</v>
      </c>
      <c r="Q2441">
        <v>-16.779</v>
      </c>
      <c r="R2441">
        <v>-0.186</v>
      </c>
      <c r="S2441">
        <v>5.4089999999999998</v>
      </c>
      <c r="T2441">
        <v>6.3789999999999996</v>
      </c>
      <c r="U2441">
        <v>11.89</v>
      </c>
      <c r="V2441">
        <v>5.0460000000000003</v>
      </c>
      <c r="W2441">
        <v>5370.5290000000005</v>
      </c>
      <c r="X2441">
        <v>1511.415</v>
      </c>
      <c r="Y2441">
        <v>5084.5439999999999</v>
      </c>
      <c r="Z2441">
        <v>1153.7049999999999</v>
      </c>
    </row>
    <row r="2442" spans="1:26" x14ac:dyDescent="0.25">
      <c r="A2442">
        <v>2437</v>
      </c>
      <c r="B2442">
        <v>2437</v>
      </c>
      <c r="E2442">
        <v>874.92399999999998</v>
      </c>
      <c r="F2442">
        <v>-77.718000000000004</v>
      </c>
      <c r="G2442">
        <v>205.89400000000001</v>
      </c>
      <c r="I2442">
        <v>1243.829</v>
      </c>
      <c r="J2442">
        <v>3681.1550000000002</v>
      </c>
      <c r="K2442">
        <v>-48.018999999999998</v>
      </c>
      <c r="L2442">
        <v>1178.1320000000001</v>
      </c>
      <c r="N2442">
        <v>314.92899999999997</v>
      </c>
      <c r="O2442">
        <v>-18.832999999999998</v>
      </c>
      <c r="P2442">
        <v>-33.487000000000002</v>
      </c>
      <c r="Q2442">
        <v>-16.779</v>
      </c>
      <c r="R2442">
        <v>-0.191</v>
      </c>
      <c r="S2442">
        <v>5.4139999999999997</v>
      </c>
      <c r="T2442">
        <v>6.3789999999999996</v>
      </c>
      <c r="U2442">
        <v>11.894</v>
      </c>
      <c r="V2442">
        <v>5.0389999999999997</v>
      </c>
      <c r="W2442">
        <v>5362.5929999999998</v>
      </c>
      <c r="X2442">
        <v>1511.415</v>
      </c>
      <c r="Y2442">
        <v>5084.5439999999999</v>
      </c>
      <c r="Z2442">
        <v>1153.7049999999999</v>
      </c>
    </row>
    <row r="2443" spans="1:26" x14ac:dyDescent="0.25">
      <c r="A2443">
        <v>2438</v>
      </c>
      <c r="B2443">
        <v>2438</v>
      </c>
      <c r="E2443">
        <v>873.005</v>
      </c>
      <c r="F2443">
        <v>-78.197000000000003</v>
      </c>
      <c r="G2443">
        <v>204.941</v>
      </c>
      <c r="I2443">
        <v>1243.348</v>
      </c>
      <c r="J2443">
        <v>3682.1109999999999</v>
      </c>
      <c r="K2443">
        <v>-48.018999999999998</v>
      </c>
      <c r="L2443">
        <v>1177.6500000000001</v>
      </c>
      <c r="N2443">
        <v>313.971</v>
      </c>
      <c r="O2443">
        <v>-18.827999999999999</v>
      </c>
      <c r="P2443">
        <v>-33.481999999999999</v>
      </c>
      <c r="Q2443">
        <v>-16.783999999999999</v>
      </c>
      <c r="R2443">
        <v>-0.186</v>
      </c>
      <c r="S2443">
        <v>5.4139999999999997</v>
      </c>
      <c r="T2443">
        <v>6.3789999999999996</v>
      </c>
      <c r="U2443">
        <v>11.897</v>
      </c>
      <c r="V2443">
        <v>5.0460000000000003</v>
      </c>
      <c r="W2443">
        <v>5362.5929999999998</v>
      </c>
      <c r="X2443">
        <v>1511.72</v>
      </c>
      <c r="Y2443">
        <v>5084.5439999999999</v>
      </c>
      <c r="Z2443">
        <v>1153.7049999999999</v>
      </c>
    </row>
    <row r="2444" spans="1:26" x14ac:dyDescent="0.25">
      <c r="A2444">
        <v>2439</v>
      </c>
      <c r="B2444">
        <v>2439</v>
      </c>
      <c r="E2444">
        <v>873.005</v>
      </c>
      <c r="F2444">
        <v>-78.677000000000007</v>
      </c>
      <c r="G2444">
        <v>205.417</v>
      </c>
      <c r="I2444">
        <v>1243.829</v>
      </c>
      <c r="J2444">
        <v>3682.5889999999999</v>
      </c>
      <c r="K2444">
        <v>-47.539000000000001</v>
      </c>
      <c r="L2444">
        <v>1176.2059999999999</v>
      </c>
      <c r="N2444">
        <v>315.40699999999998</v>
      </c>
      <c r="O2444">
        <v>-18.838000000000001</v>
      </c>
      <c r="P2444">
        <v>-33.487000000000002</v>
      </c>
      <c r="Q2444">
        <v>-16.783999999999999</v>
      </c>
      <c r="R2444">
        <v>-0.18099999999999999</v>
      </c>
      <c r="S2444">
        <v>5.4089999999999998</v>
      </c>
      <c r="T2444">
        <v>6.3739999999999997</v>
      </c>
      <c r="U2444">
        <v>11.894</v>
      </c>
      <c r="V2444">
        <v>5.0419999999999998</v>
      </c>
      <c r="W2444">
        <v>5362.8980000000001</v>
      </c>
      <c r="X2444">
        <v>1511.415</v>
      </c>
      <c r="Y2444">
        <v>5084.2389999999996</v>
      </c>
      <c r="Z2444">
        <v>1153.7049999999999</v>
      </c>
    </row>
    <row r="2445" spans="1:26" x14ac:dyDescent="0.25">
      <c r="A2445">
        <v>2440</v>
      </c>
      <c r="B2445">
        <v>2440</v>
      </c>
      <c r="E2445">
        <v>871.56500000000005</v>
      </c>
      <c r="F2445">
        <v>-79.156999999999996</v>
      </c>
      <c r="G2445">
        <v>205.417</v>
      </c>
      <c r="I2445">
        <v>1243.348</v>
      </c>
      <c r="J2445">
        <v>3683.067</v>
      </c>
      <c r="K2445">
        <v>-48.018999999999998</v>
      </c>
      <c r="L2445">
        <v>1175.7239999999999</v>
      </c>
      <c r="N2445">
        <v>313.971</v>
      </c>
      <c r="O2445">
        <v>-18.827999999999999</v>
      </c>
      <c r="P2445">
        <v>-33.481999999999999</v>
      </c>
      <c r="Q2445">
        <v>-16.779</v>
      </c>
      <c r="R2445">
        <v>-0.18099999999999999</v>
      </c>
      <c r="S2445">
        <v>5.4089999999999998</v>
      </c>
      <c r="T2445">
        <v>6.3789999999999996</v>
      </c>
      <c r="U2445">
        <v>11.897</v>
      </c>
      <c r="V2445">
        <v>5.0460000000000003</v>
      </c>
      <c r="W2445">
        <v>5363.2039999999997</v>
      </c>
      <c r="X2445">
        <v>1511.72</v>
      </c>
      <c r="Y2445">
        <v>5084.5439999999999</v>
      </c>
      <c r="Z2445">
        <v>1153.095</v>
      </c>
    </row>
    <row r="2446" spans="1:26" x14ac:dyDescent="0.25">
      <c r="A2446">
        <v>2441</v>
      </c>
      <c r="B2446">
        <v>2441</v>
      </c>
      <c r="E2446">
        <v>871.08600000000001</v>
      </c>
      <c r="F2446">
        <v>-79.637</v>
      </c>
      <c r="G2446">
        <v>204.464</v>
      </c>
      <c r="I2446">
        <v>1242.866</v>
      </c>
      <c r="J2446">
        <v>3682.1109999999999</v>
      </c>
      <c r="K2446">
        <v>-48.018999999999998</v>
      </c>
      <c r="L2446">
        <v>1174.761</v>
      </c>
      <c r="N2446">
        <v>311.577</v>
      </c>
      <c r="O2446">
        <v>-18.827999999999999</v>
      </c>
      <c r="P2446">
        <v>-33.487000000000002</v>
      </c>
      <c r="Q2446">
        <v>-16.779</v>
      </c>
      <c r="R2446">
        <v>-0.191</v>
      </c>
      <c r="S2446">
        <v>5.4139999999999997</v>
      </c>
      <c r="T2446">
        <v>6.3739999999999997</v>
      </c>
      <c r="U2446">
        <v>11.894</v>
      </c>
      <c r="V2446">
        <v>5.05</v>
      </c>
      <c r="W2446">
        <v>5362.8980000000001</v>
      </c>
      <c r="X2446">
        <v>1511.415</v>
      </c>
      <c r="Y2446">
        <v>5075.3879999999999</v>
      </c>
      <c r="Z2446">
        <v>1147.296</v>
      </c>
    </row>
    <row r="2447" spans="1:26" x14ac:dyDescent="0.25">
      <c r="A2447">
        <v>2442</v>
      </c>
      <c r="B2447">
        <v>2442</v>
      </c>
      <c r="E2447">
        <v>870.12599999999998</v>
      </c>
      <c r="F2447">
        <v>-80.596000000000004</v>
      </c>
      <c r="G2447">
        <v>205.417</v>
      </c>
      <c r="I2447">
        <v>1243.829</v>
      </c>
      <c r="J2447">
        <v>3681.1550000000002</v>
      </c>
      <c r="K2447">
        <v>-47.539000000000001</v>
      </c>
      <c r="L2447">
        <v>1173.797</v>
      </c>
      <c r="N2447">
        <v>312.05599999999998</v>
      </c>
      <c r="O2447">
        <v>-18.832999999999998</v>
      </c>
      <c r="P2447">
        <v>-33.481999999999999</v>
      </c>
      <c r="Q2447">
        <v>-16.774000000000001</v>
      </c>
      <c r="R2447">
        <v>-0.186</v>
      </c>
      <c r="S2447">
        <v>5.4089999999999998</v>
      </c>
      <c r="T2447">
        <v>6.3680000000000003</v>
      </c>
      <c r="U2447">
        <v>11.894</v>
      </c>
      <c r="V2447">
        <v>5.0460000000000003</v>
      </c>
      <c r="W2447">
        <v>5358.32</v>
      </c>
      <c r="X2447">
        <v>1511.415</v>
      </c>
      <c r="Y2447">
        <v>5074.777</v>
      </c>
      <c r="Z2447">
        <v>1149.127</v>
      </c>
    </row>
    <row r="2448" spans="1:26" x14ac:dyDescent="0.25">
      <c r="A2448">
        <v>2443</v>
      </c>
      <c r="B2448">
        <v>2443</v>
      </c>
      <c r="E2448">
        <v>892.19799999999998</v>
      </c>
      <c r="F2448">
        <v>-50.374000000000002</v>
      </c>
      <c r="G2448">
        <v>199.697</v>
      </c>
      <c r="I2448">
        <v>1249.6010000000001</v>
      </c>
      <c r="J2448">
        <v>3687.846</v>
      </c>
      <c r="K2448">
        <v>-53.780999999999999</v>
      </c>
      <c r="L2448">
        <v>1177.6500000000001</v>
      </c>
      <c r="N2448">
        <v>318.27999999999997</v>
      </c>
      <c r="O2448">
        <v>-18.716000000000001</v>
      </c>
      <c r="P2448">
        <v>-33.183</v>
      </c>
      <c r="Q2448">
        <v>-16.698</v>
      </c>
      <c r="R2448">
        <v>-0.186</v>
      </c>
      <c r="S2448">
        <v>5.3360000000000003</v>
      </c>
      <c r="T2448">
        <v>6.2759999999999998</v>
      </c>
      <c r="U2448">
        <v>11.775</v>
      </c>
      <c r="V2448">
        <v>5.0419999999999998</v>
      </c>
      <c r="W2448">
        <v>5352.826</v>
      </c>
      <c r="X2448">
        <v>1511.72</v>
      </c>
      <c r="Y2448">
        <v>5074.4719999999998</v>
      </c>
      <c r="Z2448">
        <v>1143.9380000000001</v>
      </c>
    </row>
    <row r="2449" spans="1:26" x14ac:dyDescent="0.25">
      <c r="A2449">
        <v>2444</v>
      </c>
      <c r="B2449">
        <v>2444</v>
      </c>
      <c r="E2449">
        <v>971.37900000000002</v>
      </c>
      <c r="F2449">
        <v>143.95400000000001</v>
      </c>
      <c r="G2449">
        <v>175.863</v>
      </c>
      <c r="I2449">
        <v>1246.2339999999999</v>
      </c>
      <c r="J2449">
        <v>3680.6770000000001</v>
      </c>
      <c r="K2449">
        <v>-76.347999999999999</v>
      </c>
      <c r="L2449">
        <v>1213.7739999999999</v>
      </c>
      <c r="N2449">
        <v>354.18900000000002</v>
      </c>
      <c r="O2449">
        <v>-17.106999999999999</v>
      </c>
      <c r="P2449">
        <v>-30.457000000000001</v>
      </c>
      <c r="Q2449">
        <v>-15.268000000000001</v>
      </c>
      <c r="R2449">
        <v>-0.127</v>
      </c>
      <c r="S2449">
        <v>4.6820000000000004</v>
      </c>
      <c r="T2449">
        <v>5.4109999999999996</v>
      </c>
      <c r="U2449">
        <v>10.66</v>
      </c>
      <c r="V2449">
        <v>4.5529999999999999</v>
      </c>
      <c r="W2449">
        <v>4307.1660000000002</v>
      </c>
      <c r="X2449">
        <v>1376.2059999999999</v>
      </c>
      <c r="Y2449">
        <v>4308.9979999999996</v>
      </c>
      <c r="Z2449">
        <v>1032.5360000000001</v>
      </c>
    </row>
    <row r="2450" spans="1:26" x14ac:dyDescent="0.25">
      <c r="A2450">
        <v>2445</v>
      </c>
      <c r="B2450">
        <v>2445</v>
      </c>
      <c r="E2450">
        <v>1003.535</v>
      </c>
      <c r="F2450">
        <v>243.30600000000001</v>
      </c>
      <c r="G2450">
        <v>164.422</v>
      </c>
      <c r="I2450">
        <v>1221.702</v>
      </c>
      <c r="J2450">
        <v>3652.4810000000002</v>
      </c>
      <c r="K2450">
        <v>-85.47</v>
      </c>
      <c r="L2450">
        <v>1237.376</v>
      </c>
      <c r="N2450">
        <v>375.25700000000001</v>
      </c>
      <c r="O2450">
        <v>-16.103000000000002</v>
      </c>
      <c r="P2450">
        <v>-29.001999999999999</v>
      </c>
      <c r="Q2450">
        <v>-14.446</v>
      </c>
      <c r="R2450">
        <v>-8.7999999999999995E-2</v>
      </c>
      <c r="S2450">
        <v>4.3140000000000001</v>
      </c>
      <c r="T2450">
        <v>4.9870000000000001</v>
      </c>
      <c r="U2450">
        <v>10.119999999999999</v>
      </c>
      <c r="V2450">
        <v>4.2750000000000004</v>
      </c>
      <c r="W2450">
        <v>2748.7489999999998</v>
      </c>
      <c r="X2450">
        <v>959.89499999999998</v>
      </c>
      <c r="Y2450">
        <v>3179.7089999999998</v>
      </c>
      <c r="Z2450">
        <v>846.05100000000004</v>
      </c>
    </row>
    <row r="2451" spans="1:26" x14ac:dyDescent="0.25">
      <c r="A2451">
        <v>2446</v>
      </c>
      <c r="B2451">
        <v>2446</v>
      </c>
      <c r="E2451">
        <v>1021.773</v>
      </c>
      <c r="F2451">
        <v>275.947</v>
      </c>
      <c r="G2451">
        <v>160.60900000000001</v>
      </c>
      <c r="I2451">
        <v>1207.2719999999999</v>
      </c>
      <c r="J2451">
        <v>3634.8</v>
      </c>
      <c r="K2451">
        <v>-88.350999999999999</v>
      </c>
      <c r="L2451">
        <v>1248.4549999999999</v>
      </c>
      <c r="N2451">
        <v>386.74900000000002</v>
      </c>
      <c r="O2451">
        <v>-15.727</v>
      </c>
      <c r="P2451">
        <v>-28.352</v>
      </c>
      <c r="Q2451">
        <v>-14.128</v>
      </c>
      <c r="R2451">
        <v>-8.3000000000000004E-2</v>
      </c>
      <c r="S2451">
        <v>4.173</v>
      </c>
      <c r="T2451">
        <v>4.8129999999999997</v>
      </c>
      <c r="U2451">
        <v>10.057</v>
      </c>
      <c r="V2451">
        <v>4.2679999999999998</v>
      </c>
      <c r="W2451">
        <v>2029.6669999999999</v>
      </c>
      <c r="X2451">
        <v>296.05700000000002</v>
      </c>
      <c r="Y2451">
        <v>2621.4749999999999</v>
      </c>
      <c r="Z2451">
        <v>741.66800000000001</v>
      </c>
    </row>
    <row r="2452" spans="1:26" x14ac:dyDescent="0.25">
      <c r="A2452">
        <v>2447</v>
      </c>
      <c r="B2452">
        <v>2447</v>
      </c>
      <c r="E2452">
        <v>1047.212</v>
      </c>
      <c r="F2452">
        <v>347.47800000000001</v>
      </c>
      <c r="G2452">
        <v>156.79599999999999</v>
      </c>
      <c r="I2452">
        <v>1175.047</v>
      </c>
      <c r="J2452">
        <v>3602.7840000000001</v>
      </c>
      <c r="K2452">
        <v>-91.231999999999999</v>
      </c>
      <c r="L2452">
        <v>1272.5409999999999</v>
      </c>
      <c r="N2452">
        <v>409.733</v>
      </c>
      <c r="O2452">
        <v>-14.621</v>
      </c>
      <c r="P2452">
        <v>-27.053000000000001</v>
      </c>
      <c r="Q2452">
        <v>-13.505000000000001</v>
      </c>
      <c r="R2452">
        <v>-7.8E-2</v>
      </c>
      <c r="S2452">
        <v>3.863</v>
      </c>
      <c r="T2452">
        <v>4.47</v>
      </c>
      <c r="U2452">
        <v>9.9420000000000002</v>
      </c>
      <c r="V2452">
        <v>4.2789999999999999</v>
      </c>
      <c r="W2452">
        <v>1776.645</v>
      </c>
      <c r="X2452">
        <v>132.46199999999999</v>
      </c>
      <c r="Y2452">
        <v>2398.6689999999999</v>
      </c>
      <c r="Z2452">
        <v>699.24300000000005</v>
      </c>
    </row>
    <row r="2453" spans="1:26" x14ac:dyDescent="0.25">
      <c r="A2453">
        <v>2448</v>
      </c>
      <c r="B2453">
        <v>2448</v>
      </c>
      <c r="E2453">
        <v>1057.7719999999999</v>
      </c>
      <c r="F2453">
        <v>352.279</v>
      </c>
      <c r="G2453">
        <v>168.23599999999999</v>
      </c>
      <c r="I2453">
        <v>1099.5419999999999</v>
      </c>
      <c r="J2453">
        <v>3537.3249999999998</v>
      </c>
      <c r="K2453">
        <v>-80.188999999999993</v>
      </c>
      <c r="L2453">
        <v>1299.0360000000001</v>
      </c>
      <c r="N2453">
        <v>442.77499999999998</v>
      </c>
      <c r="O2453">
        <v>-12.451000000000001</v>
      </c>
      <c r="P2453">
        <v>-25.54</v>
      </c>
      <c r="Q2453">
        <v>-12.768000000000001</v>
      </c>
      <c r="R2453">
        <v>-4.9000000000000002E-2</v>
      </c>
      <c r="S2453">
        <v>3.5379999999999998</v>
      </c>
      <c r="T2453">
        <v>4.0730000000000004</v>
      </c>
      <c r="U2453">
        <v>10.042999999999999</v>
      </c>
      <c r="V2453">
        <v>4.2309999999999999</v>
      </c>
      <c r="W2453">
        <v>1261.1400000000001</v>
      </c>
      <c r="X2453">
        <v>-21.06</v>
      </c>
      <c r="Y2453">
        <v>1940.85</v>
      </c>
      <c r="Z2453">
        <v>595.471</v>
      </c>
    </row>
    <row r="2454" spans="1:26" x14ac:dyDescent="0.25">
      <c r="A2454">
        <v>2449</v>
      </c>
      <c r="B2454">
        <v>2449</v>
      </c>
      <c r="E2454">
        <v>1059.692</v>
      </c>
      <c r="F2454">
        <v>354.68</v>
      </c>
      <c r="G2454">
        <v>177.29300000000001</v>
      </c>
      <c r="I2454">
        <v>1031.261</v>
      </c>
      <c r="J2454">
        <v>3471.8739999999998</v>
      </c>
      <c r="K2454">
        <v>-70.105999999999995</v>
      </c>
      <c r="L2454">
        <v>1325.0509999999999</v>
      </c>
      <c r="N2454">
        <v>469.11500000000001</v>
      </c>
      <c r="O2454">
        <v>-10.54</v>
      </c>
      <c r="P2454">
        <v>-24.27</v>
      </c>
      <c r="Q2454">
        <v>-12.164999999999999</v>
      </c>
      <c r="R2454">
        <v>-0.01</v>
      </c>
      <c r="S2454">
        <v>3.2759999999999998</v>
      </c>
      <c r="T2454">
        <v>3.7360000000000002</v>
      </c>
      <c r="U2454">
        <v>10.151</v>
      </c>
      <c r="V2454">
        <v>4.1070000000000002</v>
      </c>
      <c r="W2454">
        <v>1060.921</v>
      </c>
      <c r="X2454">
        <v>-29.911000000000001</v>
      </c>
      <c r="Y2454">
        <v>1663.106</v>
      </c>
      <c r="Z2454">
        <v>504.21199999999999</v>
      </c>
    </row>
    <row r="2455" spans="1:26" x14ac:dyDescent="0.25">
      <c r="A2455">
        <v>2450</v>
      </c>
      <c r="B2455">
        <v>2450</v>
      </c>
      <c r="E2455">
        <v>1061.1320000000001</v>
      </c>
      <c r="F2455">
        <v>358.52100000000002</v>
      </c>
      <c r="G2455">
        <v>185.87299999999999</v>
      </c>
      <c r="I2455">
        <v>967.79700000000003</v>
      </c>
      <c r="J2455">
        <v>3411.2080000000001</v>
      </c>
      <c r="K2455">
        <v>-59.542999999999999</v>
      </c>
      <c r="L2455">
        <v>1348.1769999999999</v>
      </c>
      <c r="N2455">
        <v>496.892</v>
      </c>
      <c r="O2455">
        <v>-8.8680000000000003</v>
      </c>
      <c r="P2455">
        <v>-23.155999999999999</v>
      </c>
      <c r="Q2455">
        <v>-11.638</v>
      </c>
      <c r="R2455">
        <v>1.4999999999999999E-2</v>
      </c>
      <c r="S2455">
        <v>3.0630000000000002</v>
      </c>
      <c r="T2455">
        <v>3.4529999999999998</v>
      </c>
      <c r="U2455">
        <v>10.287000000000001</v>
      </c>
      <c r="V2455">
        <v>3.9969999999999999</v>
      </c>
      <c r="W2455">
        <v>911.67100000000005</v>
      </c>
      <c r="X2455">
        <v>-29.606000000000002</v>
      </c>
      <c r="Y2455">
        <v>1436.3330000000001</v>
      </c>
      <c r="Z2455">
        <v>429.74</v>
      </c>
    </row>
    <row r="2456" spans="1:26" x14ac:dyDescent="0.25">
      <c r="A2456">
        <v>2451</v>
      </c>
      <c r="B2456">
        <v>2451</v>
      </c>
      <c r="E2456">
        <v>1062.0920000000001</v>
      </c>
      <c r="F2456">
        <v>371.00400000000002</v>
      </c>
      <c r="G2456">
        <v>209.708</v>
      </c>
      <c r="I2456">
        <v>790.90899999999999</v>
      </c>
      <c r="J2456">
        <v>3236.4169999999999</v>
      </c>
      <c r="K2456">
        <v>-36.975000000000001</v>
      </c>
      <c r="L2456">
        <v>1417.078</v>
      </c>
      <c r="N2456">
        <v>571.61300000000006</v>
      </c>
      <c r="O2456">
        <v>-4.29</v>
      </c>
      <c r="P2456">
        <v>-20.155000000000001</v>
      </c>
      <c r="Q2456">
        <v>-10.236000000000001</v>
      </c>
      <c r="R2456">
        <v>3.4000000000000002E-2</v>
      </c>
      <c r="S2456">
        <v>2.4430000000000001</v>
      </c>
      <c r="T2456">
        <v>2.681</v>
      </c>
      <c r="U2456">
        <v>10.561999999999999</v>
      </c>
      <c r="V2456">
        <v>3.621</v>
      </c>
      <c r="W2456">
        <v>713.58799999999997</v>
      </c>
      <c r="X2456">
        <v>-29.606000000000002</v>
      </c>
      <c r="Y2456">
        <v>1130.509</v>
      </c>
      <c r="Z2456">
        <v>330.851</v>
      </c>
    </row>
    <row r="2457" spans="1:26" x14ac:dyDescent="0.25">
      <c r="A2457">
        <v>2452</v>
      </c>
      <c r="B2457">
        <v>2452</v>
      </c>
      <c r="E2457">
        <v>1047.212</v>
      </c>
      <c r="F2457">
        <v>372.92500000000001</v>
      </c>
      <c r="G2457">
        <v>219.24199999999999</v>
      </c>
      <c r="I2457">
        <v>705.851</v>
      </c>
      <c r="J2457">
        <v>3158.5929999999998</v>
      </c>
      <c r="K2457">
        <v>-25.451000000000001</v>
      </c>
      <c r="L2457">
        <v>1460.4469999999999</v>
      </c>
      <c r="N2457">
        <v>621.91099999999994</v>
      </c>
      <c r="O2457">
        <v>-2.077</v>
      </c>
      <c r="P2457">
        <v>-18.751000000000001</v>
      </c>
      <c r="Q2457">
        <v>-9.5939999999999994</v>
      </c>
      <c r="R2457">
        <v>4.3999999999999997E-2</v>
      </c>
      <c r="S2457">
        <v>2.137</v>
      </c>
      <c r="T2457">
        <v>2.3279999999999998</v>
      </c>
      <c r="U2457">
        <v>10.792</v>
      </c>
      <c r="V2457">
        <v>3.665</v>
      </c>
      <c r="W2457">
        <v>393.11399999999998</v>
      </c>
      <c r="X2457">
        <v>-29.606000000000002</v>
      </c>
      <c r="Y2457">
        <v>660.17600000000004</v>
      </c>
      <c r="Z2457">
        <v>169.69800000000001</v>
      </c>
    </row>
    <row r="2458" spans="1:26" x14ac:dyDescent="0.25">
      <c r="A2458">
        <v>2453</v>
      </c>
      <c r="B2458">
        <v>2453</v>
      </c>
      <c r="E2458">
        <v>1041.452</v>
      </c>
      <c r="F2458">
        <v>376.76600000000002</v>
      </c>
      <c r="G2458">
        <v>228.77600000000001</v>
      </c>
      <c r="I2458">
        <v>645.79100000000005</v>
      </c>
      <c r="J2458">
        <v>3119.924</v>
      </c>
      <c r="K2458">
        <v>-17.768000000000001</v>
      </c>
      <c r="L2458">
        <v>1491.29</v>
      </c>
      <c r="N2458">
        <v>665.50699999999995</v>
      </c>
      <c r="O2458">
        <v>-0.57999999999999996</v>
      </c>
      <c r="P2458">
        <v>-17.722000000000001</v>
      </c>
      <c r="Q2458">
        <v>-9.1519999999999992</v>
      </c>
      <c r="R2458">
        <v>3.9E-2</v>
      </c>
      <c r="S2458">
        <v>1.9239999999999999</v>
      </c>
      <c r="T2458">
        <v>2.0880000000000001</v>
      </c>
      <c r="U2458">
        <v>11.042999999999999</v>
      </c>
      <c r="V2458">
        <v>3.6829999999999998</v>
      </c>
      <c r="W2458">
        <v>266.14600000000002</v>
      </c>
      <c r="X2458">
        <v>-33.573</v>
      </c>
      <c r="Y2458">
        <v>463.61900000000003</v>
      </c>
      <c r="Z2458">
        <v>104.99299999999999</v>
      </c>
    </row>
    <row r="2459" spans="1:26" x14ac:dyDescent="0.25">
      <c r="A2459">
        <v>2454</v>
      </c>
      <c r="B2459">
        <v>2454</v>
      </c>
      <c r="E2459">
        <v>1028.4929999999999</v>
      </c>
      <c r="F2459">
        <v>378.68599999999998</v>
      </c>
      <c r="G2459">
        <v>240.21799999999999</v>
      </c>
      <c r="I2459">
        <v>558.35699999999997</v>
      </c>
      <c r="J2459">
        <v>3035.913</v>
      </c>
      <c r="K2459">
        <v>-7.2030000000000003</v>
      </c>
      <c r="L2459">
        <v>1542.377</v>
      </c>
      <c r="N2459">
        <v>735.46100000000001</v>
      </c>
      <c r="O2459">
        <v>1.7649999999999999</v>
      </c>
      <c r="P2459">
        <v>-16.257000000000001</v>
      </c>
      <c r="Q2459">
        <v>-8.3490000000000002</v>
      </c>
      <c r="R2459">
        <v>0.13200000000000001</v>
      </c>
      <c r="S2459">
        <v>1.58</v>
      </c>
      <c r="T2459">
        <v>1.5720000000000001</v>
      </c>
      <c r="U2459">
        <v>11.34</v>
      </c>
      <c r="V2459">
        <v>3.7229999999999999</v>
      </c>
      <c r="W2459">
        <v>89.733000000000004</v>
      </c>
      <c r="X2459">
        <v>-30.827000000000002</v>
      </c>
      <c r="Y2459">
        <v>198.38800000000001</v>
      </c>
      <c r="Z2459">
        <v>17.091999999999999</v>
      </c>
    </row>
    <row r="2460" spans="1:26" x14ac:dyDescent="0.25">
      <c r="A2460">
        <v>2455</v>
      </c>
      <c r="B2460">
        <v>2455</v>
      </c>
      <c r="E2460">
        <v>1019.853</v>
      </c>
      <c r="F2460">
        <v>374.36500000000001</v>
      </c>
      <c r="G2460">
        <v>239.74100000000001</v>
      </c>
      <c r="I2460">
        <v>553.553</v>
      </c>
      <c r="J2460">
        <v>3029.2310000000002</v>
      </c>
      <c r="K2460">
        <v>-7.2030000000000003</v>
      </c>
      <c r="L2460">
        <v>1547.1969999999999</v>
      </c>
      <c r="N2460">
        <v>741.21100000000001</v>
      </c>
      <c r="O2460">
        <v>1.857</v>
      </c>
      <c r="P2460">
        <v>-16.215</v>
      </c>
      <c r="Q2460">
        <v>-8.3249999999999993</v>
      </c>
      <c r="R2460">
        <v>0.13200000000000001</v>
      </c>
      <c r="S2460">
        <v>1.5609999999999999</v>
      </c>
      <c r="T2460">
        <v>1.544</v>
      </c>
      <c r="U2460">
        <v>11.343</v>
      </c>
      <c r="V2460">
        <v>3.72</v>
      </c>
      <c r="W2460">
        <v>3.3570000000000002</v>
      </c>
      <c r="X2460">
        <v>-30.216000000000001</v>
      </c>
      <c r="Y2460">
        <v>74.167000000000002</v>
      </c>
      <c r="Z2460">
        <v>-9.1560000000000006</v>
      </c>
    </row>
    <row r="2461" spans="1:26" x14ac:dyDescent="0.25">
      <c r="A2461">
        <v>2456</v>
      </c>
      <c r="B2461">
        <v>2456</v>
      </c>
      <c r="E2461">
        <v>1014.574</v>
      </c>
      <c r="F2461">
        <v>373.40499999999997</v>
      </c>
      <c r="G2461">
        <v>239.74100000000001</v>
      </c>
      <c r="I2461">
        <v>553.553</v>
      </c>
      <c r="J2461">
        <v>3021.5940000000001</v>
      </c>
      <c r="K2461">
        <v>-6.7229999999999999</v>
      </c>
      <c r="L2461">
        <v>1550.0889999999999</v>
      </c>
      <c r="N2461">
        <v>738.81500000000005</v>
      </c>
      <c r="O2461">
        <v>1.8959999999999999</v>
      </c>
      <c r="P2461">
        <v>-16.181000000000001</v>
      </c>
      <c r="Q2461">
        <v>-8.3019999999999996</v>
      </c>
      <c r="R2461">
        <v>0.13200000000000001</v>
      </c>
      <c r="S2461">
        <v>1.556</v>
      </c>
      <c r="T2461">
        <v>1.5389999999999999</v>
      </c>
      <c r="U2461">
        <v>11.34</v>
      </c>
      <c r="V2461">
        <v>3.72</v>
      </c>
      <c r="W2461">
        <v>0.61</v>
      </c>
      <c r="X2461">
        <v>-29.911000000000001</v>
      </c>
      <c r="Y2461">
        <v>70.198999999999998</v>
      </c>
      <c r="Z2461">
        <v>-9.7669999999999995</v>
      </c>
    </row>
    <row r="2462" spans="1:26" x14ac:dyDescent="0.25">
      <c r="A2462">
        <v>2457</v>
      </c>
      <c r="B2462">
        <v>2457</v>
      </c>
      <c r="E2462">
        <v>1013.134</v>
      </c>
      <c r="F2462">
        <v>371.964</v>
      </c>
      <c r="G2462">
        <v>239.74100000000001</v>
      </c>
      <c r="I2462">
        <v>554.03399999999999</v>
      </c>
      <c r="J2462">
        <v>3018.2530000000002</v>
      </c>
      <c r="K2462">
        <v>-7.2030000000000003</v>
      </c>
      <c r="L2462">
        <v>1552.0170000000001</v>
      </c>
      <c r="N2462">
        <v>738.33600000000001</v>
      </c>
      <c r="O2462">
        <v>1.9259999999999999</v>
      </c>
      <c r="P2462">
        <v>-16.167000000000002</v>
      </c>
      <c r="Q2462">
        <v>-8.3019999999999996</v>
      </c>
      <c r="R2462">
        <v>0.13700000000000001</v>
      </c>
      <c r="S2462">
        <v>1.546</v>
      </c>
      <c r="T2462">
        <v>1.528</v>
      </c>
      <c r="U2462">
        <v>11.333</v>
      </c>
      <c r="V2462">
        <v>3.7160000000000002</v>
      </c>
      <c r="W2462">
        <v>0.30499999999999999</v>
      </c>
      <c r="X2462">
        <v>-30.216000000000001</v>
      </c>
      <c r="Y2462">
        <v>70.504000000000005</v>
      </c>
      <c r="Z2462">
        <v>-9.7669999999999995</v>
      </c>
    </row>
    <row r="2463" spans="1:26" x14ac:dyDescent="0.25">
      <c r="A2463">
        <v>2458</v>
      </c>
      <c r="B2463">
        <v>2458</v>
      </c>
      <c r="E2463">
        <v>1009.774</v>
      </c>
      <c r="F2463">
        <v>371.964</v>
      </c>
      <c r="G2463">
        <v>239.74100000000001</v>
      </c>
      <c r="I2463">
        <v>552.11199999999997</v>
      </c>
      <c r="J2463">
        <v>3016.3440000000001</v>
      </c>
      <c r="K2463">
        <v>-6.2430000000000003</v>
      </c>
      <c r="L2463">
        <v>1552.981</v>
      </c>
      <c r="N2463">
        <v>739.29399999999998</v>
      </c>
      <c r="O2463">
        <v>1.9450000000000001</v>
      </c>
      <c r="P2463">
        <v>-16.148</v>
      </c>
      <c r="Q2463">
        <v>-8.2919999999999998</v>
      </c>
      <c r="R2463">
        <v>0.127</v>
      </c>
      <c r="S2463">
        <v>1.546</v>
      </c>
      <c r="T2463">
        <v>1.5229999999999999</v>
      </c>
      <c r="U2463">
        <v>11.34</v>
      </c>
      <c r="V2463">
        <v>3.72</v>
      </c>
      <c r="W2463">
        <v>0.30499999999999999</v>
      </c>
      <c r="X2463">
        <v>-30.216000000000001</v>
      </c>
      <c r="Y2463">
        <v>70.198999999999998</v>
      </c>
      <c r="Z2463">
        <v>-10.071999999999999</v>
      </c>
    </row>
    <row r="2464" spans="1:26" x14ac:dyDescent="0.25">
      <c r="A2464">
        <v>2459</v>
      </c>
      <c r="B2464">
        <v>2459</v>
      </c>
      <c r="E2464">
        <v>1008.3339999999999</v>
      </c>
      <c r="F2464">
        <v>370.04399999999998</v>
      </c>
      <c r="G2464">
        <v>237.834</v>
      </c>
      <c r="I2464">
        <v>551.63199999999995</v>
      </c>
      <c r="J2464">
        <v>2969.096</v>
      </c>
      <c r="K2464">
        <v>-7.2030000000000003</v>
      </c>
      <c r="L2464">
        <v>1553.9449999999999</v>
      </c>
      <c r="N2464">
        <v>721.08600000000001</v>
      </c>
      <c r="O2464">
        <v>1.95</v>
      </c>
      <c r="P2464">
        <v>-16.129000000000001</v>
      </c>
      <c r="Q2464">
        <v>-8.2919999999999998</v>
      </c>
      <c r="R2464">
        <v>0.127</v>
      </c>
      <c r="S2464">
        <v>1.546</v>
      </c>
      <c r="T2464">
        <v>1.5169999999999999</v>
      </c>
      <c r="U2464">
        <v>11.336</v>
      </c>
      <c r="V2464">
        <v>3.7229999999999999</v>
      </c>
      <c r="W2464">
        <v>0</v>
      </c>
      <c r="X2464">
        <v>-29.606000000000002</v>
      </c>
      <c r="Y2464">
        <v>69.894000000000005</v>
      </c>
      <c r="Z2464">
        <v>-9.7669999999999995</v>
      </c>
    </row>
    <row r="2465" spans="1:26" x14ac:dyDescent="0.25">
      <c r="A2465">
        <v>2460</v>
      </c>
      <c r="B2465">
        <v>2460</v>
      </c>
      <c r="E2465">
        <v>1007.374</v>
      </c>
      <c r="F2465">
        <v>368.60300000000001</v>
      </c>
      <c r="G2465">
        <v>235.92699999999999</v>
      </c>
      <c r="I2465">
        <v>551.15099999999995</v>
      </c>
      <c r="J2465">
        <v>2983.413</v>
      </c>
      <c r="K2465">
        <v>-7.2030000000000003</v>
      </c>
      <c r="L2465">
        <v>1554.4269999999999</v>
      </c>
      <c r="N2465">
        <v>711.98199999999997</v>
      </c>
      <c r="O2465">
        <v>1.974</v>
      </c>
      <c r="P2465">
        <v>-16.114999999999998</v>
      </c>
      <c r="Q2465">
        <v>-8.2919999999999998</v>
      </c>
      <c r="R2465">
        <v>0.13200000000000001</v>
      </c>
      <c r="S2465">
        <v>1.546</v>
      </c>
      <c r="T2465">
        <v>1.5229999999999999</v>
      </c>
      <c r="U2465">
        <v>11.34</v>
      </c>
      <c r="V2465">
        <v>3.7160000000000002</v>
      </c>
      <c r="W2465">
        <v>0</v>
      </c>
      <c r="X2465">
        <v>-30.216000000000001</v>
      </c>
      <c r="Y2465">
        <v>70.504000000000005</v>
      </c>
      <c r="Z2465">
        <v>-10.071999999999999</v>
      </c>
    </row>
    <row r="2466" spans="1:26" x14ac:dyDescent="0.25">
      <c r="A2466">
        <v>2461</v>
      </c>
      <c r="B2466">
        <v>2461</v>
      </c>
      <c r="E2466">
        <v>1005.455</v>
      </c>
      <c r="F2466">
        <v>369.084</v>
      </c>
      <c r="G2466">
        <v>235.92699999999999</v>
      </c>
      <c r="I2466">
        <v>551.15099999999995</v>
      </c>
      <c r="J2466">
        <v>2991.049</v>
      </c>
      <c r="K2466">
        <v>-7.6829999999999998</v>
      </c>
      <c r="L2466">
        <v>1556.354</v>
      </c>
      <c r="N2466">
        <v>718.21100000000001</v>
      </c>
      <c r="O2466">
        <v>1.984</v>
      </c>
      <c r="P2466">
        <v>-16.114999999999998</v>
      </c>
      <c r="Q2466">
        <v>-8.2780000000000005</v>
      </c>
      <c r="R2466">
        <v>0.13200000000000001</v>
      </c>
      <c r="S2466">
        <v>1.5409999999999999</v>
      </c>
      <c r="T2466">
        <v>1.512</v>
      </c>
      <c r="U2466">
        <v>11.34</v>
      </c>
      <c r="V2466">
        <v>3.7229999999999999</v>
      </c>
      <c r="W2466">
        <v>0</v>
      </c>
      <c r="X2466">
        <v>-29.911000000000001</v>
      </c>
      <c r="Y2466">
        <v>70.198999999999998</v>
      </c>
      <c r="Z2466">
        <v>-10.071999999999999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BK502"/>
  <sheetViews>
    <sheetView zoomScale="60" zoomScaleNormal="60" workbookViewId="0"/>
  </sheetViews>
  <sheetFormatPr defaultRowHeight="15" x14ac:dyDescent="0.25"/>
  <cols>
    <col min="1" max="1" width="9.140625" style="6"/>
    <col min="3" max="3" width="17.42578125" customWidth="1"/>
    <col min="4" max="4" width="11.5703125" customWidth="1"/>
    <col min="5" max="5" width="13.7109375" customWidth="1"/>
    <col min="6" max="6" width="12.7109375" customWidth="1"/>
    <col min="7" max="7" width="12.28515625" customWidth="1"/>
    <col min="8" max="8" width="12.5703125" customWidth="1"/>
    <col min="9" max="9" width="12.85546875" customWidth="1"/>
    <col min="10" max="10" width="13.5703125" customWidth="1"/>
    <col min="11" max="11" width="12.85546875" customWidth="1"/>
    <col min="12" max="13" width="13.7109375" customWidth="1"/>
    <col min="14" max="14" width="12.28515625" customWidth="1"/>
    <col min="15" max="15" width="13.28515625" customWidth="1"/>
    <col min="24" max="24" width="9.140625" style="6"/>
    <col min="39" max="39" width="9.140625" style="22"/>
    <col min="40" max="40" width="17.42578125" customWidth="1"/>
    <col min="41" max="41" width="17.7109375" customWidth="1"/>
    <col min="43" max="43" width="23.42578125" customWidth="1"/>
    <col min="44" max="44" width="24.140625" customWidth="1"/>
    <col min="45" max="45" width="27" customWidth="1"/>
    <col min="46" max="46" width="25.85546875" customWidth="1"/>
    <col min="48" max="49" width="12.85546875" customWidth="1"/>
    <col min="51" max="51" width="22.5703125" customWidth="1"/>
    <col min="52" max="53" width="21.5703125" customWidth="1"/>
    <col min="55" max="55" width="12.140625" customWidth="1"/>
    <col min="56" max="56" width="13.7109375" customWidth="1"/>
    <col min="60" max="60" width="11.28515625" style="20" customWidth="1"/>
    <col min="61" max="61" width="10.42578125" style="20" customWidth="1"/>
    <col min="62" max="62" width="9.140625" style="23"/>
    <col min="63" max="63" width="13.140625" style="24" customWidth="1"/>
  </cols>
  <sheetData>
    <row r="2" spans="1:63" ht="15.75" x14ac:dyDescent="0.25">
      <c r="BI2" s="25" t="s">
        <v>52</v>
      </c>
    </row>
    <row r="3" spans="1:63" x14ac:dyDescent="0.25">
      <c r="AE3" s="3"/>
      <c r="AF3" s="3"/>
      <c r="AG3" s="2" t="s">
        <v>29</v>
      </c>
      <c r="AH3" s="3"/>
      <c r="AI3" s="3"/>
      <c r="AJ3" s="3"/>
      <c r="AN3" s="3"/>
      <c r="AO3" s="3"/>
      <c r="AP3" s="3"/>
      <c r="AQ3" s="3"/>
      <c r="AR3" s="3"/>
      <c r="AS3" s="18"/>
      <c r="AT3" s="18"/>
      <c r="AU3" s="3"/>
      <c r="AV3" s="3"/>
      <c r="AW3" s="3"/>
      <c r="AX3" s="3"/>
      <c r="AY3" s="3"/>
      <c r="AZ3" s="3"/>
      <c r="BA3" s="3"/>
      <c r="BB3" s="3"/>
      <c r="BC3" s="3"/>
      <c r="BD3" s="3"/>
      <c r="BH3" s="26" t="s">
        <v>51</v>
      </c>
      <c r="BI3" s="12" t="s">
        <v>49</v>
      </c>
      <c r="BJ3" s="27"/>
      <c r="BK3" s="26" t="s">
        <v>50</v>
      </c>
    </row>
    <row r="4" spans="1:63" s="2" customFormat="1" x14ac:dyDescent="0.25">
      <c r="A4" s="4" t="s">
        <v>28</v>
      </c>
      <c r="X4" s="4" t="s">
        <v>28</v>
      </c>
      <c r="AM4" s="21" t="s">
        <v>28</v>
      </c>
      <c r="AN4" s="3"/>
      <c r="AO4" s="3"/>
      <c r="AP4" s="3"/>
      <c r="AQ4" s="13" t="s">
        <v>30</v>
      </c>
      <c r="AR4" s="14"/>
      <c r="AS4" s="19"/>
      <c r="AT4" s="19"/>
      <c r="AU4" s="3"/>
      <c r="AV4" s="3"/>
      <c r="AW4" s="3"/>
      <c r="AX4" s="3"/>
      <c r="AY4" s="15" t="s">
        <v>45</v>
      </c>
      <c r="AZ4" s="15" t="s">
        <v>46</v>
      </c>
      <c r="BA4" s="15" t="s">
        <v>48</v>
      </c>
      <c r="BB4"/>
      <c r="BC4" s="9" t="s">
        <v>31</v>
      </c>
      <c r="BD4" s="9" t="s">
        <v>32</v>
      </c>
      <c r="BH4" s="12" t="s">
        <v>25</v>
      </c>
      <c r="BI4" s="12" t="s">
        <v>24</v>
      </c>
      <c r="BJ4" s="12" t="s">
        <v>47</v>
      </c>
      <c r="BK4" s="28"/>
    </row>
    <row r="5" spans="1:63" s="1" customFormat="1" x14ac:dyDescent="0.25">
      <c r="A5" s="7" t="s">
        <v>24</v>
      </c>
      <c r="B5" s="2" t="s">
        <v>2</v>
      </c>
      <c r="C5" s="2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7" t="s">
        <v>24</v>
      </c>
      <c r="Y5" s="8" t="s">
        <v>25</v>
      </c>
      <c r="Z5" s="8" t="s">
        <v>26</v>
      </c>
      <c r="AA5" s="8" t="s">
        <v>27</v>
      </c>
      <c r="AE5" s="11" t="s">
        <v>33</v>
      </c>
      <c r="AF5" s="11" t="s">
        <v>34</v>
      </c>
      <c r="AG5" s="11" t="s">
        <v>35</v>
      </c>
      <c r="AH5" s="11" t="s">
        <v>36</v>
      </c>
      <c r="AI5" s="11" t="s">
        <v>37</v>
      </c>
      <c r="AJ5" s="11" t="s">
        <v>38</v>
      </c>
      <c r="AL5" s="8" t="s">
        <v>25</v>
      </c>
      <c r="AM5" s="21" t="s">
        <v>47</v>
      </c>
      <c r="AN5" s="12" t="s">
        <v>39</v>
      </c>
      <c r="AO5" s="12" t="s">
        <v>40</v>
      </c>
      <c r="AP5" s="2"/>
      <c r="AQ5" s="13" t="s">
        <v>41</v>
      </c>
      <c r="AR5" s="13" t="s">
        <v>42</v>
      </c>
      <c r="AS5" s="19"/>
      <c r="AT5" s="19"/>
      <c r="AU5" s="2"/>
      <c r="AV5" s="16" t="s">
        <v>43</v>
      </c>
      <c r="AW5" s="16" t="s">
        <v>44</v>
      </c>
      <c r="AX5" s="2"/>
      <c r="AY5" s="14"/>
      <c r="AZ5" s="14"/>
      <c r="BA5" s="14"/>
      <c r="BB5"/>
      <c r="BC5" s="17"/>
      <c r="BD5" s="17"/>
      <c r="BH5" s="22">
        <v>0.30499999999999999</v>
      </c>
      <c r="BI5" s="22">
        <v>0.30499999999999999</v>
      </c>
      <c r="BJ5" s="23">
        <f>BI5/100</f>
        <v>3.0499999999999998E-3</v>
      </c>
      <c r="BK5" s="24">
        <f>BH5*1/100</f>
        <v>3.0499999999999998E-3</v>
      </c>
    </row>
    <row r="6" spans="1:63" x14ac:dyDescent="0.25">
      <c r="A6" s="5">
        <v>0.30499999999999999</v>
      </c>
      <c r="B6" s="3">
        <v>1</v>
      </c>
      <c r="C6" s="3">
        <v>1</v>
      </c>
      <c r="D6" s="3">
        <v>11.486000000000001</v>
      </c>
      <c r="E6" s="3">
        <v>11.023999999999999</v>
      </c>
      <c r="F6" s="3">
        <v>0.47899999999999998</v>
      </c>
      <c r="G6" s="3">
        <v>2.399</v>
      </c>
      <c r="H6" s="3">
        <v>42.411000000000001</v>
      </c>
      <c r="I6" s="3"/>
      <c r="J6" s="3">
        <v>0</v>
      </c>
      <c r="K6" s="3">
        <v>2491.6149999999998</v>
      </c>
      <c r="L6" s="3">
        <v>-0.48</v>
      </c>
      <c r="M6" s="3">
        <v>-1.9219999999999999</v>
      </c>
      <c r="N6" s="3">
        <v>257.846</v>
      </c>
      <c r="O6" s="3">
        <v>44.021000000000001</v>
      </c>
      <c r="P6" s="3">
        <v>0</v>
      </c>
      <c r="Q6" s="3">
        <v>0</v>
      </c>
      <c r="R6" s="3">
        <v>0.01</v>
      </c>
      <c r="S6" s="3">
        <v>3.4000000000000002E-2</v>
      </c>
      <c r="T6" s="3">
        <v>0</v>
      </c>
      <c r="U6" s="3">
        <v>-5.0000000000000001E-3</v>
      </c>
      <c r="V6" s="3">
        <v>7.0000000000000001E-3</v>
      </c>
      <c r="W6" s="3">
        <v>4.0000000000000001E-3</v>
      </c>
      <c r="X6" s="5">
        <v>0.30499999999999999</v>
      </c>
      <c r="Y6" s="3">
        <v>0</v>
      </c>
      <c r="Z6" s="3">
        <v>-0.30499999999999999</v>
      </c>
      <c r="AA6" s="3">
        <v>0</v>
      </c>
      <c r="AE6" s="3">
        <f t="shared" ref="AE6:AJ6" si="0">-P6</f>
        <v>0</v>
      </c>
      <c r="AF6" s="3">
        <f t="shared" si="0"/>
        <v>0</v>
      </c>
      <c r="AG6" s="3">
        <f t="shared" si="0"/>
        <v>-0.01</v>
      </c>
      <c r="AH6" s="3">
        <f t="shared" si="0"/>
        <v>-3.4000000000000002E-2</v>
      </c>
      <c r="AI6" s="3">
        <f t="shared" si="0"/>
        <v>0</v>
      </c>
      <c r="AJ6" s="3">
        <f t="shared" si="0"/>
        <v>5.0000000000000001E-3</v>
      </c>
      <c r="AL6" s="3">
        <v>0</v>
      </c>
      <c r="AM6" s="22">
        <f>X6/100</f>
        <v>3.0499999999999998E-3</v>
      </c>
      <c r="AN6" s="3">
        <f>AL6*1/100</f>
        <v>0</v>
      </c>
      <c r="AO6" s="3">
        <f>(X6*1-AL6*2)/100</f>
        <v>3.0499999999999998E-3</v>
      </c>
      <c r="AP6" s="3"/>
      <c r="AQ6" s="3">
        <f>(E6+ABS(F6))/1000000/172</f>
        <v>6.6877906976744173E-8</v>
      </c>
      <c r="AR6" s="3">
        <f>(N6+ABS(M6))/1000000/172</f>
        <v>1.5102790697674419E-6</v>
      </c>
      <c r="AS6" s="18">
        <f>AR6-0.0000015</f>
        <v>1.0279069767441835E-8</v>
      </c>
      <c r="AT6" s="18"/>
      <c r="AU6" s="3"/>
      <c r="AV6" s="3">
        <f>AN6*100/X6/2</f>
        <v>0</v>
      </c>
      <c r="AW6" s="3">
        <f>AO6*100/X6/2</f>
        <v>0.5</v>
      </c>
      <c r="AX6" s="3"/>
      <c r="AY6" s="3">
        <f>0.203*X6*2/100</f>
        <v>1.2383000000000001E-3</v>
      </c>
      <c r="AZ6" s="3">
        <f>0.094*X6*2/100</f>
        <v>5.7340000000000006E-4</v>
      </c>
      <c r="BA6" s="3">
        <f>0.2*AM6*2</f>
        <v>1.2199999999999999E-3</v>
      </c>
      <c r="BC6">
        <v>0</v>
      </c>
      <c r="BD6">
        <f>100*(1-AO6/AZ6)</f>
        <v>-431.91489361702116</v>
      </c>
      <c r="BF6">
        <f>100*(1-AN6/BA6)</f>
        <v>100</v>
      </c>
      <c r="BH6" s="22">
        <v>0</v>
      </c>
      <c r="BI6" s="22">
        <v>0.30499999999999999</v>
      </c>
      <c r="BJ6" s="23">
        <f t="shared" ref="BJ6:BJ69" si="1">BI6/100</f>
        <v>3.0499999999999998E-3</v>
      </c>
      <c r="BK6" s="24">
        <f t="shared" ref="BK6:BK69" si="2">BH6*1/100</f>
        <v>0</v>
      </c>
    </row>
    <row r="7" spans="1:63" x14ac:dyDescent="0.25">
      <c r="A7" s="5">
        <v>0</v>
      </c>
      <c r="B7" s="3">
        <v>2</v>
      </c>
      <c r="C7" s="3">
        <v>2</v>
      </c>
      <c r="D7" s="3">
        <v>11.007999999999999</v>
      </c>
      <c r="E7" s="3">
        <v>11.504</v>
      </c>
      <c r="F7" s="3">
        <v>-0.47899999999999998</v>
      </c>
      <c r="G7" s="3">
        <v>3.8380000000000001</v>
      </c>
      <c r="H7" s="3">
        <v>43.363999999999997</v>
      </c>
      <c r="I7" s="3"/>
      <c r="J7" s="3">
        <v>0.48</v>
      </c>
      <c r="K7" s="3">
        <v>2485.893</v>
      </c>
      <c r="L7" s="3">
        <v>0</v>
      </c>
      <c r="M7" s="3">
        <v>-1.4419999999999999</v>
      </c>
      <c r="N7" s="3">
        <v>250.232</v>
      </c>
      <c r="O7" s="3">
        <v>42.585000000000001</v>
      </c>
      <c r="P7" s="3">
        <v>0</v>
      </c>
      <c r="Q7" s="3">
        <v>-8.9999999999999993E-3</v>
      </c>
      <c r="R7" s="3">
        <v>0.01</v>
      </c>
      <c r="S7" s="3">
        <v>3.4000000000000002E-2</v>
      </c>
      <c r="T7" s="3">
        <v>0</v>
      </c>
      <c r="U7" s="3">
        <v>5.0000000000000001E-3</v>
      </c>
      <c r="V7" s="3">
        <v>7.0000000000000001E-3</v>
      </c>
      <c r="W7" s="3">
        <v>4.0000000000000001E-3</v>
      </c>
      <c r="X7" s="5">
        <v>0</v>
      </c>
      <c r="Y7" s="3">
        <v>-0.30499999999999999</v>
      </c>
      <c r="Z7" s="3">
        <v>0.30499999999999999</v>
      </c>
      <c r="AA7" s="3">
        <v>0.30499999999999999</v>
      </c>
      <c r="AE7" s="3">
        <f t="shared" ref="AE7:AE70" si="3">-P7</f>
        <v>0</v>
      </c>
      <c r="AF7" s="3">
        <f t="shared" ref="AF7:AF70" si="4">-Q7</f>
        <v>8.9999999999999993E-3</v>
      </c>
      <c r="AG7" s="3">
        <f t="shared" ref="AG7:AG70" si="5">-R7</f>
        <v>-0.01</v>
      </c>
      <c r="AH7" s="3">
        <f t="shared" ref="AH7:AH70" si="6">-S7</f>
        <v>-3.4000000000000002E-2</v>
      </c>
      <c r="AI7" s="3">
        <f t="shared" ref="AI7:AI70" si="7">-T7</f>
        <v>0</v>
      </c>
      <c r="AJ7" s="3">
        <f t="shared" ref="AJ7:AJ70" si="8">-U7</f>
        <v>-5.0000000000000001E-3</v>
      </c>
      <c r="AL7" s="3">
        <v>-0.30499999999999999</v>
      </c>
      <c r="AM7" s="22">
        <f t="shared" ref="AM7:AM70" si="9">X7/100</f>
        <v>0</v>
      </c>
      <c r="AN7" s="3">
        <f t="shared" ref="AN7:AN70" si="10">AL7*1/100</f>
        <v>-3.0499999999999998E-3</v>
      </c>
      <c r="AO7" s="3">
        <f t="shared" ref="AO7:AO70" si="11">(X7*1-AL7*2)/100</f>
        <v>6.0999999999999995E-3</v>
      </c>
      <c r="AQ7" s="3">
        <f t="shared" ref="AQ7:AQ70" si="12">(E7+ABS(F7))/1000000/172</f>
        <v>6.9668604651162778E-8</v>
      </c>
      <c r="AR7" s="3">
        <f t="shared" ref="AR7:AR70" si="13">(N7+ABS(M7))/1000000/172</f>
        <v>1.4632209302325583E-6</v>
      </c>
      <c r="AS7" s="18">
        <f t="shared" ref="AS7:AS70" si="14">AR7-0.0000015</f>
        <v>-3.6779069767441708E-8</v>
      </c>
      <c r="AV7" s="3" t="e">
        <f t="shared" ref="AV7:AV70" si="15">AN7*100/X7/2</f>
        <v>#DIV/0!</v>
      </c>
      <c r="AW7" s="3" t="e">
        <f t="shared" ref="AW7:AW70" si="16">AO7*100/X7/2</f>
        <v>#DIV/0!</v>
      </c>
      <c r="AY7" s="3">
        <f t="shared" ref="AY7:AY70" si="17">0.203*X7*2/100</f>
        <v>0</v>
      </c>
      <c r="AZ7" s="3">
        <f t="shared" ref="AZ7:AZ70" si="18">0.094*X7*2/100</f>
        <v>0</v>
      </c>
      <c r="BA7" s="3">
        <f t="shared" ref="BA7:BA70" si="19">0.2*AM7*2</f>
        <v>0</v>
      </c>
      <c r="BC7">
        <v>0</v>
      </c>
      <c r="BD7" t="e">
        <f t="shared" ref="BD7:BD70" si="20">100*(1-AO7/AZ7)</f>
        <v>#DIV/0!</v>
      </c>
      <c r="BF7" t="e">
        <f t="shared" ref="BF7:BF70" si="21">100*(1-AN7/BA7)</f>
        <v>#DIV/0!</v>
      </c>
      <c r="BH7" s="22">
        <v>0</v>
      </c>
      <c r="BI7" s="22">
        <v>0.30499999999999999</v>
      </c>
      <c r="BJ7" s="23">
        <f t="shared" si="1"/>
        <v>3.0499999999999998E-3</v>
      </c>
      <c r="BK7" s="24">
        <f t="shared" si="2"/>
        <v>0</v>
      </c>
    </row>
    <row r="8" spans="1:63" x14ac:dyDescent="0.25">
      <c r="A8" s="5">
        <v>0</v>
      </c>
      <c r="B8" s="3">
        <v>3</v>
      </c>
      <c r="C8" s="3">
        <v>3</v>
      </c>
      <c r="D8" s="3">
        <v>12.444000000000001</v>
      </c>
      <c r="E8" s="3">
        <v>11.023999999999999</v>
      </c>
      <c r="F8" s="3">
        <v>0.47899999999999998</v>
      </c>
      <c r="G8" s="3">
        <v>3.3580000000000001</v>
      </c>
      <c r="H8" s="3">
        <v>43.363999999999997</v>
      </c>
      <c r="I8" s="3"/>
      <c r="J8" s="3">
        <v>-0.96</v>
      </c>
      <c r="K8" s="3">
        <v>2485.4169999999999</v>
      </c>
      <c r="L8" s="3">
        <v>0.48</v>
      </c>
      <c r="M8" s="3">
        <v>-1.4419999999999999</v>
      </c>
      <c r="N8" s="3">
        <v>257.846</v>
      </c>
      <c r="O8" s="3">
        <v>44.499000000000002</v>
      </c>
      <c r="P8" s="3">
        <v>-5.0000000000000001E-3</v>
      </c>
      <c r="Q8" s="3">
        <v>-8.9999999999999993E-3</v>
      </c>
      <c r="R8" s="3">
        <v>1.4E-2</v>
      </c>
      <c r="S8" s="3">
        <v>3.4000000000000002E-2</v>
      </c>
      <c r="T8" s="3">
        <v>0</v>
      </c>
      <c r="U8" s="3">
        <v>0</v>
      </c>
      <c r="V8" s="3">
        <v>7.0000000000000001E-3</v>
      </c>
      <c r="W8" s="3">
        <v>7.0000000000000001E-3</v>
      </c>
      <c r="X8" s="5">
        <v>0</v>
      </c>
      <c r="Y8" s="3">
        <v>-0.30499999999999999</v>
      </c>
      <c r="Z8" s="3">
        <v>-0.30499999999999999</v>
      </c>
      <c r="AA8" s="3">
        <v>0.30499999999999999</v>
      </c>
      <c r="AE8" s="3">
        <f t="shared" si="3"/>
        <v>5.0000000000000001E-3</v>
      </c>
      <c r="AF8" s="3">
        <f t="shared" si="4"/>
        <v>8.9999999999999993E-3</v>
      </c>
      <c r="AG8" s="3">
        <f t="shared" si="5"/>
        <v>-1.4E-2</v>
      </c>
      <c r="AH8" s="3">
        <f t="shared" si="6"/>
        <v>-3.4000000000000002E-2</v>
      </c>
      <c r="AI8" s="3">
        <f t="shared" si="7"/>
        <v>0</v>
      </c>
      <c r="AJ8" s="3">
        <f t="shared" si="8"/>
        <v>0</v>
      </c>
      <c r="AL8" s="3">
        <v>-0.30499999999999999</v>
      </c>
      <c r="AM8" s="22">
        <f t="shared" si="9"/>
        <v>0</v>
      </c>
      <c r="AN8" s="3">
        <f t="shared" si="10"/>
        <v>-3.0499999999999998E-3</v>
      </c>
      <c r="AO8" s="3">
        <f t="shared" si="11"/>
        <v>6.0999999999999995E-3</v>
      </c>
      <c r="AQ8" s="3">
        <f t="shared" si="12"/>
        <v>6.6877906976744173E-8</v>
      </c>
      <c r="AR8" s="3">
        <f t="shared" si="13"/>
        <v>1.5074883720930232E-6</v>
      </c>
      <c r="AS8" s="18">
        <f t="shared" si="14"/>
        <v>7.4883720930231634E-9</v>
      </c>
      <c r="AV8" s="3" t="e">
        <f t="shared" si="15"/>
        <v>#DIV/0!</v>
      </c>
      <c r="AW8" s="3" t="e">
        <f t="shared" si="16"/>
        <v>#DIV/0!</v>
      </c>
      <c r="AY8" s="3">
        <f t="shared" si="17"/>
        <v>0</v>
      </c>
      <c r="AZ8" s="3">
        <f t="shared" si="18"/>
        <v>0</v>
      </c>
      <c r="BA8" s="3">
        <f t="shared" si="19"/>
        <v>0</v>
      </c>
      <c r="BC8">
        <v>0</v>
      </c>
      <c r="BD8" t="e">
        <f t="shared" si="20"/>
        <v>#DIV/0!</v>
      </c>
      <c r="BF8" t="e">
        <f t="shared" si="21"/>
        <v>#DIV/0!</v>
      </c>
      <c r="BH8" s="22">
        <v>0</v>
      </c>
      <c r="BI8" s="22">
        <v>0.30499999999999999</v>
      </c>
      <c r="BJ8" s="23">
        <f t="shared" si="1"/>
        <v>3.0499999999999998E-3</v>
      </c>
      <c r="BK8" s="24">
        <f t="shared" si="2"/>
        <v>0</v>
      </c>
    </row>
    <row r="9" spans="1:63" x14ac:dyDescent="0.25">
      <c r="A9" s="5">
        <v>-0.30499999999999999</v>
      </c>
      <c r="B9" s="3">
        <v>4</v>
      </c>
      <c r="C9" s="3">
        <v>4</v>
      </c>
      <c r="D9" s="3">
        <v>11.965</v>
      </c>
      <c r="E9" s="3">
        <v>11.023999999999999</v>
      </c>
      <c r="F9" s="3">
        <v>0.47899999999999998</v>
      </c>
      <c r="G9" s="3">
        <v>3.3580000000000001</v>
      </c>
      <c r="H9" s="3">
        <v>43.363999999999997</v>
      </c>
      <c r="I9" s="3"/>
      <c r="J9" s="3">
        <v>0.48</v>
      </c>
      <c r="K9" s="3">
        <v>2484.94</v>
      </c>
      <c r="L9" s="3">
        <v>0.48</v>
      </c>
      <c r="M9" s="3">
        <v>-1.9219999999999999</v>
      </c>
      <c r="N9" s="3">
        <v>262.12900000000002</v>
      </c>
      <c r="O9" s="3">
        <v>44.978000000000002</v>
      </c>
      <c r="P9" s="3">
        <v>-0.01</v>
      </c>
      <c r="Q9" s="3">
        <v>-8.9999999999999993E-3</v>
      </c>
      <c r="R9" s="3">
        <v>0</v>
      </c>
      <c r="S9" s="3">
        <v>3.4000000000000002E-2</v>
      </c>
      <c r="T9" s="3">
        <v>0</v>
      </c>
      <c r="U9" s="3">
        <v>0</v>
      </c>
      <c r="V9" s="3">
        <v>3.0000000000000001E-3</v>
      </c>
      <c r="W9" s="3">
        <v>4.0000000000000001E-3</v>
      </c>
      <c r="X9" s="5">
        <v>-0.30499999999999999</v>
      </c>
      <c r="Y9" s="3">
        <v>0</v>
      </c>
      <c r="Z9" s="3">
        <v>-0.30499999999999999</v>
      </c>
      <c r="AA9" s="3">
        <v>0</v>
      </c>
      <c r="AE9" s="3">
        <f t="shared" si="3"/>
        <v>0.01</v>
      </c>
      <c r="AF9" s="3">
        <f t="shared" si="4"/>
        <v>8.9999999999999993E-3</v>
      </c>
      <c r="AG9" s="3">
        <f t="shared" si="5"/>
        <v>0</v>
      </c>
      <c r="AH9" s="3">
        <f t="shared" si="6"/>
        <v>-3.4000000000000002E-2</v>
      </c>
      <c r="AI9" s="3">
        <f t="shared" si="7"/>
        <v>0</v>
      </c>
      <c r="AJ9" s="3">
        <f t="shared" si="8"/>
        <v>0</v>
      </c>
      <c r="AL9" s="3">
        <v>0</v>
      </c>
      <c r="AM9" s="22">
        <f t="shared" si="9"/>
        <v>-3.0499999999999998E-3</v>
      </c>
      <c r="AN9" s="3">
        <f t="shared" si="10"/>
        <v>0</v>
      </c>
      <c r="AO9" s="3">
        <f t="shared" si="11"/>
        <v>-3.0499999999999998E-3</v>
      </c>
      <c r="AQ9" s="3">
        <f t="shared" si="12"/>
        <v>6.6877906976744173E-8</v>
      </c>
      <c r="AR9" s="3">
        <f t="shared" si="13"/>
        <v>1.5351802325581399E-6</v>
      </c>
      <c r="AS9" s="18">
        <f t="shared" si="14"/>
        <v>3.5180232558139836E-8</v>
      </c>
      <c r="AV9" s="3">
        <f t="shared" si="15"/>
        <v>0</v>
      </c>
      <c r="AW9" s="3">
        <f t="shared" si="16"/>
        <v>0.5</v>
      </c>
      <c r="AY9" s="3">
        <f t="shared" si="17"/>
        <v>-1.2383000000000001E-3</v>
      </c>
      <c r="AZ9" s="3">
        <f t="shared" si="18"/>
        <v>-5.7340000000000006E-4</v>
      </c>
      <c r="BA9" s="3">
        <f t="shared" si="19"/>
        <v>-1.2199999999999999E-3</v>
      </c>
      <c r="BC9">
        <v>0</v>
      </c>
      <c r="BD9">
        <f t="shared" si="20"/>
        <v>-431.91489361702116</v>
      </c>
      <c r="BF9">
        <f t="shared" si="21"/>
        <v>100</v>
      </c>
      <c r="BH9" s="22">
        <v>0.30499999999999999</v>
      </c>
      <c r="BI9" s="22">
        <v>-0.30499999999999999</v>
      </c>
      <c r="BJ9" s="23">
        <f t="shared" si="1"/>
        <v>-3.0499999999999998E-3</v>
      </c>
      <c r="BK9" s="24">
        <f t="shared" si="2"/>
        <v>3.0499999999999998E-3</v>
      </c>
    </row>
    <row r="10" spans="1:63" x14ac:dyDescent="0.25">
      <c r="A10" s="5">
        <v>0</v>
      </c>
      <c r="B10" s="3">
        <v>5</v>
      </c>
      <c r="C10" s="3">
        <v>5</v>
      </c>
      <c r="D10" s="3">
        <v>13.401</v>
      </c>
      <c r="E10" s="3">
        <v>11.504</v>
      </c>
      <c r="F10" s="3">
        <v>0.47899999999999998</v>
      </c>
      <c r="G10" s="3">
        <v>3.3580000000000001</v>
      </c>
      <c r="H10" s="3">
        <v>43.841000000000001</v>
      </c>
      <c r="I10" s="3"/>
      <c r="J10" s="3">
        <v>0</v>
      </c>
      <c r="K10" s="3">
        <v>2485.893</v>
      </c>
      <c r="L10" s="3">
        <v>0.48</v>
      </c>
      <c r="M10" s="3">
        <v>-1.4419999999999999</v>
      </c>
      <c r="N10" s="3">
        <v>272.59800000000001</v>
      </c>
      <c r="O10" s="3">
        <v>47.37</v>
      </c>
      <c r="P10" s="3">
        <v>0</v>
      </c>
      <c r="Q10" s="3">
        <v>-8.9999999999999993E-3</v>
      </c>
      <c r="R10" s="3">
        <v>0</v>
      </c>
      <c r="S10" s="3">
        <v>3.4000000000000002E-2</v>
      </c>
      <c r="T10" s="3">
        <v>0</v>
      </c>
      <c r="U10" s="3">
        <v>-1.0999999999999999E-2</v>
      </c>
      <c r="V10" s="3">
        <v>7.0000000000000001E-3</v>
      </c>
      <c r="W10" s="3">
        <v>4.0000000000000001E-3</v>
      </c>
      <c r="X10" s="5">
        <v>0</v>
      </c>
      <c r="Y10" s="3">
        <v>-0.30499999999999999</v>
      </c>
      <c r="Z10" s="3">
        <v>-0.30499999999999999</v>
      </c>
      <c r="AA10" s="3">
        <v>0</v>
      </c>
      <c r="AE10" s="3">
        <f t="shared" si="3"/>
        <v>0</v>
      </c>
      <c r="AF10" s="3">
        <f t="shared" si="4"/>
        <v>8.9999999999999993E-3</v>
      </c>
      <c r="AG10" s="3">
        <f t="shared" si="5"/>
        <v>0</v>
      </c>
      <c r="AH10" s="3">
        <f t="shared" si="6"/>
        <v>-3.4000000000000002E-2</v>
      </c>
      <c r="AI10" s="3">
        <f t="shared" si="7"/>
        <v>0</v>
      </c>
      <c r="AJ10" s="3">
        <f t="shared" si="8"/>
        <v>1.0999999999999999E-2</v>
      </c>
      <c r="AL10" s="3">
        <v>-0.30499999999999999</v>
      </c>
      <c r="AM10" s="22">
        <f t="shared" si="9"/>
        <v>0</v>
      </c>
      <c r="AN10" s="3">
        <f t="shared" si="10"/>
        <v>-3.0499999999999998E-3</v>
      </c>
      <c r="AO10" s="3">
        <f t="shared" si="11"/>
        <v>6.0999999999999995E-3</v>
      </c>
      <c r="AQ10" s="3">
        <f t="shared" si="12"/>
        <v>6.9668604651162778E-8</v>
      </c>
      <c r="AR10" s="3">
        <f t="shared" si="13"/>
        <v>1.5932558139534884E-6</v>
      </c>
      <c r="AS10" s="18">
        <f t="shared" si="14"/>
        <v>9.32558139534884E-8</v>
      </c>
      <c r="AV10" s="3" t="e">
        <f t="shared" si="15"/>
        <v>#DIV/0!</v>
      </c>
      <c r="AW10" s="3" t="e">
        <f t="shared" si="16"/>
        <v>#DIV/0!</v>
      </c>
      <c r="AY10" s="3">
        <f t="shared" si="17"/>
        <v>0</v>
      </c>
      <c r="AZ10" s="3">
        <f t="shared" si="18"/>
        <v>0</v>
      </c>
      <c r="BA10" s="3">
        <f t="shared" si="19"/>
        <v>0</v>
      </c>
      <c r="BC10">
        <v>0</v>
      </c>
      <c r="BD10" t="e">
        <f t="shared" si="20"/>
        <v>#DIV/0!</v>
      </c>
      <c r="BF10" t="e">
        <f t="shared" si="21"/>
        <v>#DIV/0!</v>
      </c>
      <c r="BH10" s="22">
        <v>0</v>
      </c>
      <c r="BI10" s="22">
        <v>0.30499999999999999</v>
      </c>
      <c r="BJ10" s="23">
        <f t="shared" si="1"/>
        <v>3.0499999999999998E-3</v>
      </c>
      <c r="BK10" s="24">
        <f t="shared" si="2"/>
        <v>0</v>
      </c>
    </row>
    <row r="11" spans="1:63" x14ac:dyDescent="0.25">
      <c r="A11" s="5">
        <v>0</v>
      </c>
      <c r="B11" s="3">
        <v>6</v>
      </c>
      <c r="C11" s="3">
        <v>6</v>
      </c>
      <c r="D11" s="3">
        <v>14.358000000000001</v>
      </c>
      <c r="E11" s="3">
        <v>12.462</v>
      </c>
      <c r="F11" s="3">
        <v>0.95799999999999996</v>
      </c>
      <c r="G11" s="3">
        <v>3.8380000000000001</v>
      </c>
      <c r="H11" s="3">
        <v>43.363999999999997</v>
      </c>
      <c r="I11" s="3"/>
      <c r="J11" s="3">
        <v>0</v>
      </c>
      <c r="K11" s="3">
        <v>2483.5100000000002</v>
      </c>
      <c r="L11" s="3">
        <v>0.48</v>
      </c>
      <c r="M11" s="3">
        <v>-0.96099999999999997</v>
      </c>
      <c r="N11" s="3">
        <v>278.30799999999999</v>
      </c>
      <c r="O11" s="3">
        <v>48.326999999999998</v>
      </c>
      <c r="P11" s="3">
        <v>0</v>
      </c>
      <c r="Q11" s="3">
        <v>-8.9999999999999993E-3</v>
      </c>
      <c r="R11" s="3">
        <v>0.01</v>
      </c>
      <c r="S11" s="3">
        <v>3.4000000000000002E-2</v>
      </c>
      <c r="T11" s="3">
        <v>-5.0000000000000001E-3</v>
      </c>
      <c r="U11" s="3">
        <v>-1.0999999999999999E-2</v>
      </c>
      <c r="V11" s="3">
        <v>0</v>
      </c>
      <c r="W11" s="3">
        <v>0</v>
      </c>
      <c r="X11" s="5">
        <v>0</v>
      </c>
      <c r="Y11" s="3">
        <v>0.30499999999999999</v>
      </c>
      <c r="Z11" s="3">
        <v>0</v>
      </c>
      <c r="AA11" s="3">
        <v>0</v>
      </c>
      <c r="AE11" s="3">
        <f t="shared" si="3"/>
        <v>0</v>
      </c>
      <c r="AF11" s="3">
        <f t="shared" si="4"/>
        <v>8.9999999999999993E-3</v>
      </c>
      <c r="AG11" s="3">
        <f t="shared" si="5"/>
        <v>-0.01</v>
      </c>
      <c r="AH11" s="3">
        <f t="shared" si="6"/>
        <v>-3.4000000000000002E-2</v>
      </c>
      <c r="AI11" s="3">
        <f t="shared" si="7"/>
        <v>5.0000000000000001E-3</v>
      </c>
      <c r="AJ11" s="3">
        <f t="shared" si="8"/>
        <v>1.0999999999999999E-2</v>
      </c>
      <c r="AL11" s="3">
        <v>0.30499999999999999</v>
      </c>
      <c r="AM11" s="22">
        <f t="shared" si="9"/>
        <v>0</v>
      </c>
      <c r="AN11" s="3">
        <f t="shared" si="10"/>
        <v>3.0499999999999998E-3</v>
      </c>
      <c r="AO11" s="3">
        <f t="shared" si="11"/>
        <v>-6.0999999999999995E-3</v>
      </c>
      <c r="AQ11" s="3">
        <f t="shared" si="12"/>
        <v>7.8023255813953487E-8</v>
      </c>
      <c r="AR11" s="3">
        <f t="shared" si="13"/>
        <v>1.6236569767441862E-6</v>
      </c>
      <c r="AS11" s="18">
        <f t="shared" si="14"/>
        <v>1.2365697674418618E-7</v>
      </c>
      <c r="AV11" s="3" t="e">
        <f t="shared" si="15"/>
        <v>#DIV/0!</v>
      </c>
      <c r="AW11" s="3" t="e">
        <f t="shared" si="16"/>
        <v>#DIV/0!</v>
      </c>
      <c r="AY11" s="3">
        <f t="shared" si="17"/>
        <v>0</v>
      </c>
      <c r="AZ11" s="3">
        <f t="shared" si="18"/>
        <v>0</v>
      </c>
      <c r="BA11" s="3">
        <f t="shared" si="19"/>
        <v>0</v>
      </c>
      <c r="BC11">
        <v>0</v>
      </c>
      <c r="BD11" t="e">
        <f t="shared" si="20"/>
        <v>#DIV/0!</v>
      </c>
      <c r="BF11" t="e">
        <f t="shared" si="21"/>
        <v>#DIV/0!</v>
      </c>
      <c r="BH11" s="22">
        <v>-0.30499999999999999</v>
      </c>
      <c r="BI11" s="22">
        <v>0</v>
      </c>
      <c r="BJ11" s="23">
        <f t="shared" si="1"/>
        <v>0</v>
      </c>
      <c r="BK11" s="24">
        <f t="shared" si="2"/>
        <v>-3.0499999999999998E-3</v>
      </c>
    </row>
    <row r="12" spans="1:63" x14ac:dyDescent="0.25">
      <c r="A12" s="5">
        <v>-0.61</v>
      </c>
      <c r="B12" s="3">
        <v>7</v>
      </c>
      <c r="C12" s="3">
        <v>7</v>
      </c>
      <c r="D12" s="3">
        <v>11.486000000000001</v>
      </c>
      <c r="E12" s="3">
        <v>11.504</v>
      </c>
      <c r="F12" s="3">
        <v>0.47899999999999998</v>
      </c>
      <c r="G12" s="3">
        <v>2.879</v>
      </c>
      <c r="H12" s="3">
        <v>41.935000000000002</v>
      </c>
      <c r="I12" s="3"/>
      <c r="J12" s="3">
        <v>-0.48</v>
      </c>
      <c r="K12" s="3">
        <v>2479.2190000000001</v>
      </c>
      <c r="L12" s="3">
        <v>0</v>
      </c>
      <c r="M12" s="3">
        <v>-0.96099999999999997</v>
      </c>
      <c r="N12" s="3">
        <v>248.32900000000001</v>
      </c>
      <c r="O12" s="3">
        <v>41.15</v>
      </c>
      <c r="P12" s="3">
        <v>0</v>
      </c>
      <c r="Q12" s="3">
        <v>0</v>
      </c>
      <c r="R12" s="3">
        <v>0.01</v>
      </c>
      <c r="S12" s="3">
        <v>3.4000000000000002E-2</v>
      </c>
      <c r="T12" s="3">
        <v>5.0000000000000001E-3</v>
      </c>
      <c r="U12" s="3">
        <v>-5.0000000000000001E-3</v>
      </c>
      <c r="V12" s="3">
        <v>7.0000000000000001E-3</v>
      </c>
      <c r="W12" s="3">
        <v>4.0000000000000001E-3</v>
      </c>
      <c r="X12" s="5">
        <v>-0.61</v>
      </c>
      <c r="Y12" s="3">
        <v>0.30499999999999999</v>
      </c>
      <c r="Z12" s="3">
        <v>0</v>
      </c>
      <c r="AA12" s="3">
        <v>0</v>
      </c>
      <c r="AE12" s="3">
        <f t="shared" si="3"/>
        <v>0</v>
      </c>
      <c r="AF12" s="3">
        <f t="shared" si="4"/>
        <v>0</v>
      </c>
      <c r="AG12" s="3">
        <f t="shared" si="5"/>
        <v>-0.01</v>
      </c>
      <c r="AH12" s="3">
        <f t="shared" si="6"/>
        <v>-3.4000000000000002E-2</v>
      </c>
      <c r="AI12" s="3">
        <f t="shared" si="7"/>
        <v>-5.0000000000000001E-3</v>
      </c>
      <c r="AJ12" s="3">
        <f t="shared" si="8"/>
        <v>5.0000000000000001E-3</v>
      </c>
      <c r="AL12" s="3">
        <v>0.30499999999999999</v>
      </c>
      <c r="AM12" s="22">
        <f t="shared" si="9"/>
        <v>-6.0999999999999995E-3</v>
      </c>
      <c r="AN12" s="3">
        <f t="shared" si="10"/>
        <v>3.0499999999999998E-3</v>
      </c>
      <c r="AO12" s="3">
        <f t="shared" si="11"/>
        <v>-1.2199999999999999E-2</v>
      </c>
      <c r="AQ12" s="3">
        <f t="shared" si="12"/>
        <v>6.9668604651162778E-8</v>
      </c>
      <c r="AR12" s="3">
        <f t="shared" si="13"/>
        <v>1.4493604651162791E-6</v>
      </c>
      <c r="AS12" s="18">
        <f t="shared" si="14"/>
        <v>-5.0639534883720948E-8</v>
      </c>
      <c r="AV12" s="3">
        <f t="shared" si="15"/>
        <v>-0.25</v>
      </c>
      <c r="AW12" s="3">
        <f t="shared" si="16"/>
        <v>1</v>
      </c>
      <c r="AY12" s="3">
        <f t="shared" si="17"/>
        <v>-2.4766000000000002E-3</v>
      </c>
      <c r="AZ12" s="3">
        <f t="shared" si="18"/>
        <v>-1.1468000000000001E-3</v>
      </c>
      <c r="BA12" s="3">
        <f t="shared" si="19"/>
        <v>-2.4399999999999999E-3</v>
      </c>
      <c r="BC12">
        <v>0</v>
      </c>
      <c r="BD12">
        <f t="shared" si="20"/>
        <v>-963.82978723404233</v>
      </c>
      <c r="BF12">
        <f t="shared" si="21"/>
        <v>225</v>
      </c>
      <c r="BH12" s="22">
        <v>0.30499999999999999</v>
      </c>
      <c r="BI12" s="22">
        <v>0.30499999999999999</v>
      </c>
      <c r="BJ12" s="23">
        <f t="shared" si="1"/>
        <v>3.0499999999999998E-3</v>
      </c>
      <c r="BK12" s="24">
        <f t="shared" si="2"/>
        <v>3.0499999999999998E-3</v>
      </c>
    </row>
    <row r="13" spans="1:63" x14ac:dyDescent="0.25">
      <c r="A13" s="5">
        <v>0</v>
      </c>
      <c r="B13" s="3">
        <v>8</v>
      </c>
      <c r="C13" s="3">
        <v>8</v>
      </c>
      <c r="D13" s="3">
        <v>12.922000000000001</v>
      </c>
      <c r="E13" s="3">
        <v>11.504</v>
      </c>
      <c r="F13" s="3">
        <v>0</v>
      </c>
      <c r="G13" s="3">
        <v>3.3580000000000001</v>
      </c>
      <c r="H13" s="3">
        <v>42.887999999999998</v>
      </c>
      <c r="I13" s="3"/>
      <c r="J13" s="3">
        <v>-0.48</v>
      </c>
      <c r="K13" s="3">
        <v>2489.2310000000002</v>
      </c>
      <c r="L13" s="3">
        <v>0</v>
      </c>
      <c r="M13" s="3">
        <v>-0.96099999999999997</v>
      </c>
      <c r="N13" s="3">
        <v>272.12200000000001</v>
      </c>
      <c r="O13" s="3">
        <v>45.935000000000002</v>
      </c>
      <c r="P13" s="3">
        <v>-5.0000000000000001E-3</v>
      </c>
      <c r="Q13" s="3">
        <v>-1.4E-2</v>
      </c>
      <c r="R13" s="3">
        <v>0</v>
      </c>
      <c r="S13" s="3">
        <v>3.4000000000000002E-2</v>
      </c>
      <c r="T13" s="3">
        <v>-5.0000000000000001E-3</v>
      </c>
      <c r="U13" s="3">
        <v>-5.0000000000000001E-3</v>
      </c>
      <c r="V13" s="3">
        <v>3.0000000000000001E-3</v>
      </c>
      <c r="W13" s="3">
        <v>-4.0000000000000001E-3</v>
      </c>
      <c r="X13" s="5">
        <v>0</v>
      </c>
      <c r="Y13" s="3">
        <v>0</v>
      </c>
      <c r="Z13" s="3">
        <v>0</v>
      </c>
      <c r="AA13" s="3">
        <v>-0.30499999999999999</v>
      </c>
      <c r="AE13" s="3">
        <f t="shared" si="3"/>
        <v>5.0000000000000001E-3</v>
      </c>
      <c r="AF13" s="3">
        <f t="shared" si="4"/>
        <v>1.4E-2</v>
      </c>
      <c r="AG13" s="3">
        <f t="shared" si="5"/>
        <v>0</v>
      </c>
      <c r="AH13" s="3">
        <f t="shared" si="6"/>
        <v>-3.4000000000000002E-2</v>
      </c>
      <c r="AI13" s="3">
        <f t="shared" si="7"/>
        <v>5.0000000000000001E-3</v>
      </c>
      <c r="AJ13" s="3">
        <f t="shared" si="8"/>
        <v>5.0000000000000001E-3</v>
      </c>
      <c r="AL13" s="3">
        <v>0</v>
      </c>
      <c r="AM13" s="22">
        <f t="shared" si="9"/>
        <v>0</v>
      </c>
      <c r="AN13" s="3">
        <f t="shared" si="10"/>
        <v>0</v>
      </c>
      <c r="AO13" s="3">
        <f t="shared" si="11"/>
        <v>0</v>
      </c>
      <c r="AQ13" s="3">
        <f t="shared" si="12"/>
        <v>6.6883720930232555E-8</v>
      </c>
      <c r="AR13" s="3">
        <f t="shared" si="13"/>
        <v>1.5876918604651163E-6</v>
      </c>
      <c r="AS13" s="18">
        <f t="shared" si="14"/>
        <v>8.769186046511631E-8</v>
      </c>
      <c r="AV13" s="3" t="e">
        <f t="shared" si="15"/>
        <v>#DIV/0!</v>
      </c>
      <c r="AW13" s="3" t="e">
        <f t="shared" si="16"/>
        <v>#DIV/0!</v>
      </c>
      <c r="AY13" s="3">
        <f t="shared" si="17"/>
        <v>0</v>
      </c>
      <c r="AZ13" s="3">
        <f t="shared" si="18"/>
        <v>0</v>
      </c>
      <c r="BA13" s="3">
        <f t="shared" si="19"/>
        <v>0</v>
      </c>
      <c r="BC13">
        <v>0</v>
      </c>
      <c r="BD13" t="e">
        <f t="shared" si="20"/>
        <v>#DIV/0!</v>
      </c>
      <c r="BF13" t="e">
        <f t="shared" si="21"/>
        <v>#DIV/0!</v>
      </c>
      <c r="BH13" s="22">
        <v>0.61</v>
      </c>
      <c r="BI13" s="22">
        <v>0</v>
      </c>
      <c r="BJ13" s="23">
        <f t="shared" si="1"/>
        <v>0</v>
      </c>
      <c r="BK13" s="24">
        <f t="shared" si="2"/>
        <v>6.0999999999999995E-3</v>
      </c>
    </row>
    <row r="14" spans="1:63" x14ac:dyDescent="0.25">
      <c r="A14" s="5">
        <v>-0.30499999999999999</v>
      </c>
      <c r="B14" s="3">
        <v>9</v>
      </c>
      <c r="C14" s="3">
        <v>9</v>
      </c>
      <c r="D14" s="3">
        <v>9.5719999999999992</v>
      </c>
      <c r="E14" s="3">
        <v>10.545</v>
      </c>
      <c r="F14" s="3">
        <v>0</v>
      </c>
      <c r="G14" s="3">
        <v>2.879</v>
      </c>
      <c r="H14" s="3">
        <v>40.981000000000002</v>
      </c>
      <c r="I14" s="3"/>
      <c r="J14" s="3">
        <v>0</v>
      </c>
      <c r="K14" s="3">
        <v>2470.6370000000002</v>
      </c>
      <c r="L14" s="3">
        <v>0</v>
      </c>
      <c r="M14" s="3">
        <v>-1.9219999999999999</v>
      </c>
      <c r="N14" s="3">
        <v>226.441</v>
      </c>
      <c r="O14" s="3">
        <v>36.365000000000002</v>
      </c>
      <c r="P14" s="3">
        <v>0</v>
      </c>
      <c r="Q14" s="3">
        <v>-5.0000000000000001E-3</v>
      </c>
      <c r="R14" s="3">
        <v>1.4E-2</v>
      </c>
      <c r="S14" s="3">
        <v>3.9E-2</v>
      </c>
      <c r="T14" s="3">
        <v>0</v>
      </c>
      <c r="U14" s="3">
        <v>-1.0999999999999999E-2</v>
      </c>
      <c r="V14" s="3">
        <v>3.0000000000000001E-3</v>
      </c>
      <c r="W14" s="3">
        <v>0</v>
      </c>
      <c r="X14" s="5">
        <v>-0.30499999999999999</v>
      </c>
      <c r="Y14" s="3">
        <v>0</v>
      </c>
      <c r="Z14" s="3">
        <v>0.30499999999999999</v>
      </c>
      <c r="AA14" s="3">
        <v>0</v>
      </c>
      <c r="AE14" s="3">
        <f t="shared" si="3"/>
        <v>0</v>
      </c>
      <c r="AF14" s="3">
        <f t="shared" si="4"/>
        <v>5.0000000000000001E-3</v>
      </c>
      <c r="AG14" s="3">
        <f t="shared" si="5"/>
        <v>-1.4E-2</v>
      </c>
      <c r="AH14" s="3">
        <f t="shared" si="6"/>
        <v>-3.9E-2</v>
      </c>
      <c r="AI14" s="3">
        <f t="shared" si="7"/>
        <v>0</v>
      </c>
      <c r="AJ14" s="3">
        <f t="shared" si="8"/>
        <v>1.0999999999999999E-2</v>
      </c>
      <c r="AL14" s="3">
        <v>0</v>
      </c>
      <c r="AM14" s="22">
        <f t="shared" si="9"/>
        <v>-3.0499999999999998E-3</v>
      </c>
      <c r="AN14" s="3">
        <f t="shared" si="10"/>
        <v>0</v>
      </c>
      <c r="AO14" s="3">
        <f t="shared" si="11"/>
        <v>-3.0499999999999998E-3</v>
      </c>
      <c r="AQ14" s="3">
        <f t="shared" si="12"/>
        <v>6.1308139534883714E-8</v>
      </c>
      <c r="AR14" s="3">
        <f t="shared" si="13"/>
        <v>1.3276918604651163E-6</v>
      </c>
      <c r="AS14" s="18">
        <f t="shared" si="14"/>
        <v>-1.7230813953488374E-7</v>
      </c>
      <c r="AV14" s="3">
        <f t="shared" si="15"/>
        <v>0</v>
      </c>
      <c r="AW14" s="3">
        <f t="shared" si="16"/>
        <v>0.5</v>
      </c>
      <c r="AY14" s="3">
        <f t="shared" si="17"/>
        <v>-1.2383000000000001E-3</v>
      </c>
      <c r="AZ14" s="3">
        <f t="shared" si="18"/>
        <v>-5.7340000000000006E-4</v>
      </c>
      <c r="BA14" s="3">
        <f t="shared" si="19"/>
        <v>-1.2199999999999999E-3</v>
      </c>
      <c r="BC14">
        <v>0</v>
      </c>
      <c r="BD14">
        <f t="shared" si="20"/>
        <v>-431.91489361702116</v>
      </c>
      <c r="BF14">
        <f t="shared" si="21"/>
        <v>100</v>
      </c>
      <c r="BH14" s="22">
        <v>0.61</v>
      </c>
      <c r="BI14" s="22">
        <v>20.143999999999998</v>
      </c>
      <c r="BJ14" s="23">
        <f t="shared" si="1"/>
        <v>0.20143999999999998</v>
      </c>
      <c r="BK14" s="24">
        <f t="shared" si="2"/>
        <v>6.0999999999999995E-3</v>
      </c>
    </row>
    <row r="15" spans="1:63" x14ac:dyDescent="0.25">
      <c r="A15" s="5">
        <v>0</v>
      </c>
      <c r="B15" s="3">
        <v>10</v>
      </c>
      <c r="C15" s="3">
        <v>10</v>
      </c>
      <c r="D15" s="3">
        <v>8.1359999999999992</v>
      </c>
      <c r="E15" s="3">
        <v>8.6280000000000001</v>
      </c>
      <c r="F15" s="3">
        <v>0.47899999999999998</v>
      </c>
      <c r="G15" s="3">
        <v>2.399</v>
      </c>
      <c r="H15" s="3">
        <v>40.981000000000002</v>
      </c>
      <c r="I15" s="3"/>
      <c r="J15" s="3">
        <v>0.48</v>
      </c>
      <c r="K15" s="3">
        <v>2470.6370000000002</v>
      </c>
      <c r="L15" s="3">
        <v>0</v>
      </c>
      <c r="M15" s="3">
        <v>-1.9219999999999999</v>
      </c>
      <c r="N15" s="3">
        <v>218.352</v>
      </c>
      <c r="O15" s="3">
        <v>33.015000000000001</v>
      </c>
      <c r="P15" s="3">
        <v>0.01</v>
      </c>
      <c r="Q15" s="3">
        <v>-8.9999999999999993E-3</v>
      </c>
      <c r="R15" s="3">
        <v>1.4E-2</v>
      </c>
      <c r="S15" s="3">
        <v>3.4000000000000002E-2</v>
      </c>
      <c r="T15" s="3">
        <v>5.0000000000000001E-3</v>
      </c>
      <c r="U15" s="3">
        <v>-5.0000000000000001E-3</v>
      </c>
      <c r="V15" s="3">
        <v>7.0000000000000001E-3</v>
      </c>
      <c r="W15" s="3">
        <v>0</v>
      </c>
      <c r="X15" s="5">
        <v>0</v>
      </c>
      <c r="Y15" s="3">
        <v>-0.30499999999999999</v>
      </c>
      <c r="Z15" s="3">
        <v>-0.30499999999999999</v>
      </c>
      <c r="AA15" s="3">
        <v>0.30499999999999999</v>
      </c>
      <c r="AE15" s="3">
        <f t="shared" si="3"/>
        <v>-0.01</v>
      </c>
      <c r="AF15" s="3">
        <f t="shared" si="4"/>
        <v>8.9999999999999993E-3</v>
      </c>
      <c r="AG15" s="3">
        <f t="shared" si="5"/>
        <v>-1.4E-2</v>
      </c>
      <c r="AH15" s="3">
        <f t="shared" si="6"/>
        <v>-3.4000000000000002E-2</v>
      </c>
      <c r="AI15" s="3">
        <f t="shared" si="7"/>
        <v>-5.0000000000000001E-3</v>
      </c>
      <c r="AJ15" s="3">
        <f t="shared" si="8"/>
        <v>5.0000000000000001E-3</v>
      </c>
      <c r="AL15" s="3">
        <v>-0.30499999999999999</v>
      </c>
      <c r="AM15" s="22">
        <f t="shared" si="9"/>
        <v>0</v>
      </c>
      <c r="AN15" s="3">
        <f t="shared" si="10"/>
        <v>-3.0499999999999998E-3</v>
      </c>
      <c r="AO15" s="3">
        <f t="shared" si="11"/>
        <v>6.0999999999999995E-3</v>
      </c>
      <c r="AQ15" s="3">
        <f t="shared" si="12"/>
        <v>5.2947674418604649E-8</v>
      </c>
      <c r="AR15" s="3">
        <f t="shared" si="13"/>
        <v>1.2806627906976746E-6</v>
      </c>
      <c r="AS15" s="18">
        <f t="shared" si="14"/>
        <v>-2.1933720930232548E-7</v>
      </c>
      <c r="AV15" s="3" t="e">
        <f t="shared" si="15"/>
        <v>#DIV/0!</v>
      </c>
      <c r="AW15" s="3" t="e">
        <f t="shared" si="16"/>
        <v>#DIV/0!</v>
      </c>
      <c r="AY15" s="3">
        <f t="shared" si="17"/>
        <v>0</v>
      </c>
      <c r="AZ15" s="3">
        <f t="shared" si="18"/>
        <v>0</v>
      </c>
      <c r="BA15" s="3">
        <f t="shared" si="19"/>
        <v>0</v>
      </c>
      <c r="BC15">
        <v>0</v>
      </c>
      <c r="BD15" t="e">
        <f t="shared" si="20"/>
        <v>#DIV/0!</v>
      </c>
      <c r="BF15" t="e">
        <f t="shared" si="21"/>
        <v>#DIV/0!</v>
      </c>
      <c r="BH15" s="22">
        <v>9.1560000000000006</v>
      </c>
      <c r="BI15" s="22">
        <v>58.295999999999999</v>
      </c>
      <c r="BJ15" s="23">
        <f t="shared" si="1"/>
        <v>0.58296000000000003</v>
      </c>
      <c r="BK15" s="24">
        <f t="shared" si="2"/>
        <v>9.1560000000000002E-2</v>
      </c>
    </row>
    <row r="16" spans="1:63" x14ac:dyDescent="0.25">
      <c r="A16" s="5">
        <v>-0.30499999999999999</v>
      </c>
      <c r="B16" s="3">
        <v>11</v>
      </c>
      <c r="C16" s="3">
        <v>11</v>
      </c>
      <c r="D16" s="3">
        <v>7.6580000000000004</v>
      </c>
      <c r="E16" s="3">
        <v>9.5860000000000003</v>
      </c>
      <c r="F16" s="3">
        <v>0.47899999999999998</v>
      </c>
      <c r="G16" s="3">
        <v>2.399</v>
      </c>
      <c r="H16" s="3">
        <v>40.981000000000002</v>
      </c>
      <c r="I16" s="3"/>
      <c r="J16" s="3">
        <v>0.48</v>
      </c>
      <c r="K16" s="3">
        <v>2479.2190000000001</v>
      </c>
      <c r="L16" s="3">
        <v>-0.48</v>
      </c>
      <c r="M16" s="3">
        <v>-0.96099999999999997</v>
      </c>
      <c r="N16" s="3">
        <v>225.489</v>
      </c>
      <c r="O16" s="3">
        <v>34.451000000000001</v>
      </c>
      <c r="P16" s="3">
        <v>0</v>
      </c>
      <c r="Q16" s="3">
        <v>-5.0000000000000001E-3</v>
      </c>
      <c r="R16" s="3">
        <v>0</v>
      </c>
      <c r="S16" s="3">
        <v>3.4000000000000002E-2</v>
      </c>
      <c r="T16" s="3">
        <v>5.0000000000000001E-3</v>
      </c>
      <c r="U16" s="3">
        <v>0</v>
      </c>
      <c r="V16" s="3">
        <v>3.0000000000000001E-3</v>
      </c>
      <c r="W16" s="3">
        <v>4.0000000000000001E-3</v>
      </c>
      <c r="X16" s="5">
        <v>-0.30499999999999999</v>
      </c>
      <c r="Y16" s="3">
        <v>0</v>
      </c>
      <c r="Z16" s="3">
        <v>-0.30499999999999999</v>
      </c>
      <c r="AA16" s="3">
        <v>0</v>
      </c>
      <c r="AE16" s="3">
        <f t="shared" si="3"/>
        <v>0</v>
      </c>
      <c r="AF16" s="3">
        <f t="shared" si="4"/>
        <v>5.0000000000000001E-3</v>
      </c>
      <c r="AG16" s="3">
        <f t="shared" si="5"/>
        <v>0</v>
      </c>
      <c r="AH16" s="3">
        <f t="shared" si="6"/>
        <v>-3.4000000000000002E-2</v>
      </c>
      <c r="AI16" s="3">
        <f t="shared" si="7"/>
        <v>-5.0000000000000001E-3</v>
      </c>
      <c r="AJ16" s="3">
        <f t="shared" si="8"/>
        <v>0</v>
      </c>
      <c r="AL16" s="3">
        <v>0</v>
      </c>
      <c r="AM16" s="22">
        <f t="shared" si="9"/>
        <v>-3.0499999999999998E-3</v>
      </c>
      <c r="AN16" s="3">
        <f t="shared" si="10"/>
        <v>0</v>
      </c>
      <c r="AO16" s="3">
        <f t="shared" si="11"/>
        <v>-3.0499999999999998E-3</v>
      </c>
      <c r="AQ16" s="3">
        <f t="shared" si="12"/>
        <v>5.8517441860465115E-8</v>
      </c>
      <c r="AR16" s="3">
        <f t="shared" si="13"/>
        <v>1.3165697674418606E-6</v>
      </c>
      <c r="AS16" s="18">
        <f t="shared" si="14"/>
        <v>-1.8343023255813943E-7</v>
      </c>
      <c r="AV16" s="3">
        <f t="shared" si="15"/>
        <v>0</v>
      </c>
      <c r="AW16" s="3">
        <f t="shared" si="16"/>
        <v>0.5</v>
      </c>
      <c r="AY16" s="3">
        <f t="shared" si="17"/>
        <v>-1.2383000000000001E-3</v>
      </c>
      <c r="AZ16" s="3">
        <f t="shared" si="18"/>
        <v>-5.7340000000000006E-4</v>
      </c>
      <c r="BA16" s="3">
        <f t="shared" si="19"/>
        <v>-1.2199999999999999E-3</v>
      </c>
      <c r="BC16">
        <v>0</v>
      </c>
      <c r="BD16">
        <f t="shared" si="20"/>
        <v>-431.91489361702116</v>
      </c>
      <c r="BF16">
        <f t="shared" si="21"/>
        <v>100</v>
      </c>
      <c r="BH16" s="22">
        <v>19.533999999999999</v>
      </c>
      <c r="BI16" s="22">
        <v>67.451999999999998</v>
      </c>
      <c r="BJ16" s="23">
        <f t="shared" si="1"/>
        <v>0.67452000000000001</v>
      </c>
      <c r="BK16" s="24">
        <f t="shared" si="2"/>
        <v>0.19533999999999999</v>
      </c>
    </row>
    <row r="17" spans="1:63" x14ac:dyDescent="0.25">
      <c r="A17" s="5">
        <v>-0.30499999999999999</v>
      </c>
      <c r="B17" s="3">
        <v>12</v>
      </c>
      <c r="C17" s="3">
        <v>12</v>
      </c>
      <c r="D17" s="3">
        <v>9.093</v>
      </c>
      <c r="E17" s="3">
        <v>10.066000000000001</v>
      </c>
      <c r="F17" s="3">
        <v>0.47899999999999998</v>
      </c>
      <c r="G17" s="3">
        <v>2.879</v>
      </c>
      <c r="H17" s="3">
        <v>42.411000000000001</v>
      </c>
      <c r="I17" s="3"/>
      <c r="J17" s="3">
        <v>-0.48</v>
      </c>
      <c r="K17" s="3">
        <v>2480.6489999999999</v>
      </c>
      <c r="L17" s="3">
        <v>0</v>
      </c>
      <c r="M17" s="3">
        <v>-1.4419999999999999</v>
      </c>
      <c r="N17" s="3">
        <v>240.24</v>
      </c>
      <c r="O17" s="3">
        <v>39.713999999999999</v>
      </c>
      <c r="P17" s="3">
        <v>0.01</v>
      </c>
      <c r="Q17" s="3">
        <v>-1.4E-2</v>
      </c>
      <c r="R17" s="3">
        <v>1.4E-2</v>
      </c>
      <c r="S17" s="3">
        <v>3.4000000000000002E-2</v>
      </c>
      <c r="T17" s="3">
        <v>5.0000000000000001E-3</v>
      </c>
      <c r="U17" s="3">
        <v>0</v>
      </c>
      <c r="V17" s="3">
        <v>7.0000000000000001E-3</v>
      </c>
      <c r="W17" s="3">
        <v>0</v>
      </c>
      <c r="X17" s="5">
        <v>-0.30499999999999999</v>
      </c>
      <c r="Y17" s="3">
        <v>0</v>
      </c>
      <c r="Z17" s="3">
        <v>0</v>
      </c>
      <c r="AA17" s="3">
        <v>0.30499999999999999</v>
      </c>
      <c r="AE17" s="3">
        <f t="shared" si="3"/>
        <v>-0.01</v>
      </c>
      <c r="AF17" s="3">
        <f t="shared" si="4"/>
        <v>1.4E-2</v>
      </c>
      <c r="AG17" s="3">
        <f t="shared" si="5"/>
        <v>-1.4E-2</v>
      </c>
      <c r="AH17" s="3">
        <f t="shared" si="6"/>
        <v>-3.4000000000000002E-2</v>
      </c>
      <c r="AI17" s="3">
        <f t="shared" si="7"/>
        <v>-5.0000000000000001E-3</v>
      </c>
      <c r="AJ17" s="3">
        <f t="shared" si="8"/>
        <v>0</v>
      </c>
      <c r="AL17" s="3">
        <v>0</v>
      </c>
      <c r="AM17" s="22">
        <f t="shared" si="9"/>
        <v>-3.0499999999999998E-3</v>
      </c>
      <c r="AN17" s="3">
        <f t="shared" si="10"/>
        <v>0</v>
      </c>
      <c r="AO17" s="3">
        <f t="shared" si="11"/>
        <v>-3.0499999999999998E-3</v>
      </c>
      <c r="AQ17" s="3">
        <f t="shared" si="12"/>
        <v>6.1308139534883714E-8</v>
      </c>
      <c r="AR17" s="3">
        <f t="shared" si="13"/>
        <v>1.4051279069767443E-6</v>
      </c>
      <c r="AS17" s="18">
        <f t="shared" si="14"/>
        <v>-9.4872093023255737E-8</v>
      </c>
      <c r="AV17" s="3">
        <f t="shared" si="15"/>
        <v>0</v>
      </c>
      <c r="AW17" s="3">
        <f t="shared" si="16"/>
        <v>0.5</v>
      </c>
      <c r="AY17" s="3">
        <f t="shared" si="17"/>
        <v>-1.2383000000000001E-3</v>
      </c>
      <c r="AZ17" s="3">
        <f t="shared" si="18"/>
        <v>-5.7340000000000006E-4</v>
      </c>
      <c r="BA17" s="3">
        <f t="shared" si="19"/>
        <v>-1.2199999999999999E-3</v>
      </c>
      <c r="BC17">
        <v>0</v>
      </c>
      <c r="BD17">
        <f t="shared" si="20"/>
        <v>-431.91489361702116</v>
      </c>
      <c r="BF17">
        <f t="shared" si="21"/>
        <v>100</v>
      </c>
      <c r="BH17" s="22">
        <v>19.838999999999999</v>
      </c>
      <c r="BI17" s="22">
        <v>69.588999999999999</v>
      </c>
      <c r="BJ17" s="23">
        <f t="shared" si="1"/>
        <v>0.69589000000000001</v>
      </c>
      <c r="BK17" s="24">
        <f t="shared" si="2"/>
        <v>0.19838999999999998</v>
      </c>
    </row>
    <row r="18" spans="1:63" x14ac:dyDescent="0.25">
      <c r="A18" s="5">
        <v>-0.30499999999999999</v>
      </c>
      <c r="B18" s="3">
        <v>13</v>
      </c>
      <c r="C18" s="3">
        <v>13</v>
      </c>
      <c r="D18" s="3">
        <v>10.051</v>
      </c>
      <c r="E18" s="3">
        <v>11.504</v>
      </c>
      <c r="F18" s="3">
        <v>-0.47899999999999998</v>
      </c>
      <c r="G18" s="3">
        <v>2.879</v>
      </c>
      <c r="H18" s="3">
        <v>42.887999999999998</v>
      </c>
      <c r="I18" s="3"/>
      <c r="J18" s="3">
        <v>-0.48</v>
      </c>
      <c r="K18" s="3">
        <v>2493.9989999999998</v>
      </c>
      <c r="L18" s="3">
        <v>0</v>
      </c>
      <c r="M18" s="3">
        <v>-1.9219999999999999</v>
      </c>
      <c r="N18" s="3">
        <v>263.08</v>
      </c>
      <c r="O18" s="3">
        <v>43.542000000000002</v>
      </c>
      <c r="P18" s="3">
        <v>0</v>
      </c>
      <c r="Q18" s="3">
        <v>0</v>
      </c>
      <c r="R18" s="3">
        <v>0.01</v>
      </c>
      <c r="S18" s="3">
        <v>3.4000000000000002E-2</v>
      </c>
      <c r="T18" s="3">
        <v>0</v>
      </c>
      <c r="U18" s="3">
        <v>-5.0000000000000001E-3</v>
      </c>
      <c r="V18" s="3">
        <v>3.0000000000000001E-3</v>
      </c>
      <c r="W18" s="3">
        <v>7.0000000000000001E-3</v>
      </c>
      <c r="X18" s="5">
        <v>-0.30499999999999999</v>
      </c>
      <c r="Y18" s="3">
        <v>0</v>
      </c>
      <c r="Z18" s="3">
        <v>0</v>
      </c>
      <c r="AA18" s="3">
        <v>0</v>
      </c>
      <c r="AE18" s="3">
        <f t="shared" si="3"/>
        <v>0</v>
      </c>
      <c r="AF18" s="3">
        <f t="shared" si="4"/>
        <v>0</v>
      </c>
      <c r="AG18" s="3">
        <f t="shared" si="5"/>
        <v>-0.01</v>
      </c>
      <c r="AH18" s="3">
        <f t="shared" si="6"/>
        <v>-3.4000000000000002E-2</v>
      </c>
      <c r="AI18" s="3">
        <f t="shared" si="7"/>
        <v>0</v>
      </c>
      <c r="AJ18" s="3">
        <f t="shared" si="8"/>
        <v>5.0000000000000001E-3</v>
      </c>
      <c r="AL18" s="3">
        <v>0</v>
      </c>
      <c r="AM18" s="22">
        <f t="shared" si="9"/>
        <v>-3.0499999999999998E-3</v>
      </c>
      <c r="AN18" s="3">
        <f t="shared" si="10"/>
        <v>0</v>
      </c>
      <c r="AO18" s="3">
        <f t="shared" si="11"/>
        <v>-3.0499999999999998E-3</v>
      </c>
      <c r="AQ18" s="3">
        <f t="shared" si="12"/>
        <v>6.9668604651162778E-8</v>
      </c>
      <c r="AR18" s="3">
        <f t="shared" si="13"/>
        <v>1.5407093023255815E-6</v>
      </c>
      <c r="AS18" s="18">
        <f t="shared" si="14"/>
        <v>4.070930232558142E-8</v>
      </c>
      <c r="AV18" s="3">
        <f t="shared" si="15"/>
        <v>0</v>
      </c>
      <c r="AW18" s="3">
        <f t="shared" si="16"/>
        <v>0.5</v>
      </c>
      <c r="AY18" s="3">
        <f t="shared" si="17"/>
        <v>-1.2383000000000001E-3</v>
      </c>
      <c r="AZ18" s="3">
        <f t="shared" si="18"/>
        <v>-5.7340000000000006E-4</v>
      </c>
      <c r="BA18" s="3">
        <f t="shared" si="19"/>
        <v>-1.2199999999999999E-3</v>
      </c>
      <c r="BC18">
        <v>0</v>
      </c>
      <c r="BD18">
        <f t="shared" si="20"/>
        <v>-431.91489361702116</v>
      </c>
      <c r="BF18">
        <f t="shared" si="21"/>
        <v>100</v>
      </c>
      <c r="BH18" s="22">
        <v>26.248000000000001</v>
      </c>
      <c r="BI18" s="22">
        <v>73.555999999999997</v>
      </c>
      <c r="BJ18" s="23">
        <f t="shared" si="1"/>
        <v>0.73555999999999999</v>
      </c>
      <c r="BK18" s="24">
        <f t="shared" si="2"/>
        <v>0.26247999999999999</v>
      </c>
    </row>
    <row r="19" spans="1:63" x14ac:dyDescent="0.25">
      <c r="A19" s="5">
        <v>-0.30499999999999999</v>
      </c>
      <c r="B19" s="3">
        <v>14</v>
      </c>
      <c r="C19" s="3">
        <v>14</v>
      </c>
      <c r="D19" s="3">
        <v>10.051</v>
      </c>
      <c r="E19" s="3">
        <v>12.462</v>
      </c>
      <c r="F19" s="3">
        <v>-1.4370000000000001</v>
      </c>
      <c r="G19" s="3">
        <v>1.4390000000000001</v>
      </c>
      <c r="H19" s="3">
        <v>43.841000000000001</v>
      </c>
      <c r="I19" s="3"/>
      <c r="J19" s="3">
        <v>-0.48</v>
      </c>
      <c r="K19" s="3">
        <v>2488.277</v>
      </c>
      <c r="L19" s="3">
        <v>-0.48</v>
      </c>
      <c r="M19" s="3">
        <v>-2.883</v>
      </c>
      <c r="N19" s="3">
        <v>255.46700000000001</v>
      </c>
      <c r="O19" s="3">
        <v>42.106999999999999</v>
      </c>
      <c r="P19" s="3">
        <v>0</v>
      </c>
      <c r="Q19" s="3">
        <v>-5.0000000000000001E-3</v>
      </c>
      <c r="R19" s="3">
        <v>5.0000000000000001E-3</v>
      </c>
      <c r="S19" s="3">
        <v>3.9E-2</v>
      </c>
      <c r="T19" s="3">
        <v>0</v>
      </c>
      <c r="U19" s="3">
        <v>0</v>
      </c>
      <c r="V19" s="3">
        <v>7.0000000000000001E-3</v>
      </c>
      <c r="W19" s="3">
        <v>4.0000000000000001E-3</v>
      </c>
      <c r="X19" s="5">
        <v>-0.30499999999999999</v>
      </c>
      <c r="Y19" s="3">
        <v>0.30499999999999999</v>
      </c>
      <c r="Z19" s="3">
        <v>0</v>
      </c>
      <c r="AA19" s="3">
        <v>0.30499999999999999</v>
      </c>
      <c r="AE19" s="3">
        <f t="shared" si="3"/>
        <v>0</v>
      </c>
      <c r="AF19" s="3">
        <f t="shared" si="4"/>
        <v>5.0000000000000001E-3</v>
      </c>
      <c r="AG19" s="3">
        <f t="shared" si="5"/>
        <v>-5.0000000000000001E-3</v>
      </c>
      <c r="AH19" s="3">
        <f t="shared" si="6"/>
        <v>-3.9E-2</v>
      </c>
      <c r="AI19" s="3">
        <f t="shared" si="7"/>
        <v>0</v>
      </c>
      <c r="AJ19" s="3">
        <f t="shared" si="8"/>
        <v>0</v>
      </c>
      <c r="AL19" s="3">
        <v>0.30499999999999999</v>
      </c>
      <c r="AM19" s="22">
        <f t="shared" si="9"/>
        <v>-3.0499999999999998E-3</v>
      </c>
      <c r="AN19" s="3">
        <f t="shared" si="10"/>
        <v>3.0499999999999998E-3</v>
      </c>
      <c r="AO19" s="3">
        <f t="shared" si="11"/>
        <v>-9.1500000000000001E-3</v>
      </c>
      <c r="AQ19" s="3">
        <f t="shared" si="12"/>
        <v>8.080813953488371E-8</v>
      </c>
      <c r="AR19" s="3">
        <f t="shared" si="13"/>
        <v>1.5020348837209303E-6</v>
      </c>
      <c r="AS19" s="18">
        <f t="shared" si="14"/>
        <v>2.0348837209302328E-9</v>
      </c>
      <c r="AV19" s="3">
        <f t="shared" si="15"/>
        <v>-0.5</v>
      </c>
      <c r="AW19" s="3">
        <f t="shared" si="16"/>
        <v>1.5</v>
      </c>
      <c r="AY19" s="3">
        <f t="shared" si="17"/>
        <v>-1.2383000000000001E-3</v>
      </c>
      <c r="AZ19" s="3">
        <f t="shared" si="18"/>
        <v>-5.7340000000000006E-4</v>
      </c>
      <c r="BA19" s="3">
        <f t="shared" si="19"/>
        <v>-1.2199999999999999E-3</v>
      </c>
      <c r="BC19">
        <v>0</v>
      </c>
      <c r="BD19">
        <f t="shared" si="20"/>
        <v>-1495.7446808510638</v>
      </c>
      <c r="BF19">
        <f t="shared" si="21"/>
        <v>350</v>
      </c>
      <c r="BH19" s="22">
        <v>30.216000000000001</v>
      </c>
      <c r="BI19" s="22">
        <v>79.965999999999994</v>
      </c>
      <c r="BJ19" s="23">
        <f t="shared" si="1"/>
        <v>0.79965999999999993</v>
      </c>
      <c r="BK19" s="24">
        <f t="shared" si="2"/>
        <v>0.30215999999999998</v>
      </c>
    </row>
    <row r="20" spans="1:63" x14ac:dyDescent="0.25">
      <c r="A20" s="5">
        <v>18.007999999999999</v>
      </c>
      <c r="B20" s="3">
        <v>15</v>
      </c>
      <c r="C20" s="3">
        <v>15</v>
      </c>
      <c r="D20" s="3">
        <v>12.922000000000001</v>
      </c>
      <c r="E20" s="3">
        <v>12.942</v>
      </c>
      <c r="F20" s="3">
        <v>-3.3530000000000002</v>
      </c>
      <c r="G20" s="3">
        <v>-0.48</v>
      </c>
      <c r="H20" s="3">
        <v>44.793999999999997</v>
      </c>
      <c r="I20" s="3"/>
      <c r="J20" s="3">
        <v>-0.48</v>
      </c>
      <c r="K20" s="3">
        <v>2488.277</v>
      </c>
      <c r="L20" s="3">
        <v>0</v>
      </c>
      <c r="M20" s="3">
        <v>-3.8439999999999999</v>
      </c>
      <c r="N20" s="3">
        <v>257.37</v>
      </c>
      <c r="O20" s="3">
        <v>41.15</v>
      </c>
      <c r="P20" s="3">
        <v>-0.02</v>
      </c>
      <c r="Q20" s="3">
        <v>-4.2999999999999997E-2</v>
      </c>
      <c r="R20" s="3">
        <v>1.4E-2</v>
      </c>
      <c r="S20" s="3">
        <v>2.9000000000000001E-2</v>
      </c>
      <c r="T20" s="3">
        <v>0</v>
      </c>
      <c r="U20" s="3">
        <v>1.0999999999999999E-2</v>
      </c>
      <c r="V20" s="3">
        <v>1.4E-2</v>
      </c>
      <c r="W20" s="3">
        <v>2.1999999999999999E-2</v>
      </c>
      <c r="X20" s="5">
        <v>18.007999999999999</v>
      </c>
      <c r="Y20" s="3">
        <v>0</v>
      </c>
      <c r="Z20" s="3">
        <v>6.1040000000000001</v>
      </c>
      <c r="AA20" s="3">
        <v>0</v>
      </c>
      <c r="AE20" s="3">
        <f t="shared" si="3"/>
        <v>0.02</v>
      </c>
      <c r="AF20" s="3">
        <f t="shared" si="4"/>
        <v>4.2999999999999997E-2</v>
      </c>
      <c r="AG20" s="3">
        <f t="shared" si="5"/>
        <v>-1.4E-2</v>
      </c>
      <c r="AH20" s="3">
        <f t="shared" si="6"/>
        <v>-2.9000000000000001E-2</v>
      </c>
      <c r="AI20" s="3">
        <f t="shared" si="7"/>
        <v>0</v>
      </c>
      <c r="AJ20" s="3">
        <f t="shared" si="8"/>
        <v>-1.0999999999999999E-2</v>
      </c>
      <c r="AL20" s="3">
        <v>0</v>
      </c>
      <c r="AM20" s="22">
        <f t="shared" si="9"/>
        <v>0.18007999999999999</v>
      </c>
      <c r="AN20" s="3">
        <f t="shared" si="10"/>
        <v>0</v>
      </c>
      <c r="AO20" s="3">
        <f t="shared" si="11"/>
        <v>0.18007999999999999</v>
      </c>
      <c r="AQ20" s="3">
        <f t="shared" si="12"/>
        <v>9.4738372093023273E-8</v>
      </c>
      <c r="AR20" s="3">
        <f t="shared" si="13"/>
        <v>1.518686046511628E-6</v>
      </c>
      <c r="AS20" s="18">
        <f t="shared" si="14"/>
        <v>1.8686046511627932E-8</v>
      </c>
      <c r="AV20" s="3">
        <f t="shared" si="15"/>
        <v>0</v>
      </c>
      <c r="AW20" s="3">
        <f t="shared" si="16"/>
        <v>0.5</v>
      </c>
      <c r="AY20" s="3">
        <f t="shared" si="17"/>
        <v>7.3112479999999994E-2</v>
      </c>
      <c r="AZ20" s="3">
        <f t="shared" si="18"/>
        <v>3.3855039999999996E-2</v>
      </c>
      <c r="BA20" s="3">
        <f t="shared" si="19"/>
        <v>7.2031999999999999E-2</v>
      </c>
      <c r="BC20">
        <v>0</v>
      </c>
      <c r="BD20">
        <f t="shared" si="20"/>
        <v>-431.91489361702128</v>
      </c>
      <c r="BF20">
        <f t="shared" si="21"/>
        <v>100</v>
      </c>
      <c r="BH20" s="22">
        <v>30.216000000000001</v>
      </c>
      <c r="BI20" s="22">
        <v>85.765000000000001</v>
      </c>
      <c r="BJ20" s="23">
        <f t="shared" si="1"/>
        <v>0.85765000000000002</v>
      </c>
      <c r="BK20" s="24">
        <f t="shared" si="2"/>
        <v>0.30215999999999998</v>
      </c>
    </row>
    <row r="21" spans="1:63" x14ac:dyDescent="0.25">
      <c r="A21" s="5">
        <v>47.308</v>
      </c>
      <c r="B21" s="3">
        <v>16</v>
      </c>
      <c r="C21" s="3">
        <v>16</v>
      </c>
      <c r="D21" s="3">
        <v>13.401</v>
      </c>
      <c r="E21" s="3">
        <v>13.420999999999999</v>
      </c>
      <c r="F21" s="3">
        <v>-2.8740000000000001</v>
      </c>
      <c r="G21" s="3">
        <v>0.96</v>
      </c>
      <c r="H21" s="3">
        <v>44.793999999999997</v>
      </c>
      <c r="I21" s="3"/>
      <c r="J21" s="3">
        <v>0</v>
      </c>
      <c r="K21" s="3">
        <v>2489.2310000000002</v>
      </c>
      <c r="L21" s="3">
        <v>-0.48</v>
      </c>
      <c r="M21" s="3">
        <v>-3.3639999999999999</v>
      </c>
      <c r="N21" s="3">
        <v>271.64600000000002</v>
      </c>
      <c r="O21" s="3">
        <v>44.499000000000002</v>
      </c>
      <c r="P21" s="3">
        <v>-2.4E-2</v>
      </c>
      <c r="Q21" s="3">
        <v>-5.1999999999999998E-2</v>
      </c>
      <c r="R21" s="3">
        <v>0.01</v>
      </c>
      <c r="S21" s="3">
        <v>3.9E-2</v>
      </c>
      <c r="T21" s="3">
        <v>0</v>
      </c>
      <c r="U21" s="3">
        <v>5.0000000000000001E-3</v>
      </c>
      <c r="V21" s="3">
        <v>7.0000000000000001E-3</v>
      </c>
      <c r="W21" s="3">
        <v>2.1999999999999999E-2</v>
      </c>
      <c r="X21" s="5">
        <v>47.308</v>
      </c>
      <c r="Y21" s="3">
        <v>11.903</v>
      </c>
      <c r="Z21" s="3">
        <v>18.922999999999998</v>
      </c>
      <c r="AA21" s="3">
        <v>-0.30499999999999999</v>
      </c>
      <c r="AE21" s="3">
        <f t="shared" si="3"/>
        <v>2.4E-2</v>
      </c>
      <c r="AF21" s="3">
        <f t="shared" si="4"/>
        <v>5.1999999999999998E-2</v>
      </c>
      <c r="AG21" s="3">
        <f t="shared" si="5"/>
        <v>-0.01</v>
      </c>
      <c r="AH21" s="3">
        <f t="shared" si="6"/>
        <v>-3.9E-2</v>
      </c>
      <c r="AI21" s="3">
        <f t="shared" si="7"/>
        <v>0</v>
      </c>
      <c r="AJ21" s="3">
        <f t="shared" si="8"/>
        <v>-5.0000000000000001E-3</v>
      </c>
      <c r="AL21" s="3">
        <v>11.903</v>
      </c>
      <c r="AM21" s="22">
        <f t="shared" si="9"/>
        <v>0.47308</v>
      </c>
      <c r="AN21" s="3">
        <f t="shared" si="10"/>
        <v>0.11903000000000001</v>
      </c>
      <c r="AO21" s="3">
        <f t="shared" si="11"/>
        <v>0.23501999999999998</v>
      </c>
      <c r="AQ21" s="3">
        <f t="shared" si="12"/>
        <v>9.4738372093023247E-8</v>
      </c>
      <c r="AR21" s="3">
        <f t="shared" si="13"/>
        <v>1.5988953488372094E-6</v>
      </c>
      <c r="AS21" s="18">
        <f t="shared" si="14"/>
        <v>9.8895348837209355E-8</v>
      </c>
      <c r="AV21" s="3">
        <f t="shared" si="15"/>
        <v>0.12580324680815086</v>
      </c>
      <c r="AW21" s="3">
        <f t="shared" si="16"/>
        <v>0.24839350638369831</v>
      </c>
      <c r="AY21" s="3">
        <f t="shared" si="17"/>
        <v>0.19207048000000002</v>
      </c>
      <c r="AZ21" s="3">
        <f t="shared" si="18"/>
        <v>8.8939039999999997E-2</v>
      </c>
      <c r="BA21" s="3">
        <f t="shared" si="19"/>
        <v>0.18923200000000001</v>
      </c>
      <c r="BC21">
        <v>0</v>
      </c>
      <c r="BD21">
        <f t="shared" si="20"/>
        <v>-164.24841104648755</v>
      </c>
      <c r="BF21">
        <f t="shared" si="21"/>
        <v>37.098376595924577</v>
      </c>
      <c r="BH21" s="22">
        <v>32.658000000000001</v>
      </c>
      <c r="BI21" s="22">
        <v>98.888999999999996</v>
      </c>
      <c r="BJ21" s="23">
        <f t="shared" si="1"/>
        <v>0.98888999999999994</v>
      </c>
      <c r="BK21" s="24">
        <f t="shared" si="2"/>
        <v>0.32658000000000004</v>
      </c>
    </row>
    <row r="22" spans="1:63" x14ac:dyDescent="0.25">
      <c r="A22" s="5">
        <v>60.737000000000002</v>
      </c>
      <c r="B22" s="3">
        <v>17</v>
      </c>
      <c r="C22" s="3">
        <v>17</v>
      </c>
      <c r="D22" s="3">
        <v>15.794</v>
      </c>
      <c r="E22" s="3">
        <v>15.337999999999999</v>
      </c>
      <c r="F22" s="3">
        <v>-5.2690000000000001</v>
      </c>
      <c r="G22" s="3">
        <v>-2.399</v>
      </c>
      <c r="H22" s="3">
        <v>45.27</v>
      </c>
      <c r="I22" s="3"/>
      <c r="J22" s="3">
        <v>-0.48</v>
      </c>
      <c r="K22" s="3">
        <v>2489.2310000000002</v>
      </c>
      <c r="L22" s="3">
        <v>0</v>
      </c>
      <c r="M22" s="3">
        <v>-3.8439999999999999</v>
      </c>
      <c r="N22" s="3">
        <v>283.54300000000001</v>
      </c>
      <c r="O22" s="3">
        <v>45.456000000000003</v>
      </c>
      <c r="P22" s="3">
        <v>-4.3999999999999997E-2</v>
      </c>
      <c r="Q22" s="3">
        <v>-7.5999999999999998E-2</v>
      </c>
      <c r="R22" s="3">
        <v>5.0000000000000001E-3</v>
      </c>
      <c r="S22" s="3">
        <v>3.9E-2</v>
      </c>
      <c r="T22" s="3">
        <v>0</v>
      </c>
      <c r="U22" s="3">
        <v>5.0000000000000001E-3</v>
      </c>
      <c r="V22" s="3">
        <v>0.01</v>
      </c>
      <c r="W22" s="3">
        <v>2.9000000000000001E-2</v>
      </c>
      <c r="X22" s="5">
        <v>60.737000000000002</v>
      </c>
      <c r="Y22" s="3">
        <v>19.838999999999999</v>
      </c>
      <c r="Z22" s="3">
        <v>40.899000000000001</v>
      </c>
      <c r="AA22" s="3">
        <v>0</v>
      </c>
      <c r="AE22" s="3">
        <f t="shared" si="3"/>
        <v>4.3999999999999997E-2</v>
      </c>
      <c r="AF22" s="3">
        <f t="shared" si="4"/>
        <v>7.5999999999999998E-2</v>
      </c>
      <c r="AG22" s="3">
        <f t="shared" si="5"/>
        <v>-5.0000000000000001E-3</v>
      </c>
      <c r="AH22" s="3">
        <f t="shared" si="6"/>
        <v>-3.9E-2</v>
      </c>
      <c r="AI22" s="3">
        <f t="shared" si="7"/>
        <v>0</v>
      </c>
      <c r="AJ22" s="3">
        <f t="shared" si="8"/>
        <v>-5.0000000000000001E-3</v>
      </c>
      <c r="AL22" s="3">
        <v>19.838999999999999</v>
      </c>
      <c r="AM22" s="22">
        <f t="shared" si="9"/>
        <v>0.60736999999999997</v>
      </c>
      <c r="AN22" s="3">
        <f t="shared" si="10"/>
        <v>0.19838999999999998</v>
      </c>
      <c r="AO22" s="3">
        <f t="shared" si="11"/>
        <v>0.21059000000000005</v>
      </c>
      <c r="AQ22" s="3">
        <f t="shared" si="12"/>
        <v>1.1980813953488371E-7</v>
      </c>
      <c r="AR22" s="3">
        <f t="shared" si="13"/>
        <v>1.6708546511627907E-6</v>
      </c>
      <c r="AS22" s="18">
        <f t="shared" si="14"/>
        <v>1.7085465116279069E-7</v>
      </c>
      <c r="AV22" s="3">
        <f t="shared" si="15"/>
        <v>0.16331889951759224</v>
      </c>
      <c r="AW22" s="3">
        <f t="shared" si="16"/>
        <v>0.17336220096481555</v>
      </c>
      <c r="AY22" s="3">
        <f t="shared" si="17"/>
        <v>0.24659222000000003</v>
      </c>
      <c r="AZ22" s="3">
        <f t="shared" si="18"/>
        <v>0.11418556000000001</v>
      </c>
      <c r="BA22" s="3">
        <f t="shared" si="19"/>
        <v>0.242948</v>
      </c>
      <c r="BC22">
        <v>0</v>
      </c>
      <c r="BD22">
        <f t="shared" si="20"/>
        <v>-84.42787336682504</v>
      </c>
      <c r="BF22">
        <f t="shared" si="21"/>
        <v>18.340550241203889</v>
      </c>
      <c r="BH22" s="22">
        <v>40.287999999999997</v>
      </c>
      <c r="BI22" s="22">
        <v>108.045</v>
      </c>
      <c r="BJ22" s="23">
        <f t="shared" si="1"/>
        <v>1.0804499999999999</v>
      </c>
      <c r="BK22" s="24">
        <f t="shared" si="2"/>
        <v>0.40287999999999996</v>
      </c>
    </row>
    <row r="23" spans="1:63" x14ac:dyDescent="0.25">
      <c r="A23" s="5">
        <v>92.174000000000007</v>
      </c>
      <c r="B23" s="3">
        <v>18</v>
      </c>
      <c r="C23" s="3">
        <v>18</v>
      </c>
      <c r="D23" s="3">
        <v>17.707999999999998</v>
      </c>
      <c r="E23" s="3">
        <v>16.297000000000001</v>
      </c>
      <c r="F23" s="3">
        <v>-6.2270000000000003</v>
      </c>
      <c r="G23" s="3">
        <v>-3.8380000000000001</v>
      </c>
      <c r="H23" s="3">
        <v>45.747</v>
      </c>
      <c r="I23" s="3"/>
      <c r="J23" s="3">
        <v>0</v>
      </c>
      <c r="K23" s="3">
        <v>2485.4169999999999</v>
      </c>
      <c r="L23" s="3">
        <v>0</v>
      </c>
      <c r="M23" s="3">
        <v>-4.3250000000000002</v>
      </c>
      <c r="N23" s="3">
        <v>291.63299999999998</v>
      </c>
      <c r="O23" s="3">
        <v>45.456000000000003</v>
      </c>
      <c r="P23" s="3">
        <v>-4.3999999999999997E-2</v>
      </c>
      <c r="Q23" s="3">
        <v>-0.09</v>
      </c>
      <c r="R23" s="3">
        <v>5.0000000000000001E-3</v>
      </c>
      <c r="S23" s="3">
        <v>3.4000000000000002E-2</v>
      </c>
      <c r="T23" s="3">
        <v>-5.0000000000000001E-3</v>
      </c>
      <c r="U23" s="3">
        <v>1.6E-2</v>
      </c>
      <c r="V23" s="3">
        <v>1.4E-2</v>
      </c>
      <c r="W23" s="3">
        <v>2.9000000000000001E-2</v>
      </c>
      <c r="X23" s="5">
        <v>92.174000000000007</v>
      </c>
      <c r="Y23" s="3">
        <v>25.332999999999998</v>
      </c>
      <c r="Z23" s="3">
        <v>68.977999999999994</v>
      </c>
      <c r="AA23" s="3">
        <v>0</v>
      </c>
      <c r="AE23" s="3">
        <f t="shared" si="3"/>
        <v>4.3999999999999997E-2</v>
      </c>
      <c r="AF23" s="3">
        <f t="shared" si="4"/>
        <v>0.09</v>
      </c>
      <c r="AG23" s="3">
        <f t="shared" si="5"/>
        <v>-5.0000000000000001E-3</v>
      </c>
      <c r="AH23" s="3">
        <f t="shared" si="6"/>
        <v>-3.4000000000000002E-2</v>
      </c>
      <c r="AI23" s="3">
        <f t="shared" si="7"/>
        <v>5.0000000000000001E-3</v>
      </c>
      <c r="AJ23" s="3">
        <f t="shared" si="8"/>
        <v>-1.6E-2</v>
      </c>
      <c r="AL23" s="3">
        <v>25.332999999999998</v>
      </c>
      <c r="AM23" s="22">
        <f t="shared" si="9"/>
        <v>0.92174000000000011</v>
      </c>
      <c r="AN23" s="3">
        <f t="shared" si="10"/>
        <v>0.25333</v>
      </c>
      <c r="AO23" s="3">
        <f t="shared" si="11"/>
        <v>0.41508000000000012</v>
      </c>
      <c r="AQ23" s="3">
        <f t="shared" si="12"/>
        <v>1.3095348837209302E-7</v>
      </c>
      <c r="AR23" s="3">
        <f t="shared" si="13"/>
        <v>1.7206860465116277E-6</v>
      </c>
      <c r="AS23" s="18">
        <f t="shared" si="14"/>
        <v>2.2068604651162765E-7</v>
      </c>
      <c r="AV23" s="3">
        <f t="shared" si="15"/>
        <v>0.13741944583071147</v>
      </c>
      <c r="AW23" s="3">
        <f t="shared" si="16"/>
        <v>0.22516110833857708</v>
      </c>
      <c r="AY23" s="3">
        <f t="shared" si="17"/>
        <v>0.37422644000000005</v>
      </c>
      <c r="AZ23" s="3">
        <f t="shared" si="18"/>
        <v>0.17328712000000002</v>
      </c>
      <c r="BA23" s="3">
        <f t="shared" si="19"/>
        <v>0.36869600000000008</v>
      </c>
      <c r="BC23">
        <v>0</v>
      </c>
      <c r="BD23">
        <f t="shared" si="20"/>
        <v>-139.53309397720966</v>
      </c>
      <c r="BF23">
        <f t="shared" si="21"/>
        <v>31.290277084644281</v>
      </c>
      <c r="BH23" s="22">
        <v>40.287999999999997</v>
      </c>
      <c r="BI23" s="22">
        <v>110.182</v>
      </c>
      <c r="BJ23" s="23">
        <f t="shared" si="1"/>
        <v>1.10182</v>
      </c>
      <c r="BK23" s="24">
        <f t="shared" si="2"/>
        <v>0.40287999999999996</v>
      </c>
    </row>
    <row r="24" spans="1:63" x14ac:dyDescent="0.25">
      <c r="A24" s="5">
        <v>108.351</v>
      </c>
      <c r="B24" s="3">
        <v>19</v>
      </c>
      <c r="C24" s="3">
        <v>19</v>
      </c>
      <c r="D24" s="3">
        <v>18.666</v>
      </c>
      <c r="E24" s="3">
        <v>17.256</v>
      </c>
      <c r="F24" s="3">
        <v>-8.6219999999999999</v>
      </c>
      <c r="G24" s="3">
        <v>-4.798</v>
      </c>
      <c r="H24" s="3">
        <v>45.747</v>
      </c>
      <c r="I24" s="3"/>
      <c r="J24" s="3">
        <v>-0.48</v>
      </c>
      <c r="K24" s="3">
        <v>2482.556</v>
      </c>
      <c r="L24" s="3">
        <v>0.48</v>
      </c>
      <c r="M24" s="3">
        <v>-4.3250000000000002</v>
      </c>
      <c r="N24" s="3">
        <v>284.97000000000003</v>
      </c>
      <c r="O24" s="3">
        <v>44.021000000000001</v>
      </c>
      <c r="P24" s="3">
        <v>-5.8999999999999997E-2</v>
      </c>
      <c r="Q24" s="3">
        <v>-9.5000000000000001E-2</v>
      </c>
      <c r="R24" s="3">
        <v>0</v>
      </c>
      <c r="S24" s="3">
        <v>3.4000000000000002E-2</v>
      </c>
      <c r="T24" s="3">
        <v>0</v>
      </c>
      <c r="U24" s="3">
        <v>2.1999999999999999E-2</v>
      </c>
      <c r="V24" s="3">
        <v>1.4E-2</v>
      </c>
      <c r="W24" s="3">
        <v>3.6999999999999998E-2</v>
      </c>
      <c r="X24" s="5">
        <v>108.351</v>
      </c>
      <c r="Y24" s="3">
        <v>33.878999999999998</v>
      </c>
      <c r="Z24" s="3">
        <v>87.290999999999997</v>
      </c>
      <c r="AA24" s="3">
        <v>0.30499999999999999</v>
      </c>
      <c r="AE24" s="3">
        <f t="shared" si="3"/>
        <v>5.8999999999999997E-2</v>
      </c>
      <c r="AF24" s="3">
        <f t="shared" si="4"/>
        <v>9.5000000000000001E-2</v>
      </c>
      <c r="AG24" s="3">
        <f t="shared" si="5"/>
        <v>0</v>
      </c>
      <c r="AH24" s="3">
        <f t="shared" si="6"/>
        <v>-3.4000000000000002E-2</v>
      </c>
      <c r="AI24" s="3">
        <f t="shared" si="7"/>
        <v>0</v>
      </c>
      <c r="AJ24" s="3">
        <f t="shared" si="8"/>
        <v>-2.1999999999999999E-2</v>
      </c>
      <c r="AL24" s="3">
        <v>33.878999999999998</v>
      </c>
      <c r="AM24" s="22">
        <f t="shared" si="9"/>
        <v>1.08351</v>
      </c>
      <c r="AN24" s="3">
        <f t="shared" si="10"/>
        <v>0.33878999999999998</v>
      </c>
      <c r="AO24" s="3">
        <f t="shared" si="11"/>
        <v>0.40593000000000001</v>
      </c>
      <c r="AQ24" s="3">
        <f t="shared" si="12"/>
        <v>1.5045348837209302E-7</v>
      </c>
      <c r="AR24" s="3">
        <f t="shared" si="13"/>
        <v>1.6819476744186048E-6</v>
      </c>
      <c r="AS24" s="18">
        <f t="shared" si="14"/>
        <v>1.8194767441860479E-7</v>
      </c>
      <c r="AV24" s="3">
        <f t="shared" si="15"/>
        <v>0.15633912008195586</v>
      </c>
      <c r="AW24" s="3">
        <f t="shared" si="16"/>
        <v>0.18732175983608829</v>
      </c>
      <c r="AY24" s="3">
        <f t="shared" si="17"/>
        <v>0.43990506000000001</v>
      </c>
      <c r="AZ24" s="3">
        <f t="shared" si="18"/>
        <v>0.20369988</v>
      </c>
      <c r="BA24" s="3">
        <f t="shared" si="19"/>
        <v>0.43340400000000001</v>
      </c>
      <c r="BC24">
        <v>0</v>
      </c>
      <c r="BD24">
        <f t="shared" si="20"/>
        <v>-99.278467910732203</v>
      </c>
      <c r="BF24">
        <f t="shared" si="21"/>
        <v>21.830439959022073</v>
      </c>
      <c r="BH24" s="22">
        <v>40.287999999999997</v>
      </c>
      <c r="BI24" s="22">
        <v>118.72799999999999</v>
      </c>
      <c r="BJ24" s="23">
        <f t="shared" si="1"/>
        <v>1.1872799999999999</v>
      </c>
      <c r="BK24" s="24">
        <f t="shared" si="2"/>
        <v>0.40287999999999996</v>
      </c>
    </row>
    <row r="25" spans="1:63" x14ac:dyDescent="0.25">
      <c r="A25" s="5">
        <v>125.748</v>
      </c>
      <c r="B25" s="3">
        <v>20</v>
      </c>
      <c r="C25" s="3">
        <v>20</v>
      </c>
      <c r="D25" s="3">
        <v>18.666</v>
      </c>
      <c r="E25" s="3">
        <v>17.734999999999999</v>
      </c>
      <c r="F25" s="3">
        <v>-9.1010000000000009</v>
      </c>
      <c r="G25" s="3">
        <v>-5.2779999999999996</v>
      </c>
      <c r="H25" s="3">
        <v>45.27</v>
      </c>
      <c r="I25" s="3"/>
      <c r="J25" s="3">
        <v>-0.48</v>
      </c>
      <c r="K25" s="3">
        <v>2479.2190000000001</v>
      </c>
      <c r="L25" s="3">
        <v>0.48</v>
      </c>
      <c r="M25" s="3">
        <v>-4.8049999999999997</v>
      </c>
      <c r="N25" s="3">
        <v>273.07299999999998</v>
      </c>
      <c r="O25" s="3">
        <v>40.670999999999999</v>
      </c>
      <c r="P25" s="3">
        <v>-3.9E-2</v>
      </c>
      <c r="Q25" s="3">
        <v>-0.114</v>
      </c>
      <c r="R25" s="3">
        <v>-5.0000000000000001E-3</v>
      </c>
      <c r="S25" s="3">
        <v>2.9000000000000001E-2</v>
      </c>
      <c r="T25" s="3">
        <v>0</v>
      </c>
      <c r="U25" s="3">
        <v>2.1999999999999999E-2</v>
      </c>
      <c r="V25" s="3">
        <v>1.7000000000000001E-2</v>
      </c>
      <c r="W25" s="3">
        <v>3.6999999999999998E-2</v>
      </c>
      <c r="X25" s="5">
        <v>125.748</v>
      </c>
      <c r="Y25" s="3">
        <v>47.917999999999999</v>
      </c>
      <c r="Z25" s="3">
        <v>95.225999999999999</v>
      </c>
      <c r="AA25" s="3">
        <v>3.968</v>
      </c>
      <c r="AE25" s="3">
        <f t="shared" si="3"/>
        <v>3.9E-2</v>
      </c>
      <c r="AF25" s="3">
        <f t="shared" si="4"/>
        <v>0.114</v>
      </c>
      <c r="AG25" s="3">
        <f t="shared" si="5"/>
        <v>5.0000000000000001E-3</v>
      </c>
      <c r="AH25" s="3">
        <f t="shared" si="6"/>
        <v>-2.9000000000000001E-2</v>
      </c>
      <c r="AI25" s="3">
        <f t="shared" si="7"/>
        <v>0</v>
      </c>
      <c r="AJ25" s="3">
        <f t="shared" si="8"/>
        <v>-2.1999999999999999E-2</v>
      </c>
      <c r="AL25" s="3">
        <v>47.917999999999999</v>
      </c>
      <c r="AM25" s="22">
        <f t="shared" si="9"/>
        <v>1.2574800000000002</v>
      </c>
      <c r="AN25" s="3">
        <f t="shared" si="10"/>
        <v>0.47917999999999999</v>
      </c>
      <c r="AO25" s="3">
        <f t="shared" si="11"/>
        <v>0.29912000000000005</v>
      </c>
      <c r="AQ25" s="3">
        <f t="shared" si="12"/>
        <v>1.5602325581395347E-7</v>
      </c>
      <c r="AR25" s="3">
        <f t="shared" si="13"/>
        <v>1.6155697674418606E-6</v>
      </c>
      <c r="AS25" s="18">
        <f t="shared" si="14"/>
        <v>1.1556976744186058E-7</v>
      </c>
      <c r="AV25" s="3">
        <f t="shared" si="15"/>
        <v>0.19053185736552469</v>
      </c>
      <c r="AW25" s="3">
        <f t="shared" si="16"/>
        <v>0.11893628526895061</v>
      </c>
      <c r="AY25" s="3">
        <f t="shared" si="17"/>
        <v>0.51053688000000008</v>
      </c>
      <c r="AZ25" s="3">
        <f t="shared" si="18"/>
        <v>0.23640624000000002</v>
      </c>
      <c r="BA25" s="3">
        <f t="shared" si="19"/>
        <v>0.50299200000000011</v>
      </c>
      <c r="BC25">
        <v>0</v>
      </c>
      <c r="BD25">
        <f t="shared" si="20"/>
        <v>-26.527963052075123</v>
      </c>
      <c r="BF25">
        <f t="shared" si="21"/>
        <v>4.7340713172376763</v>
      </c>
      <c r="BH25" s="22">
        <v>40.593000000000004</v>
      </c>
      <c r="BI25" s="22">
        <v>127.57899999999999</v>
      </c>
      <c r="BJ25" s="23">
        <f t="shared" si="1"/>
        <v>1.27579</v>
      </c>
      <c r="BK25" s="24">
        <f t="shared" si="2"/>
        <v>0.40593000000000001</v>
      </c>
    </row>
    <row r="26" spans="1:63" x14ac:dyDescent="0.25">
      <c r="A26" s="5">
        <v>133.37799999999999</v>
      </c>
      <c r="B26" s="3">
        <v>21</v>
      </c>
      <c r="C26" s="3">
        <v>21</v>
      </c>
      <c r="D26" s="3">
        <v>19.143999999999998</v>
      </c>
      <c r="E26" s="3">
        <v>19.172999999999998</v>
      </c>
      <c r="F26" s="3">
        <v>-9.58</v>
      </c>
      <c r="G26" s="3">
        <v>-5.7569999999999997</v>
      </c>
      <c r="H26" s="3">
        <v>45.27</v>
      </c>
      <c r="I26" s="3"/>
      <c r="J26" s="3">
        <v>-0.48</v>
      </c>
      <c r="K26" s="3">
        <v>2484.94</v>
      </c>
      <c r="L26" s="3">
        <v>0.48</v>
      </c>
      <c r="M26" s="3">
        <v>-5.766</v>
      </c>
      <c r="N26" s="3">
        <v>282.11500000000001</v>
      </c>
      <c r="O26" s="3">
        <v>42.106999999999999</v>
      </c>
      <c r="P26" s="3">
        <v>-4.9000000000000002E-2</v>
      </c>
      <c r="Q26" s="3">
        <v>-0.114</v>
      </c>
      <c r="R26" s="3">
        <v>-5.0000000000000001E-3</v>
      </c>
      <c r="S26" s="3">
        <v>2.9000000000000001E-2</v>
      </c>
      <c r="T26" s="3">
        <v>-5.0000000000000001E-3</v>
      </c>
      <c r="U26" s="3">
        <v>2.1999999999999999E-2</v>
      </c>
      <c r="V26" s="3">
        <v>1.4E-2</v>
      </c>
      <c r="W26" s="3">
        <v>3.3000000000000002E-2</v>
      </c>
      <c r="X26" s="5">
        <v>133.37799999999999</v>
      </c>
      <c r="Y26" s="3">
        <v>49.75</v>
      </c>
      <c r="Z26" s="3">
        <v>104.688</v>
      </c>
      <c r="AA26" s="3">
        <v>6.1040000000000001</v>
      </c>
      <c r="AE26" s="3">
        <f t="shared" si="3"/>
        <v>4.9000000000000002E-2</v>
      </c>
      <c r="AF26" s="3">
        <f t="shared" si="4"/>
        <v>0.114</v>
      </c>
      <c r="AG26" s="3">
        <f t="shared" si="5"/>
        <v>5.0000000000000001E-3</v>
      </c>
      <c r="AH26" s="3">
        <f t="shared" si="6"/>
        <v>-2.9000000000000001E-2</v>
      </c>
      <c r="AI26" s="3">
        <f t="shared" si="7"/>
        <v>5.0000000000000001E-3</v>
      </c>
      <c r="AJ26" s="3">
        <f t="shared" si="8"/>
        <v>-2.1999999999999999E-2</v>
      </c>
      <c r="AL26" s="3">
        <v>49.75</v>
      </c>
      <c r="AM26" s="22">
        <f t="shared" si="9"/>
        <v>1.33378</v>
      </c>
      <c r="AN26" s="3">
        <f t="shared" si="10"/>
        <v>0.4975</v>
      </c>
      <c r="AO26" s="3">
        <f t="shared" si="11"/>
        <v>0.33877999999999986</v>
      </c>
      <c r="AQ26" s="3">
        <f t="shared" si="12"/>
        <v>1.671686046511628E-7</v>
      </c>
      <c r="AR26" s="3">
        <f t="shared" si="13"/>
        <v>1.6737267441860468E-6</v>
      </c>
      <c r="AS26" s="18">
        <f t="shared" si="14"/>
        <v>1.7372674418604671E-7</v>
      </c>
      <c r="AV26" s="3">
        <f t="shared" si="15"/>
        <v>0.18650002249246506</v>
      </c>
      <c r="AW26" s="3">
        <f t="shared" si="16"/>
        <v>0.12699995501506992</v>
      </c>
      <c r="AY26" s="3">
        <f t="shared" si="17"/>
        <v>0.54151468000000003</v>
      </c>
      <c r="AZ26" s="3">
        <f t="shared" si="18"/>
        <v>0.25075063999999997</v>
      </c>
      <c r="BA26" s="3">
        <f t="shared" si="19"/>
        <v>0.53351199999999999</v>
      </c>
      <c r="BC26">
        <v>0</v>
      </c>
      <c r="BD26">
        <f t="shared" si="20"/>
        <v>-35.106335122414812</v>
      </c>
      <c r="BF26">
        <f t="shared" si="21"/>
        <v>6.7499887537674885</v>
      </c>
      <c r="BH26" s="22">
        <v>41.204000000000001</v>
      </c>
      <c r="BI26" s="22">
        <v>130.32599999999999</v>
      </c>
      <c r="BJ26" s="23">
        <f t="shared" si="1"/>
        <v>1.3032599999999999</v>
      </c>
      <c r="BK26" s="24">
        <f t="shared" si="2"/>
        <v>0.41204000000000002</v>
      </c>
    </row>
    <row r="27" spans="1:63" x14ac:dyDescent="0.25">
      <c r="A27" s="5">
        <v>140.09299999999999</v>
      </c>
      <c r="B27" s="3">
        <v>22</v>
      </c>
      <c r="C27" s="3">
        <v>22</v>
      </c>
      <c r="D27" s="3">
        <v>19.143999999999998</v>
      </c>
      <c r="E27" s="3">
        <v>19.172999999999998</v>
      </c>
      <c r="F27" s="3">
        <v>-8.6219999999999999</v>
      </c>
      <c r="G27" s="3">
        <v>-6.7169999999999996</v>
      </c>
      <c r="H27" s="3">
        <v>45.747</v>
      </c>
      <c r="I27" s="3"/>
      <c r="J27" s="3">
        <v>-0.48</v>
      </c>
      <c r="K27" s="3">
        <v>2486.37</v>
      </c>
      <c r="L27" s="3">
        <v>0</v>
      </c>
      <c r="M27" s="3">
        <v>-5.766</v>
      </c>
      <c r="N27" s="3">
        <v>285.44600000000003</v>
      </c>
      <c r="O27" s="3">
        <v>42.106999999999999</v>
      </c>
      <c r="P27" s="3">
        <v>-4.9000000000000002E-2</v>
      </c>
      <c r="Q27" s="3">
        <v>-0.11899999999999999</v>
      </c>
      <c r="R27" s="3">
        <v>-0.01</v>
      </c>
      <c r="S27" s="3">
        <v>3.9E-2</v>
      </c>
      <c r="T27" s="3">
        <v>0</v>
      </c>
      <c r="U27" s="3">
        <v>2.1999999999999999E-2</v>
      </c>
      <c r="V27" s="3">
        <v>1.4E-2</v>
      </c>
      <c r="W27" s="3">
        <v>3.3000000000000002E-2</v>
      </c>
      <c r="X27" s="5">
        <v>140.09299999999999</v>
      </c>
      <c r="Y27" s="3">
        <v>49.445</v>
      </c>
      <c r="Z27" s="3">
        <v>110.182</v>
      </c>
      <c r="AA27" s="3">
        <v>3.3570000000000002</v>
      </c>
      <c r="AE27" s="3">
        <f t="shared" si="3"/>
        <v>4.9000000000000002E-2</v>
      </c>
      <c r="AF27" s="3">
        <f t="shared" si="4"/>
        <v>0.11899999999999999</v>
      </c>
      <c r="AG27" s="3">
        <f t="shared" si="5"/>
        <v>0.01</v>
      </c>
      <c r="AH27" s="3">
        <f t="shared" si="6"/>
        <v>-3.9E-2</v>
      </c>
      <c r="AI27" s="3">
        <f t="shared" si="7"/>
        <v>0</v>
      </c>
      <c r="AJ27" s="3">
        <f t="shared" si="8"/>
        <v>-2.1999999999999999E-2</v>
      </c>
      <c r="AL27" s="3">
        <v>49.445</v>
      </c>
      <c r="AM27" s="22">
        <f t="shared" si="9"/>
        <v>1.4009299999999998</v>
      </c>
      <c r="AN27" s="3">
        <f t="shared" si="10"/>
        <v>0.49445</v>
      </c>
      <c r="AO27" s="3">
        <f t="shared" si="11"/>
        <v>0.4120299999999999</v>
      </c>
      <c r="AQ27" s="3">
        <f t="shared" si="12"/>
        <v>1.615988372093023E-7</v>
      </c>
      <c r="AR27" s="3">
        <f t="shared" si="13"/>
        <v>1.6930930232558143E-6</v>
      </c>
      <c r="AS27" s="18">
        <f t="shared" si="14"/>
        <v>1.9309302325581422E-7</v>
      </c>
      <c r="AV27" s="3">
        <f t="shared" si="15"/>
        <v>0.17647205784728717</v>
      </c>
      <c r="AW27" s="3">
        <f t="shared" si="16"/>
        <v>0.14705588430542565</v>
      </c>
      <c r="AY27" s="3">
        <f t="shared" si="17"/>
        <v>0.56877758</v>
      </c>
      <c r="AZ27" s="3">
        <f t="shared" si="18"/>
        <v>0.26337483999999994</v>
      </c>
      <c r="BA27" s="3">
        <f t="shared" si="19"/>
        <v>0.56037199999999998</v>
      </c>
      <c r="BC27">
        <v>0</v>
      </c>
      <c r="BD27">
        <f t="shared" si="20"/>
        <v>-56.442430112154973</v>
      </c>
      <c r="BF27">
        <f t="shared" si="21"/>
        <v>11.763971076356416</v>
      </c>
      <c r="BH27" s="22">
        <v>49.75</v>
      </c>
      <c r="BI27" s="22">
        <v>130.32599999999999</v>
      </c>
      <c r="BJ27" s="23">
        <f t="shared" si="1"/>
        <v>1.3032599999999999</v>
      </c>
      <c r="BK27" s="24">
        <f t="shared" si="2"/>
        <v>0.4975</v>
      </c>
    </row>
    <row r="28" spans="1:63" x14ac:dyDescent="0.25">
      <c r="A28" s="5">
        <v>149.554</v>
      </c>
      <c r="B28" s="3">
        <v>23</v>
      </c>
      <c r="C28" s="3">
        <v>23</v>
      </c>
      <c r="D28" s="3">
        <v>20.58</v>
      </c>
      <c r="E28" s="3">
        <v>18.693999999999999</v>
      </c>
      <c r="F28" s="3">
        <v>-10.058999999999999</v>
      </c>
      <c r="G28" s="3">
        <v>-7.1970000000000001</v>
      </c>
      <c r="H28" s="3">
        <v>45.27</v>
      </c>
      <c r="I28" s="3"/>
      <c r="J28" s="3">
        <v>-0.96</v>
      </c>
      <c r="K28" s="3">
        <v>2484.94</v>
      </c>
      <c r="L28" s="3">
        <v>-0.48</v>
      </c>
      <c r="M28" s="3">
        <v>-6.2469999999999999</v>
      </c>
      <c r="N28" s="3">
        <v>280.68700000000001</v>
      </c>
      <c r="O28" s="3">
        <v>40.670999999999999</v>
      </c>
      <c r="P28" s="3">
        <v>-5.8999999999999997E-2</v>
      </c>
      <c r="Q28" s="3">
        <v>-0.11899999999999999</v>
      </c>
      <c r="R28" s="3">
        <v>-0.01</v>
      </c>
      <c r="S28" s="3">
        <v>3.9E-2</v>
      </c>
      <c r="T28" s="3">
        <v>5.0000000000000001E-3</v>
      </c>
      <c r="U28" s="3">
        <v>2.1999999999999999E-2</v>
      </c>
      <c r="V28" s="3">
        <v>1.4E-2</v>
      </c>
      <c r="W28" s="3">
        <v>0.04</v>
      </c>
      <c r="X28" s="5">
        <v>149.554</v>
      </c>
      <c r="Y28" s="3">
        <v>49.75</v>
      </c>
      <c r="Z28" s="3">
        <v>110.792</v>
      </c>
      <c r="AA28" s="3">
        <v>6.4089999999999998</v>
      </c>
      <c r="AE28" s="3">
        <f t="shared" si="3"/>
        <v>5.8999999999999997E-2</v>
      </c>
      <c r="AF28" s="3">
        <f t="shared" si="4"/>
        <v>0.11899999999999999</v>
      </c>
      <c r="AG28" s="3">
        <f t="shared" si="5"/>
        <v>0.01</v>
      </c>
      <c r="AH28" s="3">
        <f t="shared" si="6"/>
        <v>-3.9E-2</v>
      </c>
      <c r="AI28" s="3">
        <f t="shared" si="7"/>
        <v>-5.0000000000000001E-3</v>
      </c>
      <c r="AJ28" s="3">
        <f t="shared" si="8"/>
        <v>-2.1999999999999999E-2</v>
      </c>
      <c r="AL28" s="3">
        <v>49.75</v>
      </c>
      <c r="AM28" s="22">
        <f t="shared" si="9"/>
        <v>1.4955400000000001</v>
      </c>
      <c r="AN28" s="3">
        <f t="shared" si="10"/>
        <v>0.4975</v>
      </c>
      <c r="AO28" s="3">
        <f t="shared" si="11"/>
        <v>0.50053999999999998</v>
      </c>
      <c r="AQ28" s="3">
        <f t="shared" si="12"/>
        <v>1.671686046511628E-7</v>
      </c>
      <c r="AR28" s="3">
        <f t="shared" si="13"/>
        <v>1.6682209302325583E-6</v>
      </c>
      <c r="AS28" s="18">
        <f t="shared" si="14"/>
        <v>1.6822093023255823E-7</v>
      </c>
      <c r="AV28" s="3">
        <f t="shared" si="15"/>
        <v>0.16632788156786177</v>
      </c>
      <c r="AW28" s="3">
        <f t="shared" si="16"/>
        <v>0.16734423686427646</v>
      </c>
      <c r="AY28" s="3">
        <f t="shared" si="17"/>
        <v>0.60718924000000007</v>
      </c>
      <c r="AZ28" s="3">
        <f t="shared" si="18"/>
        <v>0.28116152</v>
      </c>
      <c r="BA28" s="3">
        <f t="shared" si="19"/>
        <v>0.59821600000000008</v>
      </c>
      <c r="BC28">
        <v>0</v>
      </c>
      <c r="BD28">
        <f t="shared" si="20"/>
        <v>-78.025783898166438</v>
      </c>
      <c r="BF28">
        <f t="shared" si="21"/>
        <v>16.83605921606912</v>
      </c>
      <c r="BH28" s="22">
        <v>49.75</v>
      </c>
      <c r="BI28" s="22">
        <v>139.78800000000001</v>
      </c>
      <c r="BJ28" s="23">
        <f t="shared" si="1"/>
        <v>1.39788</v>
      </c>
      <c r="BK28" s="24">
        <f t="shared" si="2"/>
        <v>0.4975</v>
      </c>
    </row>
    <row r="29" spans="1:63" x14ac:dyDescent="0.25">
      <c r="A29" s="5">
        <v>157.79499999999999</v>
      </c>
      <c r="B29" s="3">
        <v>24</v>
      </c>
      <c r="C29" s="3">
        <v>24</v>
      </c>
      <c r="D29" s="3">
        <v>21.536999999999999</v>
      </c>
      <c r="E29" s="3">
        <v>21.09</v>
      </c>
      <c r="F29" s="3">
        <v>-9.58</v>
      </c>
      <c r="G29" s="3">
        <v>-8.1560000000000006</v>
      </c>
      <c r="H29" s="3">
        <v>45.27</v>
      </c>
      <c r="I29" s="3"/>
      <c r="J29" s="3">
        <v>-0.48</v>
      </c>
      <c r="K29" s="3">
        <v>2484.94</v>
      </c>
      <c r="L29" s="3">
        <v>0.96</v>
      </c>
      <c r="M29" s="3">
        <v>-5.2859999999999996</v>
      </c>
      <c r="N29" s="3">
        <v>286.39800000000002</v>
      </c>
      <c r="O29" s="3">
        <v>41.15</v>
      </c>
      <c r="P29" s="3">
        <v>-7.2999999999999995E-2</v>
      </c>
      <c r="Q29" s="3">
        <v>-0.128</v>
      </c>
      <c r="R29" s="3">
        <v>-1.4E-2</v>
      </c>
      <c r="S29" s="3">
        <v>3.9E-2</v>
      </c>
      <c r="T29" s="3">
        <v>0</v>
      </c>
      <c r="U29" s="3">
        <v>2.1999999999999999E-2</v>
      </c>
      <c r="V29" s="3">
        <v>1.4E-2</v>
      </c>
      <c r="W29" s="3">
        <v>4.3999999999999997E-2</v>
      </c>
      <c r="X29" s="5">
        <v>157.79499999999999</v>
      </c>
      <c r="Y29" s="3">
        <v>57.685000000000002</v>
      </c>
      <c r="Z29" s="3">
        <v>120.254</v>
      </c>
      <c r="AA29" s="3">
        <v>5.4939999999999998</v>
      </c>
      <c r="AE29" s="3">
        <f t="shared" si="3"/>
        <v>7.2999999999999995E-2</v>
      </c>
      <c r="AF29" s="3">
        <f t="shared" si="4"/>
        <v>0.128</v>
      </c>
      <c r="AG29" s="3">
        <f t="shared" si="5"/>
        <v>1.4E-2</v>
      </c>
      <c r="AH29" s="3">
        <f t="shared" si="6"/>
        <v>-3.9E-2</v>
      </c>
      <c r="AI29" s="3">
        <f t="shared" si="7"/>
        <v>0</v>
      </c>
      <c r="AJ29" s="3">
        <f t="shared" si="8"/>
        <v>-2.1999999999999999E-2</v>
      </c>
      <c r="AL29" s="3">
        <v>57.685000000000002</v>
      </c>
      <c r="AM29" s="22">
        <f t="shared" si="9"/>
        <v>1.57795</v>
      </c>
      <c r="AN29" s="3">
        <f t="shared" si="10"/>
        <v>0.57684999999999997</v>
      </c>
      <c r="AO29" s="3">
        <f t="shared" si="11"/>
        <v>0.42424999999999985</v>
      </c>
      <c r="AQ29" s="3">
        <f t="shared" si="12"/>
        <v>1.783139534883721E-7</v>
      </c>
      <c r="AR29" s="3">
        <f t="shared" si="13"/>
        <v>1.6958372093023257E-6</v>
      </c>
      <c r="AS29" s="18">
        <f t="shared" si="14"/>
        <v>1.9583720930232562E-7</v>
      </c>
      <c r="AV29" s="3">
        <f t="shared" si="15"/>
        <v>0.18278462562185113</v>
      </c>
      <c r="AW29" s="3">
        <f t="shared" si="16"/>
        <v>0.13443074875629768</v>
      </c>
      <c r="AY29" s="3">
        <f t="shared" si="17"/>
        <v>0.64064769999999993</v>
      </c>
      <c r="AZ29" s="3">
        <f t="shared" si="18"/>
        <v>0.29665459999999994</v>
      </c>
      <c r="BA29" s="3">
        <f t="shared" si="19"/>
        <v>0.63118000000000007</v>
      </c>
      <c r="BC29">
        <v>0</v>
      </c>
      <c r="BD29">
        <f t="shared" si="20"/>
        <v>-43.011434847125216</v>
      </c>
      <c r="BF29">
        <f t="shared" si="21"/>
        <v>8.6076871890744417</v>
      </c>
      <c r="BH29" s="22">
        <v>50.055</v>
      </c>
      <c r="BI29" s="22">
        <v>146.197</v>
      </c>
      <c r="BJ29" s="23">
        <f t="shared" si="1"/>
        <v>1.46197</v>
      </c>
      <c r="BK29" s="24">
        <f t="shared" si="2"/>
        <v>0.50055000000000005</v>
      </c>
    </row>
    <row r="30" spans="1:63" x14ac:dyDescent="0.25">
      <c r="A30" s="5">
        <v>171.22499999999999</v>
      </c>
      <c r="B30" s="3">
        <v>25</v>
      </c>
      <c r="C30" s="3">
        <v>25</v>
      </c>
      <c r="D30" s="3">
        <v>22.495000000000001</v>
      </c>
      <c r="E30" s="3">
        <v>21.568999999999999</v>
      </c>
      <c r="F30" s="3">
        <v>-11.496</v>
      </c>
      <c r="G30" s="3">
        <v>-9.1159999999999997</v>
      </c>
      <c r="H30" s="3">
        <v>45.27</v>
      </c>
      <c r="I30" s="3"/>
      <c r="J30" s="3">
        <v>-0.96</v>
      </c>
      <c r="K30" s="3">
        <v>2486.37</v>
      </c>
      <c r="L30" s="3">
        <v>1.4410000000000001</v>
      </c>
      <c r="M30" s="3">
        <v>-5.766</v>
      </c>
      <c r="N30" s="3">
        <v>289.72899999999998</v>
      </c>
      <c r="O30" s="3">
        <v>41.628</v>
      </c>
      <c r="P30" s="3">
        <v>-7.8E-2</v>
      </c>
      <c r="Q30" s="3">
        <v>-0.13300000000000001</v>
      </c>
      <c r="R30" s="3">
        <v>-2.9000000000000001E-2</v>
      </c>
      <c r="S30" s="3">
        <v>2.9000000000000001E-2</v>
      </c>
      <c r="T30" s="3">
        <v>5.0000000000000001E-3</v>
      </c>
      <c r="U30" s="3">
        <v>2.7E-2</v>
      </c>
      <c r="V30" s="3">
        <v>1.7000000000000001E-2</v>
      </c>
      <c r="W30" s="3">
        <v>0.04</v>
      </c>
      <c r="X30" s="5">
        <v>171.22499999999999</v>
      </c>
      <c r="Y30" s="3">
        <v>60.737000000000002</v>
      </c>
      <c r="Z30" s="3">
        <v>133.37799999999999</v>
      </c>
      <c r="AA30" s="3">
        <v>9.7669999999999995</v>
      </c>
      <c r="AE30" s="3">
        <f t="shared" si="3"/>
        <v>7.8E-2</v>
      </c>
      <c r="AF30" s="3">
        <f t="shared" si="4"/>
        <v>0.13300000000000001</v>
      </c>
      <c r="AG30" s="3">
        <f t="shared" si="5"/>
        <v>2.9000000000000001E-2</v>
      </c>
      <c r="AH30" s="3">
        <f t="shared" si="6"/>
        <v>-2.9000000000000001E-2</v>
      </c>
      <c r="AI30" s="3">
        <f t="shared" si="7"/>
        <v>-5.0000000000000001E-3</v>
      </c>
      <c r="AJ30" s="3">
        <f t="shared" si="8"/>
        <v>-2.7E-2</v>
      </c>
      <c r="AL30" s="3">
        <v>60.737000000000002</v>
      </c>
      <c r="AM30" s="22">
        <f t="shared" si="9"/>
        <v>1.71225</v>
      </c>
      <c r="AN30" s="3">
        <f t="shared" si="10"/>
        <v>0.60736999999999997</v>
      </c>
      <c r="AO30" s="3">
        <f t="shared" si="11"/>
        <v>0.4975099999999999</v>
      </c>
      <c r="AQ30" s="3">
        <f t="shared" si="12"/>
        <v>1.9223837209302323E-7</v>
      </c>
      <c r="AR30" s="3">
        <f t="shared" si="13"/>
        <v>1.7179941860465116E-6</v>
      </c>
      <c r="AS30" s="18">
        <f t="shared" si="14"/>
        <v>2.1799418604651158E-7</v>
      </c>
      <c r="AV30" s="3">
        <f t="shared" si="15"/>
        <v>0.17736019856913418</v>
      </c>
      <c r="AW30" s="3">
        <f t="shared" si="16"/>
        <v>0.14527960286173161</v>
      </c>
      <c r="AY30" s="3">
        <f t="shared" si="17"/>
        <v>0.69517350000000011</v>
      </c>
      <c r="AZ30" s="3">
        <f t="shared" si="18"/>
        <v>0.32190299999999999</v>
      </c>
      <c r="BA30" s="3">
        <f t="shared" si="19"/>
        <v>0.68490000000000006</v>
      </c>
      <c r="BC30">
        <v>0</v>
      </c>
      <c r="BD30">
        <f t="shared" si="20"/>
        <v>-54.552769001842137</v>
      </c>
      <c r="BF30">
        <f t="shared" si="21"/>
        <v>11.319900715432919</v>
      </c>
      <c r="BH30" s="22">
        <v>49.75</v>
      </c>
      <c r="BI30" s="22">
        <v>158.40600000000001</v>
      </c>
      <c r="BJ30" s="23">
        <f t="shared" si="1"/>
        <v>1.58406</v>
      </c>
      <c r="BK30" s="24">
        <f t="shared" si="2"/>
        <v>0.4975</v>
      </c>
    </row>
    <row r="31" spans="1:63" x14ac:dyDescent="0.25">
      <c r="A31" s="5">
        <v>189.53700000000001</v>
      </c>
      <c r="B31" s="3">
        <v>26</v>
      </c>
      <c r="C31" s="3">
        <v>26</v>
      </c>
      <c r="D31" s="3">
        <v>19.623000000000001</v>
      </c>
      <c r="E31" s="3">
        <v>20.131</v>
      </c>
      <c r="F31" s="3">
        <v>-12.454000000000001</v>
      </c>
      <c r="G31" s="3">
        <v>-10.074999999999999</v>
      </c>
      <c r="H31" s="3">
        <v>44.317</v>
      </c>
      <c r="I31" s="3"/>
      <c r="J31" s="3">
        <v>-1.4390000000000001</v>
      </c>
      <c r="K31" s="3">
        <v>2461.5790000000002</v>
      </c>
      <c r="L31" s="3">
        <v>-0.48</v>
      </c>
      <c r="M31" s="3">
        <v>-6.2469999999999999</v>
      </c>
      <c r="N31" s="3">
        <v>244.04599999999999</v>
      </c>
      <c r="O31" s="3">
        <v>31.100999999999999</v>
      </c>
      <c r="P31" s="3">
        <v>-8.7999999999999995E-2</v>
      </c>
      <c r="Q31" s="3">
        <v>-0.13300000000000001</v>
      </c>
      <c r="R31" s="3">
        <v>-2.9000000000000001E-2</v>
      </c>
      <c r="S31" s="3">
        <v>2.9000000000000001E-2</v>
      </c>
      <c r="T31" s="3">
        <v>-0.01</v>
      </c>
      <c r="U31" s="3">
        <v>3.3000000000000002E-2</v>
      </c>
      <c r="V31" s="3">
        <v>2.1000000000000001E-2</v>
      </c>
      <c r="W31" s="3">
        <v>4.3999999999999997E-2</v>
      </c>
      <c r="X31" s="5">
        <v>189.53700000000001</v>
      </c>
      <c r="Y31" s="3">
        <v>69.588999999999999</v>
      </c>
      <c r="Z31" s="3">
        <v>142.84</v>
      </c>
      <c r="AA31" s="3">
        <v>9.7669999999999995</v>
      </c>
      <c r="AE31" s="3">
        <f t="shared" si="3"/>
        <v>8.7999999999999995E-2</v>
      </c>
      <c r="AF31" s="3">
        <f t="shared" si="4"/>
        <v>0.13300000000000001</v>
      </c>
      <c r="AG31" s="3">
        <f t="shared" si="5"/>
        <v>2.9000000000000001E-2</v>
      </c>
      <c r="AH31" s="3">
        <f t="shared" si="6"/>
        <v>-2.9000000000000001E-2</v>
      </c>
      <c r="AI31" s="3">
        <f t="shared" si="7"/>
        <v>0.01</v>
      </c>
      <c r="AJ31" s="3">
        <f t="shared" si="8"/>
        <v>-3.3000000000000002E-2</v>
      </c>
      <c r="AL31" s="3">
        <v>69.588999999999999</v>
      </c>
      <c r="AM31" s="22">
        <f t="shared" si="9"/>
        <v>1.89537</v>
      </c>
      <c r="AN31" s="3">
        <f t="shared" si="10"/>
        <v>0.69589000000000001</v>
      </c>
      <c r="AO31" s="3">
        <f t="shared" si="11"/>
        <v>0.50359000000000009</v>
      </c>
      <c r="AQ31" s="3">
        <f t="shared" si="12"/>
        <v>1.8944767441860466E-7</v>
      </c>
      <c r="AR31" s="3">
        <f t="shared" si="13"/>
        <v>1.4551918604651163E-6</v>
      </c>
      <c r="AS31" s="18">
        <f t="shared" si="14"/>
        <v>-4.4808139534883692E-8</v>
      </c>
      <c r="AV31" s="3">
        <f t="shared" si="15"/>
        <v>0.18357629381070714</v>
      </c>
      <c r="AW31" s="3">
        <f t="shared" si="16"/>
        <v>0.13284741237858574</v>
      </c>
      <c r="AY31" s="3">
        <f t="shared" si="17"/>
        <v>0.76952022000000009</v>
      </c>
      <c r="AZ31" s="3">
        <f t="shared" si="18"/>
        <v>0.35632955999999999</v>
      </c>
      <c r="BA31" s="3">
        <f t="shared" si="19"/>
        <v>0.75814800000000004</v>
      </c>
      <c r="BC31">
        <v>0</v>
      </c>
      <c r="BD31">
        <f t="shared" si="20"/>
        <v>-41.327034445303987</v>
      </c>
      <c r="BF31">
        <f t="shared" si="21"/>
        <v>8.2118530946464379</v>
      </c>
      <c r="BH31" s="22">
        <v>58.600999999999999</v>
      </c>
      <c r="BI31" s="22">
        <v>161.76300000000001</v>
      </c>
      <c r="BJ31" s="23">
        <f t="shared" si="1"/>
        <v>1.6176300000000001</v>
      </c>
      <c r="BK31" s="24">
        <f t="shared" si="2"/>
        <v>0.58601000000000003</v>
      </c>
    </row>
    <row r="32" spans="1:63" x14ac:dyDescent="0.25">
      <c r="A32" s="5">
        <v>198.69399999999999</v>
      </c>
      <c r="B32" s="3">
        <v>27</v>
      </c>
      <c r="C32" s="3">
        <v>27</v>
      </c>
      <c r="D32" s="3">
        <v>19.623000000000001</v>
      </c>
      <c r="E32" s="3">
        <v>20.611000000000001</v>
      </c>
      <c r="F32" s="3">
        <v>-14.37</v>
      </c>
      <c r="G32" s="3">
        <v>-10.555</v>
      </c>
      <c r="H32" s="3">
        <v>44.793999999999997</v>
      </c>
      <c r="I32" s="3"/>
      <c r="J32" s="3">
        <v>-1.4390000000000001</v>
      </c>
      <c r="K32" s="3">
        <v>2478.2649999999999</v>
      </c>
      <c r="L32" s="3">
        <v>0</v>
      </c>
      <c r="M32" s="3">
        <v>-7.6879999999999997</v>
      </c>
      <c r="N32" s="3">
        <v>256.41800000000001</v>
      </c>
      <c r="O32" s="3">
        <v>33.015000000000001</v>
      </c>
      <c r="P32" s="3">
        <v>-8.7999999999999995E-2</v>
      </c>
      <c r="Q32" s="3">
        <v>-0.14199999999999999</v>
      </c>
      <c r="R32" s="3">
        <v>-3.3000000000000002E-2</v>
      </c>
      <c r="S32" s="3">
        <v>2.9000000000000001E-2</v>
      </c>
      <c r="T32" s="3">
        <v>0</v>
      </c>
      <c r="U32" s="3">
        <v>2.7E-2</v>
      </c>
      <c r="V32" s="3">
        <v>1.7000000000000001E-2</v>
      </c>
      <c r="W32" s="3">
        <v>4.8000000000000001E-2</v>
      </c>
      <c r="X32" s="5">
        <v>198.69399999999999</v>
      </c>
      <c r="Y32" s="3">
        <v>73.861999999999995</v>
      </c>
      <c r="Z32" s="3">
        <v>149.86000000000001</v>
      </c>
      <c r="AA32" s="3">
        <v>10.071999999999999</v>
      </c>
      <c r="AE32" s="3">
        <f t="shared" si="3"/>
        <v>8.7999999999999995E-2</v>
      </c>
      <c r="AF32" s="3">
        <f t="shared" si="4"/>
        <v>0.14199999999999999</v>
      </c>
      <c r="AG32" s="3">
        <f t="shared" si="5"/>
        <v>3.3000000000000002E-2</v>
      </c>
      <c r="AH32" s="3">
        <f t="shared" si="6"/>
        <v>-2.9000000000000001E-2</v>
      </c>
      <c r="AI32" s="3">
        <f t="shared" si="7"/>
        <v>0</v>
      </c>
      <c r="AJ32" s="3">
        <f t="shared" si="8"/>
        <v>-2.7E-2</v>
      </c>
      <c r="AL32" s="3">
        <v>73.861999999999995</v>
      </c>
      <c r="AM32" s="22">
        <f t="shared" si="9"/>
        <v>1.9869399999999999</v>
      </c>
      <c r="AN32" s="3">
        <f t="shared" si="10"/>
        <v>0.73861999999999994</v>
      </c>
      <c r="AO32" s="3">
        <f t="shared" si="11"/>
        <v>0.50970000000000004</v>
      </c>
      <c r="AQ32" s="3">
        <f t="shared" si="12"/>
        <v>2.033779069767442E-7</v>
      </c>
      <c r="AR32" s="3">
        <f t="shared" si="13"/>
        <v>1.5355E-6</v>
      </c>
      <c r="AS32" s="18">
        <f t="shared" si="14"/>
        <v>3.5499999999999914E-8</v>
      </c>
      <c r="AV32" s="3">
        <f t="shared" si="15"/>
        <v>0.18586872275962033</v>
      </c>
      <c r="AW32" s="3">
        <f t="shared" si="16"/>
        <v>0.12826255448075938</v>
      </c>
      <c r="AY32" s="3">
        <f t="shared" si="17"/>
        <v>0.80669763999999999</v>
      </c>
      <c r="AZ32" s="3">
        <f t="shared" si="18"/>
        <v>0.37354472</v>
      </c>
      <c r="BA32" s="3">
        <f t="shared" si="19"/>
        <v>0.79477600000000004</v>
      </c>
      <c r="BC32">
        <v>0</v>
      </c>
      <c r="BD32">
        <f t="shared" si="20"/>
        <v>-36.449526043361026</v>
      </c>
      <c r="BF32">
        <f t="shared" si="21"/>
        <v>7.0656386201898513</v>
      </c>
      <c r="BH32" s="22">
        <v>60.127000000000002</v>
      </c>
      <c r="BI32" s="22">
        <v>176.108</v>
      </c>
      <c r="BJ32" s="23">
        <f t="shared" si="1"/>
        <v>1.76108</v>
      </c>
      <c r="BK32" s="24">
        <f t="shared" si="2"/>
        <v>0.60126999999999997</v>
      </c>
    </row>
    <row r="33" spans="1:63" x14ac:dyDescent="0.25">
      <c r="A33" s="5">
        <v>207.24</v>
      </c>
      <c r="B33" s="3">
        <v>28</v>
      </c>
      <c r="C33" s="3">
        <v>28</v>
      </c>
      <c r="D33" s="3">
        <v>20.100999999999999</v>
      </c>
      <c r="E33" s="3">
        <v>21.09</v>
      </c>
      <c r="F33" s="3">
        <v>-13.412000000000001</v>
      </c>
      <c r="G33" s="3">
        <v>-11.513999999999999</v>
      </c>
      <c r="H33" s="3">
        <v>44.317</v>
      </c>
      <c r="I33" s="3"/>
      <c r="J33" s="3">
        <v>-1.4390000000000001</v>
      </c>
      <c r="K33" s="3">
        <v>2481.6019999999999</v>
      </c>
      <c r="L33" s="3">
        <v>0.48</v>
      </c>
      <c r="M33" s="3">
        <v>-7.2069999999999999</v>
      </c>
      <c r="N33" s="3">
        <v>260.70100000000002</v>
      </c>
      <c r="O33" s="3">
        <v>33.015000000000001</v>
      </c>
      <c r="P33" s="3">
        <v>-0.10199999999999999</v>
      </c>
      <c r="Q33" s="3">
        <v>-0.14699999999999999</v>
      </c>
      <c r="R33" s="3">
        <v>-3.3000000000000002E-2</v>
      </c>
      <c r="S33" s="3">
        <v>2.9000000000000001E-2</v>
      </c>
      <c r="T33" s="3">
        <v>-5.0000000000000001E-3</v>
      </c>
      <c r="U33" s="3">
        <v>3.7999999999999999E-2</v>
      </c>
      <c r="V33" s="3">
        <v>1.4E-2</v>
      </c>
      <c r="W33" s="3">
        <v>4.8000000000000001E-2</v>
      </c>
      <c r="X33" s="5">
        <v>207.24</v>
      </c>
      <c r="Y33" s="3">
        <v>79.661000000000001</v>
      </c>
      <c r="Z33" s="3">
        <v>159.321</v>
      </c>
      <c r="AA33" s="3">
        <v>10.377000000000001</v>
      </c>
      <c r="AE33" s="3">
        <f t="shared" si="3"/>
        <v>0.10199999999999999</v>
      </c>
      <c r="AF33" s="3">
        <f t="shared" si="4"/>
        <v>0.14699999999999999</v>
      </c>
      <c r="AG33" s="3">
        <f t="shared" si="5"/>
        <v>3.3000000000000002E-2</v>
      </c>
      <c r="AH33" s="3">
        <f t="shared" si="6"/>
        <v>-2.9000000000000001E-2</v>
      </c>
      <c r="AI33" s="3">
        <f t="shared" si="7"/>
        <v>5.0000000000000001E-3</v>
      </c>
      <c r="AJ33" s="3">
        <f t="shared" si="8"/>
        <v>-3.7999999999999999E-2</v>
      </c>
      <c r="AL33" s="3">
        <v>79.661000000000001</v>
      </c>
      <c r="AM33" s="22">
        <f t="shared" si="9"/>
        <v>2.0724</v>
      </c>
      <c r="AN33" s="3">
        <f t="shared" si="10"/>
        <v>0.79661000000000004</v>
      </c>
      <c r="AO33" s="3">
        <f t="shared" si="11"/>
        <v>0.47918000000000005</v>
      </c>
      <c r="AQ33" s="3">
        <f t="shared" si="12"/>
        <v>2.0059302325581396E-7</v>
      </c>
      <c r="AR33" s="3">
        <f t="shared" si="13"/>
        <v>1.5576046511627908E-6</v>
      </c>
      <c r="AS33" s="18">
        <f t="shared" si="14"/>
        <v>5.7604651162790756E-8</v>
      </c>
      <c r="AV33" s="3">
        <f t="shared" si="15"/>
        <v>0.19219503956765102</v>
      </c>
      <c r="AW33" s="3">
        <f t="shared" si="16"/>
        <v>0.11560992086469794</v>
      </c>
      <c r="AY33" s="3">
        <f t="shared" si="17"/>
        <v>0.8413944000000001</v>
      </c>
      <c r="AZ33" s="3">
        <f t="shared" si="18"/>
        <v>0.38961119999999999</v>
      </c>
      <c r="BA33" s="3">
        <f t="shared" si="19"/>
        <v>0.82896000000000003</v>
      </c>
      <c r="BC33">
        <v>0</v>
      </c>
      <c r="BD33">
        <f t="shared" si="20"/>
        <v>-22.989277515636108</v>
      </c>
      <c r="BF33">
        <f t="shared" si="21"/>
        <v>3.9024802161744865</v>
      </c>
      <c r="BH33" s="22">
        <v>61.957999999999998</v>
      </c>
      <c r="BI33" s="22">
        <v>184.654</v>
      </c>
      <c r="BJ33" s="23">
        <f t="shared" si="1"/>
        <v>1.8465400000000001</v>
      </c>
      <c r="BK33" s="24">
        <f t="shared" si="2"/>
        <v>0.61958000000000002</v>
      </c>
    </row>
    <row r="34" spans="1:63" x14ac:dyDescent="0.25">
      <c r="A34" s="5">
        <v>219.143</v>
      </c>
      <c r="B34" s="3">
        <v>29</v>
      </c>
      <c r="C34" s="3">
        <v>29</v>
      </c>
      <c r="D34" s="3">
        <v>20.58</v>
      </c>
      <c r="E34" s="3">
        <v>21.568999999999999</v>
      </c>
      <c r="F34" s="3">
        <v>-13.412000000000001</v>
      </c>
      <c r="G34" s="3">
        <v>-11.513999999999999</v>
      </c>
      <c r="H34" s="3">
        <v>44.793999999999997</v>
      </c>
      <c r="I34" s="3"/>
      <c r="J34" s="3">
        <v>-1.4390000000000001</v>
      </c>
      <c r="K34" s="3">
        <v>2480.6489999999999</v>
      </c>
      <c r="L34" s="3">
        <v>0</v>
      </c>
      <c r="M34" s="3">
        <v>-6.7270000000000003</v>
      </c>
      <c r="N34" s="3">
        <v>262.12900000000002</v>
      </c>
      <c r="O34" s="3">
        <v>34.451000000000001</v>
      </c>
      <c r="P34" s="3">
        <v>-9.8000000000000004E-2</v>
      </c>
      <c r="Q34" s="3">
        <v>-0.14699999999999999</v>
      </c>
      <c r="R34" s="3">
        <v>-3.3000000000000002E-2</v>
      </c>
      <c r="S34" s="3">
        <v>3.9E-2</v>
      </c>
      <c r="T34" s="3">
        <v>0</v>
      </c>
      <c r="U34" s="3">
        <v>2.7E-2</v>
      </c>
      <c r="V34" s="3">
        <v>2.1000000000000001E-2</v>
      </c>
      <c r="W34" s="3">
        <v>5.5E-2</v>
      </c>
      <c r="X34" s="5">
        <v>219.143</v>
      </c>
      <c r="Y34" s="3">
        <v>79.661000000000001</v>
      </c>
      <c r="Z34" s="3">
        <v>164.815</v>
      </c>
      <c r="AA34" s="3">
        <v>10.377000000000001</v>
      </c>
      <c r="AE34" s="3">
        <f t="shared" si="3"/>
        <v>9.8000000000000004E-2</v>
      </c>
      <c r="AF34" s="3">
        <f t="shared" si="4"/>
        <v>0.14699999999999999</v>
      </c>
      <c r="AG34" s="3">
        <f t="shared" si="5"/>
        <v>3.3000000000000002E-2</v>
      </c>
      <c r="AH34" s="3">
        <f t="shared" si="6"/>
        <v>-3.9E-2</v>
      </c>
      <c r="AI34" s="3">
        <f t="shared" si="7"/>
        <v>0</v>
      </c>
      <c r="AJ34" s="3">
        <f t="shared" si="8"/>
        <v>-2.7E-2</v>
      </c>
      <c r="AL34" s="3">
        <v>79.661000000000001</v>
      </c>
      <c r="AM34" s="22">
        <f t="shared" si="9"/>
        <v>2.19143</v>
      </c>
      <c r="AN34" s="3">
        <f t="shared" si="10"/>
        <v>0.79661000000000004</v>
      </c>
      <c r="AO34" s="3">
        <f t="shared" si="11"/>
        <v>0.59821000000000002</v>
      </c>
      <c r="AQ34" s="3">
        <f t="shared" si="12"/>
        <v>2.033779069767442E-7</v>
      </c>
      <c r="AR34" s="3">
        <f t="shared" si="13"/>
        <v>1.5631162790697673E-6</v>
      </c>
      <c r="AS34" s="18">
        <f t="shared" si="14"/>
        <v>6.3116279069767299E-8</v>
      </c>
      <c r="AV34" s="3">
        <f t="shared" si="15"/>
        <v>0.18175574852949899</v>
      </c>
      <c r="AW34" s="3">
        <f t="shared" si="16"/>
        <v>0.13648850294100201</v>
      </c>
      <c r="AY34" s="3">
        <f t="shared" si="17"/>
        <v>0.88972058000000009</v>
      </c>
      <c r="AZ34" s="3">
        <f t="shared" si="18"/>
        <v>0.41198884000000002</v>
      </c>
      <c r="BA34" s="3">
        <f t="shared" si="19"/>
        <v>0.87657200000000002</v>
      </c>
      <c r="BC34">
        <v>0</v>
      </c>
      <c r="BD34">
        <f t="shared" si="20"/>
        <v>-45.200535043619141</v>
      </c>
      <c r="BF34">
        <f t="shared" si="21"/>
        <v>9.1221257352504974</v>
      </c>
      <c r="BH34" s="22">
        <v>69.588999999999999</v>
      </c>
      <c r="BI34" s="22">
        <v>190.148</v>
      </c>
      <c r="BJ34" s="23">
        <f t="shared" si="1"/>
        <v>1.9014800000000001</v>
      </c>
      <c r="BK34" s="24">
        <f t="shared" si="2"/>
        <v>0.69589000000000001</v>
      </c>
    </row>
    <row r="35" spans="1:63" x14ac:dyDescent="0.25">
      <c r="A35" s="5">
        <v>212.12299999999999</v>
      </c>
      <c r="B35" s="3">
        <v>30</v>
      </c>
      <c r="C35" s="3">
        <v>30</v>
      </c>
      <c r="D35" s="3">
        <v>23.452000000000002</v>
      </c>
      <c r="E35" s="3">
        <v>23.007000000000001</v>
      </c>
      <c r="F35" s="3">
        <v>-13.412000000000001</v>
      </c>
      <c r="G35" s="3">
        <v>-10.555</v>
      </c>
      <c r="H35" s="3">
        <v>46.222999999999999</v>
      </c>
      <c r="I35" s="3"/>
      <c r="J35" s="3">
        <v>-1.4390000000000001</v>
      </c>
      <c r="K35" s="3">
        <v>2491.1379999999999</v>
      </c>
      <c r="L35" s="3">
        <v>0.96</v>
      </c>
      <c r="M35" s="3">
        <v>-7.2069999999999999</v>
      </c>
      <c r="N35" s="3">
        <v>301.62599999999998</v>
      </c>
      <c r="O35" s="3">
        <v>42.585000000000001</v>
      </c>
      <c r="P35" s="3">
        <v>-8.7999999999999995E-2</v>
      </c>
      <c r="Q35" s="3">
        <v>-0.152</v>
      </c>
      <c r="R35" s="3">
        <v>-3.7999999999999999E-2</v>
      </c>
      <c r="S35" s="3">
        <v>3.4000000000000002E-2</v>
      </c>
      <c r="T35" s="3">
        <v>0</v>
      </c>
      <c r="U35" s="3">
        <v>3.3000000000000002E-2</v>
      </c>
      <c r="V35" s="3">
        <v>1.4E-2</v>
      </c>
      <c r="W35" s="3">
        <v>4.8000000000000001E-2</v>
      </c>
      <c r="X35" s="5">
        <v>212.12299999999999</v>
      </c>
      <c r="Y35" s="3">
        <v>79.965999999999994</v>
      </c>
      <c r="Z35" s="3">
        <v>160.542</v>
      </c>
      <c r="AA35" s="3">
        <v>9.7669999999999995</v>
      </c>
      <c r="AE35" s="3">
        <f t="shared" si="3"/>
        <v>8.7999999999999995E-2</v>
      </c>
      <c r="AF35" s="3">
        <f t="shared" si="4"/>
        <v>0.152</v>
      </c>
      <c r="AG35" s="3">
        <f t="shared" si="5"/>
        <v>3.7999999999999999E-2</v>
      </c>
      <c r="AH35" s="3">
        <f t="shared" si="6"/>
        <v>-3.4000000000000002E-2</v>
      </c>
      <c r="AI35" s="3">
        <f t="shared" si="7"/>
        <v>0</v>
      </c>
      <c r="AJ35" s="3">
        <f t="shared" si="8"/>
        <v>-3.3000000000000002E-2</v>
      </c>
      <c r="AL35" s="3">
        <v>79.965999999999994</v>
      </c>
      <c r="AM35" s="22">
        <f t="shared" si="9"/>
        <v>2.1212299999999997</v>
      </c>
      <c r="AN35" s="3">
        <f t="shared" si="10"/>
        <v>0.79965999999999993</v>
      </c>
      <c r="AO35" s="3">
        <f t="shared" si="11"/>
        <v>0.52190999999999999</v>
      </c>
      <c r="AQ35" s="3">
        <f t="shared" si="12"/>
        <v>2.1173837209302329E-7</v>
      </c>
      <c r="AR35" s="3">
        <f t="shared" si="13"/>
        <v>1.7955406976744184E-6</v>
      </c>
      <c r="AS35" s="18">
        <f t="shared" si="14"/>
        <v>2.9554069767441832E-7</v>
      </c>
      <c r="AV35" s="3">
        <f t="shared" si="15"/>
        <v>0.18848969701541085</v>
      </c>
      <c r="AW35" s="3">
        <f t="shared" si="16"/>
        <v>0.12302060596917826</v>
      </c>
      <c r="AY35" s="3">
        <f t="shared" si="17"/>
        <v>0.86121937999999998</v>
      </c>
      <c r="AZ35" s="3">
        <f t="shared" si="18"/>
        <v>0.39879123999999999</v>
      </c>
      <c r="BA35" s="3">
        <f t="shared" si="19"/>
        <v>0.84849199999999991</v>
      </c>
      <c r="BC35">
        <v>0</v>
      </c>
      <c r="BD35">
        <f t="shared" si="20"/>
        <v>-30.872985073593885</v>
      </c>
      <c r="BF35">
        <f t="shared" si="21"/>
        <v>5.7551514922945639</v>
      </c>
      <c r="BH35" s="22">
        <v>70.198999999999998</v>
      </c>
      <c r="BI35" s="22">
        <v>199.91499999999999</v>
      </c>
      <c r="BJ35" s="23">
        <f t="shared" si="1"/>
        <v>1.99915</v>
      </c>
      <c r="BK35" s="24">
        <f t="shared" si="2"/>
        <v>0.70199</v>
      </c>
    </row>
    <row r="36" spans="1:63" x14ac:dyDescent="0.25">
      <c r="A36" s="5">
        <v>214.565</v>
      </c>
      <c r="B36" s="3">
        <v>36</v>
      </c>
      <c r="C36" s="3">
        <v>36</v>
      </c>
      <c r="D36" s="3">
        <v>35.417000000000002</v>
      </c>
      <c r="E36" s="3">
        <v>31.635999999999999</v>
      </c>
      <c r="F36" s="3">
        <v>-17.242999999999999</v>
      </c>
      <c r="G36" s="3">
        <v>-12.954000000000001</v>
      </c>
      <c r="H36" s="3">
        <v>50.512</v>
      </c>
      <c r="I36" s="3"/>
      <c r="J36" s="3">
        <v>-0.96</v>
      </c>
      <c r="K36" s="3">
        <v>2529.2809999999999</v>
      </c>
      <c r="L36" s="3">
        <v>1.921</v>
      </c>
      <c r="M36" s="3">
        <v>-8.1679999999999993</v>
      </c>
      <c r="N36" s="3">
        <v>410.142</v>
      </c>
      <c r="O36" s="3">
        <v>63.161000000000001</v>
      </c>
      <c r="P36" s="3">
        <v>-0.11700000000000001</v>
      </c>
      <c r="Q36" s="3">
        <v>-0.17499999999999999</v>
      </c>
      <c r="R36" s="3">
        <v>-4.2999999999999997E-2</v>
      </c>
      <c r="S36" s="3">
        <v>3.9E-2</v>
      </c>
      <c r="T36" s="3">
        <v>0</v>
      </c>
      <c r="U36" s="3">
        <v>3.7999999999999999E-2</v>
      </c>
      <c r="V36" s="3">
        <v>2.1000000000000001E-2</v>
      </c>
      <c r="W36" s="3">
        <v>5.5E-2</v>
      </c>
      <c r="X36" s="5">
        <v>214.565</v>
      </c>
      <c r="Y36" s="3">
        <v>80.271000000000001</v>
      </c>
      <c r="Z36" s="3">
        <v>160.84700000000001</v>
      </c>
      <c r="AA36" s="3">
        <v>10.071999999999999</v>
      </c>
      <c r="AE36" s="3">
        <f t="shared" si="3"/>
        <v>0.11700000000000001</v>
      </c>
      <c r="AF36" s="3">
        <f t="shared" si="4"/>
        <v>0.17499999999999999</v>
      </c>
      <c r="AG36" s="3">
        <f t="shared" si="5"/>
        <v>4.2999999999999997E-2</v>
      </c>
      <c r="AH36" s="3">
        <f t="shared" si="6"/>
        <v>-3.9E-2</v>
      </c>
      <c r="AI36" s="3">
        <f t="shared" si="7"/>
        <v>0</v>
      </c>
      <c r="AJ36" s="3">
        <f t="shared" si="8"/>
        <v>-3.7999999999999999E-2</v>
      </c>
      <c r="AL36" s="3">
        <v>80.271000000000001</v>
      </c>
      <c r="AM36" s="22">
        <f t="shared" si="9"/>
        <v>2.1456499999999998</v>
      </c>
      <c r="AN36" s="3">
        <f t="shared" si="10"/>
        <v>0.80271000000000003</v>
      </c>
      <c r="AO36" s="3">
        <f t="shared" si="11"/>
        <v>0.54022999999999999</v>
      </c>
      <c r="AQ36" s="3">
        <f t="shared" si="12"/>
        <v>2.8418023255813954E-7</v>
      </c>
      <c r="AR36" s="3">
        <f t="shared" si="13"/>
        <v>2.4320348837209303E-6</v>
      </c>
      <c r="AS36" s="18">
        <f t="shared" si="14"/>
        <v>9.3203488372093022E-7</v>
      </c>
      <c r="AV36" s="3">
        <f t="shared" si="15"/>
        <v>0.18705520471651949</v>
      </c>
      <c r="AW36" s="3">
        <f t="shared" si="16"/>
        <v>0.12588959056696106</v>
      </c>
      <c r="AY36" s="3">
        <f t="shared" si="17"/>
        <v>0.87113390000000013</v>
      </c>
      <c r="AZ36" s="3">
        <f t="shared" si="18"/>
        <v>0.40338220000000002</v>
      </c>
      <c r="BA36" s="3">
        <f t="shared" si="19"/>
        <v>0.85826000000000002</v>
      </c>
      <c r="BC36">
        <v>0</v>
      </c>
      <c r="BD36">
        <f t="shared" si="20"/>
        <v>-33.925096347830895</v>
      </c>
      <c r="BF36">
        <f t="shared" si="21"/>
        <v>6.4723976417402689</v>
      </c>
      <c r="BH36" s="22">
        <v>69.894000000000005</v>
      </c>
      <c r="BI36" s="22">
        <v>200.22</v>
      </c>
      <c r="BJ36" s="23">
        <f t="shared" si="1"/>
        <v>2.0022000000000002</v>
      </c>
      <c r="BK36" s="24">
        <f t="shared" si="2"/>
        <v>0.69894000000000001</v>
      </c>
    </row>
    <row r="37" spans="1:63" x14ac:dyDescent="0.25">
      <c r="A37" s="5">
        <v>302.161</v>
      </c>
      <c r="B37" s="3">
        <v>37</v>
      </c>
      <c r="C37" s="3">
        <v>37</v>
      </c>
      <c r="D37" s="3">
        <v>33.503</v>
      </c>
      <c r="E37" s="3">
        <v>31.635999999999999</v>
      </c>
      <c r="F37" s="3">
        <v>-23.47</v>
      </c>
      <c r="G37" s="3">
        <v>-19.670000000000002</v>
      </c>
      <c r="H37" s="3">
        <v>49.082999999999998</v>
      </c>
      <c r="I37" s="3"/>
      <c r="J37" s="3">
        <v>-2.879</v>
      </c>
      <c r="K37" s="3">
        <v>2492.5680000000002</v>
      </c>
      <c r="L37" s="3">
        <v>2.4009999999999998</v>
      </c>
      <c r="M37" s="3">
        <v>-10.09</v>
      </c>
      <c r="N37" s="3">
        <v>334.464</v>
      </c>
      <c r="O37" s="3">
        <v>44.499000000000002</v>
      </c>
      <c r="P37" s="3">
        <v>-0.17599999999999999</v>
      </c>
      <c r="Q37" s="3">
        <v>-0.223</v>
      </c>
      <c r="R37" s="3">
        <v>-7.0999999999999994E-2</v>
      </c>
      <c r="S37" s="3">
        <v>2.4E-2</v>
      </c>
      <c r="T37" s="3">
        <v>0</v>
      </c>
      <c r="U37" s="3">
        <v>4.9000000000000002E-2</v>
      </c>
      <c r="V37" s="3">
        <v>2.4E-2</v>
      </c>
      <c r="W37" s="3">
        <v>6.9000000000000006E-2</v>
      </c>
      <c r="X37" s="5">
        <v>302.161</v>
      </c>
      <c r="Y37" s="3">
        <v>103.467</v>
      </c>
      <c r="Z37" s="3">
        <v>188.92699999999999</v>
      </c>
      <c r="AA37" s="3">
        <v>10.071999999999999</v>
      </c>
      <c r="AE37" s="3">
        <f t="shared" si="3"/>
        <v>0.17599999999999999</v>
      </c>
      <c r="AF37" s="3">
        <f t="shared" si="4"/>
        <v>0.223</v>
      </c>
      <c r="AG37" s="3">
        <f t="shared" si="5"/>
        <v>7.0999999999999994E-2</v>
      </c>
      <c r="AH37" s="3">
        <f t="shared" si="6"/>
        <v>-2.4E-2</v>
      </c>
      <c r="AI37" s="3">
        <f t="shared" si="7"/>
        <v>0</v>
      </c>
      <c r="AJ37" s="3">
        <f t="shared" si="8"/>
        <v>-4.9000000000000002E-2</v>
      </c>
      <c r="AL37" s="3">
        <v>103.467</v>
      </c>
      <c r="AM37" s="22">
        <f t="shared" si="9"/>
        <v>3.0216099999999999</v>
      </c>
      <c r="AN37" s="3">
        <f t="shared" si="10"/>
        <v>1.03467</v>
      </c>
      <c r="AO37" s="3">
        <f t="shared" si="11"/>
        <v>0.95227000000000006</v>
      </c>
      <c r="AQ37" s="3">
        <f t="shared" si="12"/>
        <v>3.2038372093023256E-7</v>
      </c>
      <c r="AR37" s="3">
        <f t="shared" si="13"/>
        <v>2.003220930232558E-6</v>
      </c>
      <c r="AS37" s="18">
        <f t="shared" si="14"/>
        <v>5.0322093023255799E-7</v>
      </c>
      <c r="AV37" s="3">
        <f t="shared" si="15"/>
        <v>0.17121170501818567</v>
      </c>
      <c r="AW37" s="3">
        <f t="shared" si="16"/>
        <v>0.15757658996362867</v>
      </c>
      <c r="AY37" s="3">
        <f t="shared" si="17"/>
        <v>1.2267736600000001</v>
      </c>
      <c r="AZ37" s="3">
        <f t="shared" si="18"/>
        <v>0.56806268000000004</v>
      </c>
      <c r="BA37" s="3">
        <f t="shared" si="19"/>
        <v>1.2086440000000001</v>
      </c>
      <c r="BC37">
        <v>0</v>
      </c>
      <c r="BD37">
        <f t="shared" si="20"/>
        <v>-67.634670174073051</v>
      </c>
      <c r="BF37">
        <f t="shared" si="21"/>
        <v>14.394147490907173</v>
      </c>
      <c r="BH37" s="22">
        <v>70.198999999999998</v>
      </c>
      <c r="BI37" s="22">
        <v>200.52500000000001</v>
      </c>
      <c r="BJ37" s="23">
        <f t="shared" si="1"/>
        <v>2.0052500000000002</v>
      </c>
      <c r="BK37" s="24">
        <f t="shared" si="2"/>
        <v>0.70199</v>
      </c>
    </row>
    <row r="38" spans="1:63" x14ac:dyDescent="0.25">
      <c r="A38" s="5">
        <v>364.42399999999998</v>
      </c>
      <c r="B38" s="3">
        <v>38</v>
      </c>
      <c r="C38" s="3">
        <v>38</v>
      </c>
      <c r="D38" s="3">
        <v>38.289000000000001</v>
      </c>
      <c r="E38" s="3">
        <v>35.47</v>
      </c>
      <c r="F38" s="3">
        <v>-25.385999999999999</v>
      </c>
      <c r="G38" s="3">
        <v>-21.588999999999999</v>
      </c>
      <c r="H38" s="3">
        <v>50.988999999999997</v>
      </c>
      <c r="I38" s="3"/>
      <c r="J38" s="3">
        <v>-3.359</v>
      </c>
      <c r="K38" s="3">
        <v>2502.5810000000001</v>
      </c>
      <c r="L38" s="3">
        <v>2.4009999999999998</v>
      </c>
      <c r="M38" s="3">
        <v>-11.051</v>
      </c>
      <c r="N38" s="3">
        <v>367.78</v>
      </c>
      <c r="O38" s="3">
        <v>50.72</v>
      </c>
      <c r="P38" s="3">
        <v>-0.19500000000000001</v>
      </c>
      <c r="Q38" s="3">
        <v>-0.24199999999999999</v>
      </c>
      <c r="R38" s="3">
        <v>-8.1000000000000003E-2</v>
      </c>
      <c r="S38" s="3">
        <v>0.02</v>
      </c>
      <c r="T38" s="3">
        <v>-5.0000000000000001E-3</v>
      </c>
      <c r="U38" s="3">
        <v>0.06</v>
      </c>
      <c r="V38" s="3">
        <v>2.4E-2</v>
      </c>
      <c r="W38" s="3">
        <v>6.6000000000000003E-2</v>
      </c>
      <c r="X38" s="5">
        <v>364.42399999999998</v>
      </c>
      <c r="Y38" s="3">
        <v>137.346</v>
      </c>
      <c r="Z38" s="3">
        <v>256.98899999999998</v>
      </c>
      <c r="AA38" s="3">
        <v>10.682</v>
      </c>
      <c r="AE38" s="3">
        <f t="shared" si="3"/>
        <v>0.19500000000000001</v>
      </c>
      <c r="AF38" s="3">
        <f t="shared" si="4"/>
        <v>0.24199999999999999</v>
      </c>
      <c r="AG38" s="3">
        <f t="shared" si="5"/>
        <v>8.1000000000000003E-2</v>
      </c>
      <c r="AH38" s="3">
        <f t="shared" si="6"/>
        <v>-0.02</v>
      </c>
      <c r="AI38" s="3">
        <f t="shared" si="7"/>
        <v>5.0000000000000001E-3</v>
      </c>
      <c r="AJ38" s="3">
        <f t="shared" si="8"/>
        <v>-0.06</v>
      </c>
      <c r="AL38" s="3">
        <v>137.346</v>
      </c>
      <c r="AM38" s="22">
        <f t="shared" si="9"/>
        <v>3.6442399999999999</v>
      </c>
      <c r="AN38" s="3">
        <f t="shared" si="10"/>
        <v>1.3734600000000001</v>
      </c>
      <c r="AO38" s="3">
        <f t="shared" si="11"/>
        <v>0.89731999999999967</v>
      </c>
      <c r="AQ38" s="3">
        <f t="shared" si="12"/>
        <v>3.5381395348837205E-7</v>
      </c>
      <c r="AR38" s="3">
        <f t="shared" si="13"/>
        <v>2.2025058139534879E-6</v>
      </c>
      <c r="AS38" s="18">
        <f t="shared" si="14"/>
        <v>7.025058139534879E-7</v>
      </c>
      <c r="AV38" s="3">
        <f t="shared" si="15"/>
        <v>0.18844258336443265</v>
      </c>
      <c r="AW38" s="3">
        <f t="shared" si="16"/>
        <v>0.12311483327113469</v>
      </c>
      <c r="AY38" s="3">
        <f t="shared" si="17"/>
        <v>1.4795614399999999</v>
      </c>
      <c r="AZ38" s="3">
        <f t="shared" si="18"/>
        <v>0.68511712000000002</v>
      </c>
      <c r="BA38" s="3">
        <f t="shared" si="19"/>
        <v>1.4576960000000001</v>
      </c>
      <c r="BC38">
        <v>0</v>
      </c>
      <c r="BD38">
        <f t="shared" si="20"/>
        <v>-30.973226884185824</v>
      </c>
      <c r="BF38">
        <f t="shared" si="21"/>
        <v>5.7787083177836767</v>
      </c>
      <c r="BH38" s="22">
        <v>69.283000000000001</v>
      </c>
      <c r="BI38" s="22">
        <v>200.52500000000001</v>
      </c>
      <c r="BJ38" s="23">
        <f t="shared" si="1"/>
        <v>2.0052500000000002</v>
      </c>
      <c r="BK38" s="24">
        <f t="shared" si="2"/>
        <v>0.69283000000000006</v>
      </c>
    </row>
    <row r="39" spans="1:63" x14ac:dyDescent="0.25">
      <c r="A39" s="5">
        <v>394.94600000000003</v>
      </c>
      <c r="B39" s="3">
        <v>39</v>
      </c>
      <c r="C39" s="3">
        <v>39</v>
      </c>
      <c r="D39" s="3">
        <v>40.204000000000001</v>
      </c>
      <c r="E39" s="3">
        <v>36.429000000000002</v>
      </c>
      <c r="F39" s="3">
        <v>-26.823</v>
      </c>
      <c r="G39" s="3">
        <v>-22.548999999999999</v>
      </c>
      <c r="H39" s="3">
        <v>51.466000000000001</v>
      </c>
      <c r="I39" s="3"/>
      <c r="J39" s="3">
        <v>-3.359</v>
      </c>
      <c r="K39" s="3">
        <v>2500.674</v>
      </c>
      <c r="L39" s="3">
        <v>1.921</v>
      </c>
      <c r="M39" s="3">
        <v>-11.532</v>
      </c>
      <c r="N39" s="3">
        <v>373.01600000000002</v>
      </c>
      <c r="O39" s="3">
        <v>51.677</v>
      </c>
      <c r="P39" s="3">
        <v>-0.215</v>
      </c>
      <c r="Q39" s="3">
        <v>-0.24199999999999999</v>
      </c>
      <c r="R39" s="3">
        <v>-8.5999999999999993E-2</v>
      </c>
      <c r="S39" s="3">
        <v>0.02</v>
      </c>
      <c r="T39" s="3">
        <v>-5.0000000000000001E-3</v>
      </c>
      <c r="U39" s="3">
        <v>6.5000000000000002E-2</v>
      </c>
      <c r="V39" s="3">
        <v>3.1E-2</v>
      </c>
      <c r="W39" s="3">
        <v>7.2999999999999995E-2</v>
      </c>
      <c r="X39" s="5">
        <v>394.94600000000003</v>
      </c>
      <c r="Y39" s="3">
        <v>148.334</v>
      </c>
      <c r="Z39" s="3">
        <v>299.41399999999999</v>
      </c>
      <c r="AA39" s="3">
        <v>16.481999999999999</v>
      </c>
      <c r="AE39" s="3">
        <f t="shared" si="3"/>
        <v>0.215</v>
      </c>
      <c r="AF39" s="3">
        <f t="shared" si="4"/>
        <v>0.24199999999999999</v>
      </c>
      <c r="AG39" s="3">
        <f t="shared" si="5"/>
        <v>8.5999999999999993E-2</v>
      </c>
      <c r="AH39" s="3">
        <f t="shared" si="6"/>
        <v>-0.02</v>
      </c>
      <c r="AI39" s="3">
        <f t="shared" si="7"/>
        <v>5.0000000000000001E-3</v>
      </c>
      <c r="AJ39" s="3">
        <f t="shared" si="8"/>
        <v>-6.5000000000000002E-2</v>
      </c>
      <c r="AL39" s="3">
        <v>148.334</v>
      </c>
      <c r="AM39" s="22">
        <f t="shared" si="9"/>
        <v>3.9494600000000002</v>
      </c>
      <c r="AN39" s="3">
        <f t="shared" si="10"/>
        <v>1.4833400000000001</v>
      </c>
      <c r="AO39" s="3">
        <f t="shared" si="11"/>
        <v>0.98278000000000021</v>
      </c>
      <c r="AQ39" s="3">
        <f t="shared" si="12"/>
        <v>3.6774418604651161E-7</v>
      </c>
      <c r="AR39" s="3">
        <f t="shared" si="13"/>
        <v>2.2357441860465119E-6</v>
      </c>
      <c r="AS39" s="18">
        <f t="shared" si="14"/>
        <v>7.3574418604651184E-7</v>
      </c>
      <c r="AV39" s="3">
        <f t="shared" si="15"/>
        <v>0.18779022955036889</v>
      </c>
      <c r="AW39" s="3">
        <f t="shared" si="16"/>
        <v>0.1244195408992622</v>
      </c>
      <c r="AY39" s="3">
        <f t="shared" si="17"/>
        <v>1.6034807600000003</v>
      </c>
      <c r="AZ39" s="3">
        <f t="shared" si="18"/>
        <v>0.74249847999999996</v>
      </c>
      <c r="BA39" s="3">
        <f t="shared" si="19"/>
        <v>1.5797840000000001</v>
      </c>
      <c r="BC39">
        <v>0</v>
      </c>
      <c r="BD39">
        <f t="shared" si="20"/>
        <v>-32.361213722619375</v>
      </c>
      <c r="BF39">
        <f t="shared" si="21"/>
        <v>6.1048852248155372</v>
      </c>
      <c r="BH39" s="22">
        <v>69.894000000000005</v>
      </c>
      <c r="BI39" s="22">
        <v>200.83</v>
      </c>
      <c r="BJ39" s="23">
        <f t="shared" si="1"/>
        <v>2.0083000000000002</v>
      </c>
      <c r="BK39" s="24">
        <f t="shared" si="2"/>
        <v>0.69894000000000001</v>
      </c>
    </row>
    <row r="40" spans="1:63" x14ac:dyDescent="0.25">
      <c r="A40" s="5">
        <v>419.97300000000001</v>
      </c>
      <c r="B40" s="3">
        <v>40</v>
      </c>
      <c r="C40" s="3">
        <v>40</v>
      </c>
      <c r="D40" s="3">
        <v>42.118000000000002</v>
      </c>
      <c r="E40" s="3">
        <v>38.345999999999997</v>
      </c>
      <c r="F40" s="3">
        <v>-27.780999999999999</v>
      </c>
      <c r="G40" s="3">
        <v>-23.988</v>
      </c>
      <c r="H40" s="3">
        <v>52.418999999999997</v>
      </c>
      <c r="I40" s="3"/>
      <c r="J40" s="3">
        <v>-4.3179999999999996</v>
      </c>
      <c r="K40" s="3">
        <v>2498.29</v>
      </c>
      <c r="L40" s="3">
        <v>2.4009999999999998</v>
      </c>
      <c r="M40" s="3">
        <v>-12.493</v>
      </c>
      <c r="N40" s="3">
        <v>377.77499999999998</v>
      </c>
      <c r="O40" s="3">
        <v>50.241</v>
      </c>
      <c r="P40" s="3">
        <v>-0.23899999999999999</v>
      </c>
      <c r="Q40" s="3">
        <v>-0.25600000000000001</v>
      </c>
      <c r="R40" s="3">
        <v>-0.09</v>
      </c>
      <c r="S40" s="3">
        <v>2.4E-2</v>
      </c>
      <c r="T40" s="3">
        <v>0</v>
      </c>
      <c r="U40" s="3">
        <v>7.0999999999999994E-2</v>
      </c>
      <c r="V40" s="3">
        <v>3.1E-2</v>
      </c>
      <c r="W40" s="3">
        <v>6.9000000000000006E-2</v>
      </c>
      <c r="X40" s="5">
        <v>419.97300000000001</v>
      </c>
      <c r="Y40" s="3">
        <v>157.79499999999999</v>
      </c>
      <c r="Z40" s="3">
        <v>317.11599999999999</v>
      </c>
      <c r="AA40" s="3">
        <v>20.143999999999998</v>
      </c>
      <c r="AE40" s="3">
        <f t="shared" si="3"/>
        <v>0.23899999999999999</v>
      </c>
      <c r="AF40" s="3">
        <f t="shared" si="4"/>
        <v>0.25600000000000001</v>
      </c>
      <c r="AG40" s="3">
        <f t="shared" si="5"/>
        <v>0.09</v>
      </c>
      <c r="AH40" s="3">
        <f t="shared" si="6"/>
        <v>-2.4E-2</v>
      </c>
      <c r="AI40" s="3">
        <f t="shared" si="7"/>
        <v>0</v>
      </c>
      <c r="AJ40" s="3">
        <f t="shared" si="8"/>
        <v>-7.0999999999999994E-2</v>
      </c>
      <c r="AL40" s="3">
        <v>157.79499999999999</v>
      </c>
      <c r="AM40" s="22">
        <f t="shared" si="9"/>
        <v>4.1997299999999997</v>
      </c>
      <c r="AN40" s="3">
        <f t="shared" si="10"/>
        <v>1.57795</v>
      </c>
      <c r="AO40" s="3">
        <f t="shared" si="11"/>
        <v>1.0438300000000005</v>
      </c>
      <c r="AQ40" s="3">
        <f t="shared" si="12"/>
        <v>3.8445930232558141E-7</v>
      </c>
      <c r="AR40" s="3">
        <f t="shared" si="13"/>
        <v>2.2689999999999998E-6</v>
      </c>
      <c r="AS40" s="18">
        <f t="shared" si="14"/>
        <v>7.6899999999999975E-7</v>
      </c>
      <c r="AV40" s="3">
        <f t="shared" si="15"/>
        <v>0.18786326740052334</v>
      </c>
      <c r="AW40" s="3">
        <f t="shared" si="16"/>
        <v>0.12427346519895333</v>
      </c>
      <c r="AY40" s="3">
        <f t="shared" si="17"/>
        <v>1.7050903800000001</v>
      </c>
      <c r="AZ40" s="3">
        <f t="shared" si="18"/>
        <v>0.78954924000000004</v>
      </c>
      <c r="BA40" s="3">
        <f t="shared" si="19"/>
        <v>1.6798919999999999</v>
      </c>
      <c r="BC40">
        <v>0</v>
      </c>
      <c r="BD40">
        <f t="shared" si="20"/>
        <v>-32.205814041439695</v>
      </c>
      <c r="BF40">
        <f t="shared" si="21"/>
        <v>6.0683662997383152</v>
      </c>
      <c r="BH40" s="22">
        <v>69.894000000000005</v>
      </c>
      <c r="BI40" s="22">
        <v>201.13499999999999</v>
      </c>
      <c r="BJ40" s="23">
        <f t="shared" si="1"/>
        <v>2.0113499999999997</v>
      </c>
      <c r="BK40" s="24">
        <f t="shared" si="2"/>
        <v>0.69894000000000001</v>
      </c>
    </row>
    <row r="41" spans="1:63" x14ac:dyDescent="0.25">
      <c r="A41" s="5">
        <v>439.81200000000001</v>
      </c>
      <c r="B41" s="3">
        <v>41</v>
      </c>
      <c r="C41" s="3">
        <v>41</v>
      </c>
      <c r="D41" s="3">
        <v>42.118000000000002</v>
      </c>
      <c r="E41" s="3">
        <v>38.345999999999997</v>
      </c>
      <c r="F41" s="3">
        <v>-28.739000000000001</v>
      </c>
      <c r="G41" s="3">
        <v>-23.029</v>
      </c>
      <c r="H41" s="3">
        <v>51.942</v>
      </c>
      <c r="I41" s="3"/>
      <c r="J41" s="3">
        <v>-3.359</v>
      </c>
      <c r="K41" s="3">
        <v>2498.29</v>
      </c>
      <c r="L41" s="3">
        <v>3.3610000000000002</v>
      </c>
      <c r="M41" s="3">
        <v>-12.012</v>
      </c>
      <c r="N41" s="3">
        <v>375.87099999999998</v>
      </c>
      <c r="O41" s="3">
        <v>50.72</v>
      </c>
      <c r="P41" s="3">
        <v>-0.249</v>
      </c>
      <c r="Q41" s="3">
        <v>-0.26100000000000001</v>
      </c>
      <c r="R41" s="3">
        <v>-9.5000000000000001E-2</v>
      </c>
      <c r="S41" s="3">
        <v>1.4999999999999999E-2</v>
      </c>
      <c r="T41" s="3">
        <v>0</v>
      </c>
      <c r="U41" s="3">
        <v>7.5999999999999998E-2</v>
      </c>
      <c r="V41" s="3">
        <v>2.8000000000000001E-2</v>
      </c>
      <c r="W41" s="3">
        <v>7.2999999999999995E-2</v>
      </c>
      <c r="X41" s="5">
        <v>439.81200000000001</v>
      </c>
      <c r="Y41" s="3">
        <v>166.952</v>
      </c>
      <c r="Z41" s="3">
        <v>329.32499999999999</v>
      </c>
      <c r="AA41" s="3">
        <v>19.838999999999999</v>
      </c>
      <c r="AE41" s="3">
        <f t="shared" si="3"/>
        <v>0.249</v>
      </c>
      <c r="AF41" s="3">
        <f t="shared" si="4"/>
        <v>0.26100000000000001</v>
      </c>
      <c r="AG41" s="3">
        <f t="shared" si="5"/>
        <v>9.5000000000000001E-2</v>
      </c>
      <c r="AH41" s="3">
        <f t="shared" si="6"/>
        <v>-1.4999999999999999E-2</v>
      </c>
      <c r="AI41" s="3">
        <f t="shared" si="7"/>
        <v>0</v>
      </c>
      <c r="AJ41" s="3">
        <f t="shared" si="8"/>
        <v>-7.5999999999999998E-2</v>
      </c>
      <c r="AL41" s="3">
        <v>166.952</v>
      </c>
      <c r="AM41" s="22">
        <f t="shared" si="9"/>
        <v>4.3981200000000005</v>
      </c>
      <c r="AN41" s="3">
        <f t="shared" si="10"/>
        <v>1.6695199999999999</v>
      </c>
      <c r="AO41" s="3">
        <f t="shared" si="11"/>
        <v>1.0590800000000002</v>
      </c>
      <c r="AQ41" s="3">
        <f t="shared" si="12"/>
        <v>3.9002906976744183E-7</v>
      </c>
      <c r="AR41" s="3">
        <f t="shared" si="13"/>
        <v>2.2551337209302325E-6</v>
      </c>
      <c r="AS41" s="18">
        <f t="shared" si="14"/>
        <v>7.5513372093023245E-7</v>
      </c>
      <c r="AV41" s="3">
        <f t="shared" si="15"/>
        <v>0.18979927787327311</v>
      </c>
      <c r="AW41" s="3">
        <f t="shared" si="16"/>
        <v>0.12040144425345378</v>
      </c>
      <c r="AY41" s="3">
        <f t="shared" si="17"/>
        <v>1.7856367200000003</v>
      </c>
      <c r="AZ41" s="3">
        <f t="shared" si="18"/>
        <v>0.82684656000000001</v>
      </c>
      <c r="BA41" s="3">
        <f t="shared" si="19"/>
        <v>1.7592480000000004</v>
      </c>
      <c r="BC41">
        <v>0</v>
      </c>
      <c r="BD41">
        <f t="shared" si="20"/>
        <v>-28.086642822823158</v>
      </c>
      <c r="BF41">
        <f t="shared" si="21"/>
        <v>5.1003610633634677</v>
      </c>
      <c r="BH41" s="22">
        <v>78.44</v>
      </c>
      <c r="BI41" s="22">
        <v>271.94499999999999</v>
      </c>
      <c r="BJ41" s="23">
        <f t="shared" si="1"/>
        <v>2.7194500000000001</v>
      </c>
      <c r="BK41" s="24">
        <f t="shared" si="2"/>
        <v>0.78439999999999999</v>
      </c>
    </row>
    <row r="42" spans="1:63" x14ac:dyDescent="0.25">
      <c r="A42" s="5">
        <v>441.33800000000002</v>
      </c>
      <c r="B42" s="3">
        <v>42</v>
      </c>
      <c r="C42" s="3">
        <v>42</v>
      </c>
      <c r="D42" s="3">
        <v>42.597000000000001</v>
      </c>
      <c r="E42" s="3">
        <v>38.826000000000001</v>
      </c>
      <c r="F42" s="3">
        <v>-27.780999999999999</v>
      </c>
      <c r="G42" s="3">
        <v>-23.988</v>
      </c>
      <c r="H42" s="3">
        <v>52.895000000000003</v>
      </c>
      <c r="I42" s="3"/>
      <c r="J42" s="3">
        <v>-3.839</v>
      </c>
      <c r="K42" s="3">
        <v>2500.1970000000001</v>
      </c>
      <c r="L42" s="3">
        <v>3.3610000000000002</v>
      </c>
      <c r="M42" s="3">
        <v>-12.493</v>
      </c>
      <c r="N42" s="3">
        <v>380.15499999999997</v>
      </c>
      <c r="O42" s="3">
        <v>51.677</v>
      </c>
      <c r="P42" s="3">
        <v>-0.24399999999999999</v>
      </c>
      <c r="Q42" s="3">
        <v>-0.25600000000000001</v>
      </c>
      <c r="R42" s="3">
        <v>-9.5000000000000001E-2</v>
      </c>
      <c r="S42" s="3">
        <v>0.02</v>
      </c>
      <c r="T42" s="3">
        <v>0</v>
      </c>
      <c r="U42" s="3">
        <v>7.0999999999999994E-2</v>
      </c>
      <c r="V42" s="3">
        <v>2.8000000000000001E-2</v>
      </c>
      <c r="W42" s="3">
        <v>6.9000000000000006E-2</v>
      </c>
      <c r="X42" s="5">
        <v>441.33800000000002</v>
      </c>
      <c r="Y42" s="3">
        <v>160.84700000000001</v>
      </c>
      <c r="Z42" s="3">
        <v>330.24099999999999</v>
      </c>
      <c r="AA42" s="3">
        <v>19.838999999999999</v>
      </c>
      <c r="AE42" s="3">
        <f t="shared" si="3"/>
        <v>0.24399999999999999</v>
      </c>
      <c r="AF42" s="3">
        <f t="shared" si="4"/>
        <v>0.25600000000000001</v>
      </c>
      <c r="AG42" s="3">
        <f t="shared" si="5"/>
        <v>9.5000000000000001E-2</v>
      </c>
      <c r="AH42" s="3">
        <f t="shared" si="6"/>
        <v>-0.02</v>
      </c>
      <c r="AI42" s="3">
        <f t="shared" si="7"/>
        <v>0</v>
      </c>
      <c r="AJ42" s="3">
        <f t="shared" si="8"/>
        <v>-7.0999999999999994E-2</v>
      </c>
      <c r="AL42" s="3">
        <v>160.84700000000001</v>
      </c>
      <c r="AM42" s="22">
        <f t="shared" si="9"/>
        <v>4.4133800000000001</v>
      </c>
      <c r="AN42" s="3">
        <f t="shared" si="10"/>
        <v>1.6084700000000001</v>
      </c>
      <c r="AO42" s="3">
        <f t="shared" si="11"/>
        <v>1.1964399999999999</v>
      </c>
      <c r="AQ42" s="3">
        <f t="shared" si="12"/>
        <v>3.8724999999999998E-7</v>
      </c>
      <c r="AR42" s="3">
        <f t="shared" si="13"/>
        <v>2.2828372093023253E-6</v>
      </c>
      <c r="AS42" s="18">
        <f t="shared" si="14"/>
        <v>7.8283720930232525E-7</v>
      </c>
      <c r="AV42" s="3">
        <f t="shared" si="15"/>
        <v>0.18222654745342573</v>
      </c>
      <c r="AW42" s="3">
        <f t="shared" si="16"/>
        <v>0.13554690509314854</v>
      </c>
      <c r="AY42" s="3">
        <f t="shared" si="17"/>
        <v>1.7918322800000002</v>
      </c>
      <c r="AZ42" s="3">
        <f t="shared" si="18"/>
        <v>0.82971544000000008</v>
      </c>
      <c r="BA42" s="3">
        <f t="shared" si="19"/>
        <v>1.765352</v>
      </c>
      <c r="BC42">
        <v>0</v>
      </c>
      <c r="BD42">
        <f t="shared" si="20"/>
        <v>-44.198835205477181</v>
      </c>
      <c r="BF42">
        <f t="shared" si="21"/>
        <v>8.8867262732871382</v>
      </c>
      <c r="BH42" s="22">
        <v>119.949</v>
      </c>
      <c r="BI42" s="22">
        <v>333.29300000000001</v>
      </c>
      <c r="BJ42" s="23">
        <f t="shared" si="1"/>
        <v>3.3329300000000002</v>
      </c>
      <c r="BK42" s="24">
        <f t="shared" si="2"/>
        <v>1.1994899999999999</v>
      </c>
    </row>
    <row r="43" spans="1:63" x14ac:dyDescent="0.25">
      <c r="A43" s="5">
        <v>445.00099999999998</v>
      </c>
      <c r="B43" s="3">
        <v>49</v>
      </c>
      <c r="C43" s="3">
        <v>49</v>
      </c>
      <c r="D43" s="3">
        <v>45.947000000000003</v>
      </c>
      <c r="E43" s="3">
        <v>43.14</v>
      </c>
      <c r="F43" s="3">
        <v>-30.655000000000001</v>
      </c>
      <c r="G43" s="3">
        <v>-26.867000000000001</v>
      </c>
      <c r="H43" s="3">
        <v>54.801000000000002</v>
      </c>
      <c r="I43" s="3"/>
      <c r="J43" s="3">
        <v>-3.359</v>
      </c>
      <c r="K43" s="3">
        <v>2503.0569999999998</v>
      </c>
      <c r="L43" s="3">
        <v>3.3610000000000002</v>
      </c>
      <c r="M43" s="3">
        <v>-12.973000000000001</v>
      </c>
      <c r="N43" s="3">
        <v>390.15100000000001</v>
      </c>
      <c r="O43" s="3">
        <v>52.634</v>
      </c>
      <c r="P43" s="3">
        <v>-0.28799999999999998</v>
      </c>
      <c r="Q43" s="3">
        <v>-0.27</v>
      </c>
      <c r="R43" s="3">
        <v>-0.105</v>
      </c>
      <c r="S43" s="3">
        <v>1.4999999999999999E-2</v>
      </c>
      <c r="T43" s="3">
        <v>-5.0000000000000001E-3</v>
      </c>
      <c r="U43" s="3">
        <v>7.5999999999999998E-2</v>
      </c>
      <c r="V43" s="3">
        <v>2.8000000000000001E-2</v>
      </c>
      <c r="W43" s="3">
        <v>6.9000000000000006E-2</v>
      </c>
      <c r="X43" s="5">
        <v>445.00099999999998</v>
      </c>
      <c r="Y43" s="3">
        <v>160.84700000000001</v>
      </c>
      <c r="Z43" s="3">
        <v>326.57799999999997</v>
      </c>
      <c r="AA43" s="3">
        <v>19.533999999999999</v>
      </c>
      <c r="AE43" s="3">
        <f t="shared" si="3"/>
        <v>0.28799999999999998</v>
      </c>
      <c r="AF43" s="3">
        <f t="shared" si="4"/>
        <v>0.27</v>
      </c>
      <c r="AG43" s="3">
        <f t="shared" si="5"/>
        <v>0.105</v>
      </c>
      <c r="AH43" s="3">
        <f t="shared" si="6"/>
        <v>-1.4999999999999999E-2</v>
      </c>
      <c r="AI43" s="3">
        <f t="shared" si="7"/>
        <v>5.0000000000000001E-3</v>
      </c>
      <c r="AJ43" s="3">
        <f t="shared" si="8"/>
        <v>-7.5999999999999998E-2</v>
      </c>
      <c r="AL43" s="3">
        <v>160.84700000000001</v>
      </c>
      <c r="AM43" s="22">
        <f t="shared" si="9"/>
        <v>4.4500099999999998</v>
      </c>
      <c r="AN43" s="3">
        <f t="shared" si="10"/>
        <v>1.6084700000000001</v>
      </c>
      <c r="AO43" s="3">
        <f t="shared" si="11"/>
        <v>1.2330699999999997</v>
      </c>
      <c r="AQ43" s="3">
        <f t="shared" si="12"/>
        <v>4.2904069767441867E-7</v>
      </c>
      <c r="AR43" s="3">
        <f t="shared" si="13"/>
        <v>2.3437441860465119E-6</v>
      </c>
      <c r="AS43" s="18">
        <f t="shared" si="14"/>
        <v>8.437441860465119E-7</v>
      </c>
      <c r="AV43" s="3">
        <f t="shared" si="15"/>
        <v>0.18072656016503336</v>
      </c>
      <c r="AW43" s="3">
        <f t="shared" si="16"/>
        <v>0.13854687966993329</v>
      </c>
      <c r="AY43" s="3">
        <f t="shared" si="17"/>
        <v>1.8067040600000002</v>
      </c>
      <c r="AZ43" s="3">
        <f t="shared" si="18"/>
        <v>0.83660187999999991</v>
      </c>
      <c r="BA43" s="3">
        <f t="shared" si="19"/>
        <v>1.7800039999999999</v>
      </c>
      <c r="BC43">
        <v>0</v>
      </c>
      <c r="BD43">
        <f t="shared" si="20"/>
        <v>-47.390297521205646</v>
      </c>
      <c r="BF43">
        <f t="shared" si="21"/>
        <v>9.6367199174833278</v>
      </c>
      <c r="BH43" s="22">
        <v>129.71600000000001</v>
      </c>
      <c r="BI43" s="22">
        <v>362.28800000000001</v>
      </c>
      <c r="BJ43" s="23">
        <f t="shared" si="1"/>
        <v>3.6228800000000003</v>
      </c>
      <c r="BK43" s="24">
        <f t="shared" si="2"/>
        <v>1.2971600000000001</v>
      </c>
    </row>
    <row r="44" spans="1:63" x14ac:dyDescent="0.25">
      <c r="A44" s="5">
        <v>494.14</v>
      </c>
      <c r="B44" s="3">
        <v>50</v>
      </c>
      <c r="C44" s="3">
        <v>50</v>
      </c>
      <c r="D44" s="3">
        <v>47.383000000000003</v>
      </c>
      <c r="E44" s="3">
        <v>45.057000000000002</v>
      </c>
      <c r="F44" s="3">
        <v>-33.048999999999999</v>
      </c>
      <c r="G44" s="3">
        <v>-28.786000000000001</v>
      </c>
      <c r="H44" s="3">
        <v>54.801000000000002</v>
      </c>
      <c r="I44" s="3"/>
      <c r="J44" s="3">
        <v>-4.3179999999999996</v>
      </c>
      <c r="K44" s="3">
        <v>2501.15</v>
      </c>
      <c r="L44" s="3">
        <v>3.8420000000000001</v>
      </c>
      <c r="M44" s="3">
        <v>-13.933999999999999</v>
      </c>
      <c r="N44" s="3">
        <v>387.29500000000002</v>
      </c>
      <c r="O44" s="3">
        <v>51.198</v>
      </c>
      <c r="P44" s="3">
        <v>-0.307</v>
      </c>
      <c r="Q44" s="3">
        <v>-0.28399999999999997</v>
      </c>
      <c r="R44" s="3">
        <v>-0.11899999999999999</v>
      </c>
      <c r="S44" s="3">
        <v>1.4999999999999999E-2</v>
      </c>
      <c r="T44" s="3">
        <v>0</v>
      </c>
      <c r="U44" s="3">
        <v>8.6999999999999994E-2</v>
      </c>
      <c r="V44" s="3">
        <v>2.8000000000000001E-2</v>
      </c>
      <c r="W44" s="3">
        <v>6.9000000000000006E-2</v>
      </c>
      <c r="X44" s="5">
        <v>494.14</v>
      </c>
      <c r="Y44" s="3">
        <v>175.19200000000001</v>
      </c>
      <c r="Z44" s="3">
        <v>343.67</v>
      </c>
      <c r="AA44" s="3">
        <v>20.754000000000001</v>
      </c>
      <c r="AE44" s="3">
        <f t="shared" si="3"/>
        <v>0.307</v>
      </c>
      <c r="AF44" s="3">
        <f t="shared" si="4"/>
        <v>0.28399999999999997</v>
      </c>
      <c r="AG44" s="3">
        <f t="shared" si="5"/>
        <v>0.11899999999999999</v>
      </c>
      <c r="AH44" s="3">
        <f t="shared" si="6"/>
        <v>-1.4999999999999999E-2</v>
      </c>
      <c r="AI44" s="3">
        <f t="shared" si="7"/>
        <v>0</v>
      </c>
      <c r="AJ44" s="3">
        <f t="shared" si="8"/>
        <v>-8.6999999999999994E-2</v>
      </c>
      <c r="AL44" s="3">
        <v>175.19200000000001</v>
      </c>
      <c r="AM44" s="22">
        <f t="shared" si="9"/>
        <v>4.9413999999999998</v>
      </c>
      <c r="AN44" s="3">
        <f t="shared" si="10"/>
        <v>1.7519200000000001</v>
      </c>
      <c r="AO44" s="3">
        <f t="shared" si="11"/>
        <v>1.4375599999999997</v>
      </c>
      <c r="AQ44" s="3">
        <f t="shared" si="12"/>
        <v>4.5410465116279069E-7</v>
      </c>
      <c r="AR44" s="3">
        <f t="shared" si="13"/>
        <v>2.3327267441860467E-6</v>
      </c>
      <c r="AS44" s="18">
        <f t="shared" si="14"/>
        <v>8.3272674418604667E-7</v>
      </c>
      <c r="AV44" s="3">
        <f t="shared" si="15"/>
        <v>0.17726959970858464</v>
      </c>
      <c r="AW44" s="3">
        <f t="shared" si="16"/>
        <v>0.14546080058283076</v>
      </c>
      <c r="AY44" s="3">
        <f t="shared" si="17"/>
        <v>2.0062084000000002</v>
      </c>
      <c r="AZ44" s="3">
        <f t="shared" si="18"/>
        <v>0.92898320000000001</v>
      </c>
      <c r="BA44" s="3">
        <f t="shared" si="19"/>
        <v>1.9765600000000001</v>
      </c>
      <c r="BC44">
        <v>0</v>
      </c>
      <c r="BD44">
        <f t="shared" si="20"/>
        <v>-54.745532534926333</v>
      </c>
      <c r="BF44">
        <f t="shared" si="21"/>
        <v>11.365200145707687</v>
      </c>
      <c r="BH44" s="22">
        <v>136.73500000000001</v>
      </c>
      <c r="BI44" s="22">
        <v>371.44400000000002</v>
      </c>
      <c r="BJ44" s="23">
        <f t="shared" si="1"/>
        <v>3.7144400000000002</v>
      </c>
      <c r="BK44" s="24">
        <f t="shared" si="2"/>
        <v>1.3673500000000001</v>
      </c>
    </row>
    <row r="45" spans="1:63" x14ac:dyDescent="0.25">
      <c r="A45" s="5">
        <v>519.47299999999996</v>
      </c>
      <c r="B45" s="3">
        <v>51</v>
      </c>
      <c r="C45" s="3">
        <v>51</v>
      </c>
      <c r="D45" s="3">
        <v>49.298000000000002</v>
      </c>
      <c r="E45" s="3">
        <v>45.536999999999999</v>
      </c>
      <c r="F45" s="3">
        <v>-34.006999999999998</v>
      </c>
      <c r="G45" s="3">
        <v>-29.265000000000001</v>
      </c>
      <c r="H45" s="3">
        <v>54.801000000000002</v>
      </c>
      <c r="I45" s="3"/>
      <c r="J45" s="3">
        <v>-5.758</v>
      </c>
      <c r="K45" s="3">
        <v>2501.627</v>
      </c>
      <c r="L45" s="3">
        <v>3.8420000000000001</v>
      </c>
      <c r="M45" s="3">
        <v>-13.933999999999999</v>
      </c>
      <c r="N45" s="3">
        <v>391.10300000000001</v>
      </c>
      <c r="O45" s="3">
        <v>51.677</v>
      </c>
      <c r="P45" s="3">
        <v>-0.32200000000000001</v>
      </c>
      <c r="Q45" s="3">
        <v>-0.28899999999999998</v>
      </c>
      <c r="R45" s="3">
        <v>-0.11899999999999999</v>
      </c>
      <c r="S45" s="3">
        <v>1.4999999999999999E-2</v>
      </c>
      <c r="T45" s="3">
        <v>0</v>
      </c>
      <c r="U45" s="3">
        <v>9.1999999999999998E-2</v>
      </c>
      <c r="V45" s="3">
        <v>3.1E-2</v>
      </c>
      <c r="W45" s="3">
        <v>6.9000000000000006E-2</v>
      </c>
      <c r="X45" s="5">
        <v>519.47299999999996</v>
      </c>
      <c r="Y45" s="3">
        <v>196.25200000000001</v>
      </c>
      <c r="Z45" s="3">
        <v>385.48399999999998</v>
      </c>
      <c r="AA45" s="3">
        <v>19.838999999999999</v>
      </c>
      <c r="AE45" s="3">
        <f t="shared" si="3"/>
        <v>0.32200000000000001</v>
      </c>
      <c r="AF45" s="3">
        <f t="shared" si="4"/>
        <v>0.28899999999999998</v>
      </c>
      <c r="AG45" s="3">
        <f t="shared" si="5"/>
        <v>0.11899999999999999</v>
      </c>
      <c r="AH45" s="3">
        <f t="shared" si="6"/>
        <v>-1.4999999999999999E-2</v>
      </c>
      <c r="AI45" s="3">
        <f t="shared" si="7"/>
        <v>0</v>
      </c>
      <c r="AJ45" s="3">
        <f t="shared" si="8"/>
        <v>-9.1999999999999998E-2</v>
      </c>
      <c r="AL45" s="3">
        <v>196.25200000000001</v>
      </c>
      <c r="AM45" s="22">
        <f t="shared" si="9"/>
        <v>5.1947299999999998</v>
      </c>
      <c r="AN45" s="3">
        <f t="shared" si="10"/>
        <v>1.96252</v>
      </c>
      <c r="AO45" s="3">
        <f t="shared" si="11"/>
        <v>1.2696899999999993</v>
      </c>
      <c r="AQ45" s="3">
        <f t="shared" si="12"/>
        <v>4.6246511627906972E-7</v>
      </c>
      <c r="AR45" s="3">
        <f t="shared" si="13"/>
        <v>2.3548662790697674E-6</v>
      </c>
      <c r="AS45" s="18">
        <f t="shared" si="14"/>
        <v>8.5486627906976738E-7</v>
      </c>
      <c r="AV45" s="3">
        <f t="shared" si="15"/>
        <v>0.18889528425923968</v>
      </c>
      <c r="AW45" s="3">
        <f t="shared" si="16"/>
        <v>0.12220943148152065</v>
      </c>
      <c r="AY45" s="3">
        <f t="shared" si="17"/>
        <v>2.1090603799999998</v>
      </c>
      <c r="AZ45" s="3">
        <f t="shared" si="18"/>
        <v>0.97660923999999993</v>
      </c>
      <c r="BA45" s="3">
        <f t="shared" si="19"/>
        <v>2.0778919999999999</v>
      </c>
      <c r="BC45">
        <v>0</v>
      </c>
      <c r="BD45">
        <f t="shared" si="20"/>
        <v>-30.010033490979392</v>
      </c>
      <c r="BF45">
        <f t="shared" si="21"/>
        <v>5.552357870380165</v>
      </c>
      <c r="BH45" s="22">
        <v>140.703</v>
      </c>
      <c r="BI45" s="22">
        <v>385.48399999999998</v>
      </c>
      <c r="BJ45" s="23">
        <f t="shared" si="1"/>
        <v>3.8548399999999998</v>
      </c>
      <c r="BK45" s="24">
        <f t="shared" si="2"/>
        <v>1.40703</v>
      </c>
    </row>
    <row r="46" spans="1:63" x14ac:dyDescent="0.25">
      <c r="A46" s="5">
        <v>530.76499999999999</v>
      </c>
      <c r="B46" s="3">
        <v>52</v>
      </c>
      <c r="C46" s="3">
        <v>52</v>
      </c>
      <c r="D46" s="3">
        <v>49.776000000000003</v>
      </c>
      <c r="E46" s="3">
        <v>46.975000000000001</v>
      </c>
      <c r="F46" s="3">
        <v>-34.485999999999997</v>
      </c>
      <c r="G46" s="3">
        <v>-29.265000000000001</v>
      </c>
      <c r="H46" s="3">
        <v>55.755000000000003</v>
      </c>
      <c r="I46" s="3"/>
      <c r="J46" s="3">
        <v>-4.798</v>
      </c>
      <c r="K46" s="3">
        <v>2501.627</v>
      </c>
      <c r="L46" s="3">
        <v>3.8420000000000001</v>
      </c>
      <c r="M46" s="3">
        <v>-14.895</v>
      </c>
      <c r="N46" s="3">
        <v>388.24700000000001</v>
      </c>
      <c r="O46" s="3">
        <v>51.198</v>
      </c>
      <c r="P46" s="3">
        <v>-0.33200000000000002</v>
      </c>
      <c r="Q46" s="3">
        <v>-0.29899999999999999</v>
      </c>
      <c r="R46" s="3">
        <v>-0.124</v>
      </c>
      <c r="S46" s="3">
        <v>1.4999999999999999E-2</v>
      </c>
      <c r="T46" s="3">
        <v>0.01</v>
      </c>
      <c r="U46" s="3">
        <v>9.1999999999999998E-2</v>
      </c>
      <c r="V46" s="3">
        <v>3.1E-2</v>
      </c>
      <c r="W46" s="3">
        <v>7.6999999999999999E-2</v>
      </c>
      <c r="X46" s="5">
        <v>530.76499999999999</v>
      </c>
      <c r="Y46" s="3">
        <v>199.91499999999999</v>
      </c>
      <c r="Z46" s="3">
        <v>391.58800000000002</v>
      </c>
      <c r="AA46" s="3">
        <v>20.754000000000001</v>
      </c>
      <c r="AE46" s="3">
        <f t="shared" si="3"/>
        <v>0.33200000000000002</v>
      </c>
      <c r="AF46" s="3">
        <f t="shared" si="4"/>
        <v>0.29899999999999999</v>
      </c>
      <c r="AG46" s="3">
        <f t="shared" si="5"/>
        <v>0.124</v>
      </c>
      <c r="AH46" s="3">
        <f t="shared" si="6"/>
        <v>-1.4999999999999999E-2</v>
      </c>
      <c r="AI46" s="3">
        <f t="shared" si="7"/>
        <v>-0.01</v>
      </c>
      <c r="AJ46" s="3">
        <f t="shared" si="8"/>
        <v>-9.1999999999999998E-2</v>
      </c>
      <c r="AL46" s="3">
        <v>199.91499999999999</v>
      </c>
      <c r="AM46" s="22">
        <f t="shared" si="9"/>
        <v>5.3076499999999998</v>
      </c>
      <c r="AN46" s="3">
        <f t="shared" si="10"/>
        <v>1.99915</v>
      </c>
      <c r="AO46" s="3">
        <f t="shared" si="11"/>
        <v>1.30935</v>
      </c>
      <c r="AQ46" s="3">
        <f t="shared" si="12"/>
        <v>4.7361046511627905E-7</v>
      </c>
      <c r="AR46" s="3">
        <f t="shared" si="13"/>
        <v>2.3438488372093022E-6</v>
      </c>
      <c r="AS46" s="18">
        <f t="shared" si="14"/>
        <v>8.4384883720930215E-7</v>
      </c>
      <c r="AV46" s="3">
        <f t="shared" si="15"/>
        <v>0.18832722579672737</v>
      </c>
      <c r="AW46" s="3">
        <f t="shared" si="16"/>
        <v>0.12334554840654527</v>
      </c>
      <c r="AY46" s="3">
        <f t="shared" si="17"/>
        <v>2.1549059000000002</v>
      </c>
      <c r="AZ46" s="3">
        <f t="shared" si="18"/>
        <v>0.9978381999999999</v>
      </c>
      <c r="BA46" s="3">
        <f t="shared" si="19"/>
        <v>2.1230600000000002</v>
      </c>
      <c r="BC46">
        <v>0</v>
      </c>
      <c r="BD46">
        <f t="shared" si="20"/>
        <v>-31.218668517601355</v>
      </c>
      <c r="BF46">
        <f t="shared" si="21"/>
        <v>5.8363871016363316</v>
      </c>
      <c r="BH46" s="22">
        <v>150.16499999999999</v>
      </c>
      <c r="BI46" s="22">
        <v>402.88099999999997</v>
      </c>
      <c r="BJ46" s="23">
        <f t="shared" si="1"/>
        <v>4.02881</v>
      </c>
      <c r="BK46" s="24">
        <f t="shared" si="2"/>
        <v>1.5016499999999999</v>
      </c>
    </row>
    <row r="47" spans="1:63" x14ac:dyDescent="0.25">
      <c r="A47" s="5">
        <v>540.53200000000004</v>
      </c>
      <c r="B47" s="3">
        <v>53</v>
      </c>
      <c r="C47" s="3">
        <v>53</v>
      </c>
      <c r="D47" s="3">
        <v>49.298000000000002</v>
      </c>
      <c r="E47" s="3">
        <v>46.975000000000001</v>
      </c>
      <c r="F47" s="3">
        <v>-34.006999999999998</v>
      </c>
      <c r="G47" s="3">
        <v>-30.225000000000001</v>
      </c>
      <c r="H47" s="3">
        <v>55.755000000000003</v>
      </c>
      <c r="I47" s="3"/>
      <c r="J47" s="3">
        <v>-5.2779999999999996</v>
      </c>
      <c r="K47" s="3">
        <v>2502.5810000000001</v>
      </c>
      <c r="L47" s="3">
        <v>3.8420000000000001</v>
      </c>
      <c r="M47" s="3">
        <v>-14.414999999999999</v>
      </c>
      <c r="N47" s="3">
        <v>391.10300000000001</v>
      </c>
      <c r="O47" s="3">
        <v>50.72</v>
      </c>
      <c r="P47" s="3">
        <v>-0.34599999999999997</v>
      </c>
      <c r="Q47" s="3">
        <v>-0.29399999999999998</v>
      </c>
      <c r="R47" s="3">
        <v>-0.124</v>
      </c>
      <c r="S47" s="3">
        <v>5.0000000000000001E-3</v>
      </c>
      <c r="T47" s="3">
        <v>5.0000000000000001E-3</v>
      </c>
      <c r="U47" s="3">
        <v>9.8000000000000004E-2</v>
      </c>
      <c r="V47" s="3">
        <v>2.8000000000000001E-2</v>
      </c>
      <c r="W47" s="3">
        <v>6.9000000000000006E-2</v>
      </c>
      <c r="X47" s="5">
        <v>540.53200000000004</v>
      </c>
      <c r="Y47" s="3">
        <v>200.52500000000001</v>
      </c>
      <c r="Z47" s="3">
        <v>400.745</v>
      </c>
      <c r="AA47" s="3">
        <v>20.143999999999998</v>
      </c>
      <c r="AE47" s="3">
        <f t="shared" si="3"/>
        <v>0.34599999999999997</v>
      </c>
      <c r="AF47" s="3">
        <f t="shared" si="4"/>
        <v>0.29399999999999998</v>
      </c>
      <c r="AG47" s="3">
        <f t="shared" si="5"/>
        <v>0.124</v>
      </c>
      <c r="AH47" s="3">
        <f t="shared" si="6"/>
        <v>-5.0000000000000001E-3</v>
      </c>
      <c r="AI47" s="3">
        <f t="shared" si="7"/>
        <v>-5.0000000000000001E-3</v>
      </c>
      <c r="AJ47" s="3">
        <f t="shared" si="8"/>
        <v>-9.8000000000000004E-2</v>
      </c>
      <c r="AL47" s="3">
        <v>200.52500000000001</v>
      </c>
      <c r="AM47" s="22">
        <f t="shared" si="9"/>
        <v>5.4053200000000006</v>
      </c>
      <c r="AN47" s="3">
        <f t="shared" si="10"/>
        <v>2.0052500000000002</v>
      </c>
      <c r="AO47" s="3">
        <f t="shared" si="11"/>
        <v>1.3948200000000002</v>
      </c>
      <c r="AQ47" s="3">
        <f t="shared" si="12"/>
        <v>4.7082558139534887E-7</v>
      </c>
      <c r="AR47" s="3">
        <f t="shared" si="13"/>
        <v>2.3576627906976746E-6</v>
      </c>
      <c r="AS47" s="18">
        <f t="shared" si="14"/>
        <v>8.5766279069767454E-7</v>
      </c>
      <c r="AV47" s="3">
        <f t="shared" si="15"/>
        <v>0.18548855571918038</v>
      </c>
      <c r="AW47" s="3">
        <f t="shared" si="16"/>
        <v>0.12902288856163929</v>
      </c>
      <c r="AY47" s="3">
        <f t="shared" si="17"/>
        <v>2.1945599200000006</v>
      </c>
      <c r="AZ47" s="3">
        <f t="shared" si="18"/>
        <v>1.0162001600000001</v>
      </c>
      <c r="BA47" s="3">
        <f t="shared" si="19"/>
        <v>2.1621280000000005</v>
      </c>
      <c r="BC47">
        <v>0</v>
      </c>
      <c r="BD47">
        <f t="shared" si="20"/>
        <v>-37.258392086850293</v>
      </c>
      <c r="BF47">
        <f t="shared" si="21"/>
        <v>7.2557221404098264</v>
      </c>
      <c r="BH47" s="22">
        <v>150.47</v>
      </c>
      <c r="BI47" s="22">
        <v>411.12200000000001</v>
      </c>
      <c r="BJ47" s="23">
        <f t="shared" si="1"/>
        <v>4.1112200000000003</v>
      </c>
      <c r="BK47" s="24">
        <f t="shared" si="2"/>
        <v>1.5046999999999999</v>
      </c>
    </row>
    <row r="48" spans="1:63" x14ac:dyDescent="0.25">
      <c r="A48" s="5">
        <v>550.29899999999998</v>
      </c>
      <c r="B48" s="3">
        <v>54</v>
      </c>
      <c r="C48" s="3">
        <v>54</v>
      </c>
      <c r="D48" s="3">
        <v>54.563000000000002</v>
      </c>
      <c r="E48" s="3">
        <v>50.33</v>
      </c>
      <c r="F48" s="3">
        <v>-34.965000000000003</v>
      </c>
      <c r="G48" s="3">
        <v>-30.704999999999998</v>
      </c>
      <c r="H48" s="3">
        <v>57.661000000000001</v>
      </c>
      <c r="I48" s="3"/>
      <c r="J48" s="3">
        <v>-4.798</v>
      </c>
      <c r="K48" s="3">
        <v>2531.6660000000002</v>
      </c>
      <c r="L48" s="3">
        <v>4.8019999999999996</v>
      </c>
      <c r="M48" s="3">
        <v>-14.895</v>
      </c>
      <c r="N48" s="3">
        <v>450.60399999999998</v>
      </c>
      <c r="O48" s="3">
        <v>61.725999999999999</v>
      </c>
      <c r="P48" s="3">
        <v>-0.35099999999999998</v>
      </c>
      <c r="Q48" s="3">
        <v>-0.308</v>
      </c>
      <c r="R48" s="3">
        <v>-0.128</v>
      </c>
      <c r="S48" s="3">
        <v>5.0000000000000001E-3</v>
      </c>
      <c r="T48" s="3">
        <v>5.0000000000000001E-3</v>
      </c>
      <c r="U48" s="3">
        <v>9.8000000000000004E-2</v>
      </c>
      <c r="V48" s="3">
        <v>3.1E-2</v>
      </c>
      <c r="W48" s="3">
        <v>7.6999999999999999E-2</v>
      </c>
      <c r="X48" s="5">
        <v>550.29899999999998</v>
      </c>
      <c r="Y48" s="3">
        <v>205.714</v>
      </c>
      <c r="Z48" s="3">
        <v>408.98500000000001</v>
      </c>
      <c r="AA48" s="3">
        <v>19.838999999999999</v>
      </c>
      <c r="AE48" s="3">
        <f t="shared" si="3"/>
        <v>0.35099999999999998</v>
      </c>
      <c r="AF48" s="3">
        <f t="shared" si="4"/>
        <v>0.308</v>
      </c>
      <c r="AG48" s="3">
        <f t="shared" si="5"/>
        <v>0.128</v>
      </c>
      <c r="AH48" s="3">
        <f t="shared" si="6"/>
        <v>-5.0000000000000001E-3</v>
      </c>
      <c r="AI48" s="3">
        <f t="shared" si="7"/>
        <v>-5.0000000000000001E-3</v>
      </c>
      <c r="AJ48" s="3">
        <f t="shared" si="8"/>
        <v>-9.8000000000000004E-2</v>
      </c>
      <c r="AL48" s="3">
        <v>205.714</v>
      </c>
      <c r="AM48" s="22">
        <f t="shared" si="9"/>
        <v>5.5029899999999996</v>
      </c>
      <c r="AN48" s="3">
        <f t="shared" si="10"/>
        <v>2.05714</v>
      </c>
      <c r="AO48" s="3">
        <f t="shared" si="11"/>
        <v>1.3887099999999999</v>
      </c>
      <c r="AQ48" s="3">
        <f t="shared" si="12"/>
        <v>4.9590116279069771E-7</v>
      </c>
      <c r="AR48" s="3">
        <f t="shared" si="13"/>
        <v>2.7063895348837209E-6</v>
      </c>
      <c r="AS48" s="18">
        <f t="shared" si="14"/>
        <v>1.2063895348837209E-6</v>
      </c>
      <c r="AV48" s="3">
        <f t="shared" si="15"/>
        <v>0.1869111155935228</v>
      </c>
      <c r="AW48" s="3">
        <f t="shared" si="16"/>
        <v>0.12617776881295439</v>
      </c>
      <c r="AY48" s="3">
        <f t="shared" si="17"/>
        <v>2.2342139400000001</v>
      </c>
      <c r="AZ48" s="3">
        <f t="shared" si="18"/>
        <v>1.0345621199999999</v>
      </c>
      <c r="BA48" s="3">
        <f t="shared" si="19"/>
        <v>2.2011959999999999</v>
      </c>
      <c r="BC48">
        <v>0</v>
      </c>
      <c r="BD48">
        <f t="shared" si="20"/>
        <v>-34.231668949951512</v>
      </c>
      <c r="BF48">
        <f t="shared" si="21"/>
        <v>6.5444422032385985</v>
      </c>
      <c r="BH48" s="22">
        <v>150.47</v>
      </c>
      <c r="BI48" s="22">
        <v>411.42700000000002</v>
      </c>
      <c r="BJ48" s="23">
        <f t="shared" si="1"/>
        <v>4.1142700000000003</v>
      </c>
      <c r="BK48" s="24">
        <f t="shared" si="2"/>
        <v>1.5046999999999999</v>
      </c>
    </row>
    <row r="49" spans="1:63" x14ac:dyDescent="0.25">
      <c r="A49" s="5">
        <v>559.76099999999997</v>
      </c>
      <c r="B49" s="3">
        <v>55</v>
      </c>
      <c r="C49" s="3">
        <v>55</v>
      </c>
      <c r="D49" s="3">
        <v>48.341000000000001</v>
      </c>
      <c r="E49" s="3">
        <v>47.454000000000001</v>
      </c>
      <c r="F49" s="3">
        <v>-35.923000000000002</v>
      </c>
      <c r="G49" s="3">
        <v>-32.143999999999998</v>
      </c>
      <c r="H49" s="3">
        <v>54.801000000000002</v>
      </c>
      <c r="I49" s="3"/>
      <c r="J49" s="3">
        <v>-4.798</v>
      </c>
      <c r="K49" s="3">
        <v>2493.0450000000001</v>
      </c>
      <c r="L49" s="3">
        <v>4.3220000000000001</v>
      </c>
      <c r="M49" s="3">
        <v>-15.375999999999999</v>
      </c>
      <c r="N49" s="3">
        <v>361.59300000000002</v>
      </c>
      <c r="O49" s="3">
        <v>44.499000000000002</v>
      </c>
      <c r="P49" s="3">
        <v>-0.35599999999999998</v>
      </c>
      <c r="Q49" s="3">
        <v>-0.30299999999999999</v>
      </c>
      <c r="R49" s="3">
        <v>-0.13300000000000001</v>
      </c>
      <c r="S49" s="3">
        <v>0.01</v>
      </c>
      <c r="T49" s="3">
        <v>5.0000000000000001E-3</v>
      </c>
      <c r="U49" s="3">
        <v>9.8000000000000004E-2</v>
      </c>
      <c r="V49" s="3">
        <v>3.5000000000000003E-2</v>
      </c>
      <c r="W49" s="3">
        <v>7.6999999999999999E-2</v>
      </c>
      <c r="X49" s="5">
        <v>559.76099999999997</v>
      </c>
      <c r="Y49" s="3">
        <v>209.98699999999999</v>
      </c>
      <c r="Z49" s="3">
        <v>414.17399999999998</v>
      </c>
      <c r="AA49" s="3">
        <v>20.449000000000002</v>
      </c>
      <c r="AE49" s="3">
        <f t="shared" si="3"/>
        <v>0.35599999999999998</v>
      </c>
      <c r="AF49" s="3">
        <f t="shared" si="4"/>
        <v>0.30299999999999999</v>
      </c>
      <c r="AG49" s="3">
        <f t="shared" si="5"/>
        <v>0.13300000000000001</v>
      </c>
      <c r="AH49" s="3">
        <f t="shared" si="6"/>
        <v>-0.01</v>
      </c>
      <c r="AI49" s="3">
        <f t="shared" si="7"/>
        <v>-5.0000000000000001E-3</v>
      </c>
      <c r="AJ49" s="3">
        <f t="shared" si="8"/>
        <v>-9.8000000000000004E-2</v>
      </c>
      <c r="AL49" s="3">
        <v>209.98699999999999</v>
      </c>
      <c r="AM49" s="22">
        <f t="shared" si="9"/>
        <v>5.5976099999999995</v>
      </c>
      <c r="AN49" s="3">
        <f t="shared" si="10"/>
        <v>2.0998700000000001</v>
      </c>
      <c r="AO49" s="3">
        <f t="shared" si="11"/>
        <v>1.3978699999999997</v>
      </c>
      <c r="AQ49" s="3">
        <f t="shared" si="12"/>
        <v>4.847500000000001E-7</v>
      </c>
      <c r="AR49" s="3">
        <f t="shared" si="13"/>
        <v>2.1916802325581396E-6</v>
      </c>
      <c r="AS49" s="18">
        <f t="shared" si="14"/>
        <v>6.9168023255813961E-7</v>
      </c>
      <c r="AV49" s="3">
        <f t="shared" si="15"/>
        <v>0.18756844438965919</v>
      </c>
      <c r="AW49" s="3">
        <f t="shared" si="16"/>
        <v>0.12486311122068167</v>
      </c>
      <c r="AY49" s="3">
        <f t="shared" si="17"/>
        <v>2.2726296600000002</v>
      </c>
      <c r="AZ49" s="3">
        <f t="shared" si="18"/>
        <v>1.05235068</v>
      </c>
      <c r="BA49" s="3">
        <f t="shared" si="19"/>
        <v>2.2390439999999998</v>
      </c>
      <c r="BC49">
        <v>0</v>
      </c>
      <c r="BD49">
        <f t="shared" si="20"/>
        <v>-32.833097043278372</v>
      </c>
      <c r="BF49">
        <f t="shared" si="21"/>
        <v>6.2157778051704078</v>
      </c>
      <c r="BH49" s="22">
        <v>150.47</v>
      </c>
      <c r="BI49" s="22">
        <v>411.42700000000002</v>
      </c>
      <c r="BJ49" s="23">
        <f t="shared" si="1"/>
        <v>4.1142700000000003</v>
      </c>
      <c r="BK49" s="24">
        <f t="shared" si="2"/>
        <v>1.5046999999999999</v>
      </c>
    </row>
    <row r="50" spans="1:63" x14ac:dyDescent="0.25">
      <c r="A50" s="5">
        <v>568.30700000000002</v>
      </c>
      <c r="B50" s="3">
        <v>56</v>
      </c>
      <c r="C50" s="3">
        <v>56</v>
      </c>
      <c r="D50" s="3">
        <v>49.298000000000002</v>
      </c>
      <c r="E50" s="3">
        <v>47.454000000000001</v>
      </c>
      <c r="F50" s="3">
        <v>-35.444000000000003</v>
      </c>
      <c r="G50" s="3">
        <v>-33.103000000000002</v>
      </c>
      <c r="H50" s="3">
        <v>55.277999999999999</v>
      </c>
      <c r="I50" s="3"/>
      <c r="J50" s="3">
        <v>-5.2779999999999996</v>
      </c>
      <c r="K50" s="3">
        <v>2496.3820000000001</v>
      </c>
      <c r="L50" s="3">
        <v>5.282</v>
      </c>
      <c r="M50" s="3">
        <v>-15.375999999999999</v>
      </c>
      <c r="N50" s="3">
        <v>368.25599999999997</v>
      </c>
      <c r="O50" s="3">
        <v>44.978000000000002</v>
      </c>
      <c r="P50" s="3">
        <v>-0.36099999999999999</v>
      </c>
      <c r="Q50" s="3">
        <v>-0.313</v>
      </c>
      <c r="R50" s="3">
        <v>-0.13800000000000001</v>
      </c>
      <c r="S50" s="3">
        <v>0.01</v>
      </c>
      <c r="T50" s="3">
        <v>5.0000000000000001E-3</v>
      </c>
      <c r="U50" s="3">
        <v>9.8000000000000004E-2</v>
      </c>
      <c r="V50" s="3">
        <v>3.1E-2</v>
      </c>
      <c r="W50" s="3">
        <v>7.2999999999999995E-2</v>
      </c>
      <c r="X50" s="5">
        <v>568.30700000000002</v>
      </c>
      <c r="Y50" s="3">
        <v>217.31200000000001</v>
      </c>
      <c r="Z50" s="3">
        <v>420.27800000000002</v>
      </c>
      <c r="AA50" s="3">
        <v>20.449000000000002</v>
      </c>
      <c r="AE50" s="3">
        <f t="shared" si="3"/>
        <v>0.36099999999999999</v>
      </c>
      <c r="AF50" s="3">
        <f t="shared" si="4"/>
        <v>0.313</v>
      </c>
      <c r="AG50" s="3">
        <f t="shared" si="5"/>
        <v>0.13800000000000001</v>
      </c>
      <c r="AH50" s="3">
        <f t="shared" si="6"/>
        <v>-0.01</v>
      </c>
      <c r="AI50" s="3">
        <f t="shared" si="7"/>
        <v>-5.0000000000000001E-3</v>
      </c>
      <c r="AJ50" s="3">
        <f t="shared" si="8"/>
        <v>-9.8000000000000004E-2</v>
      </c>
      <c r="AL50" s="3">
        <v>217.31200000000001</v>
      </c>
      <c r="AM50" s="22">
        <f t="shared" si="9"/>
        <v>5.6830699999999998</v>
      </c>
      <c r="AN50" s="3">
        <f t="shared" si="10"/>
        <v>2.1731199999999999</v>
      </c>
      <c r="AO50" s="3">
        <f t="shared" si="11"/>
        <v>1.33683</v>
      </c>
      <c r="AQ50" s="3">
        <f t="shared" si="12"/>
        <v>4.8196511627906971E-7</v>
      </c>
      <c r="AR50" s="3">
        <f t="shared" si="13"/>
        <v>2.2304186046511625E-6</v>
      </c>
      <c r="AS50" s="18">
        <f t="shared" si="14"/>
        <v>7.3041860465116247E-7</v>
      </c>
      <c r="AV50" s="3">
        <f t="shared" si="15"/>
        <v>0.19119243648239417</v>
      </c>
      <c r="AW50" s="3">
        <f t="shared" si="16"/>
        <v>0.1176151270352116</v>
      </c>
      <c r="AY50" s="3">
        <f t="shared" si="17"/>
        <v>2.3073264200000003</v>
      </c>
      <c r="AZ50" s="3">
        <f t="shared" si="18"/>
        <v>1.0684171600000001</v>
      </c>
      <c r="BA50" s="3">
        <f t="shared" si="19"/>
        <v>2.273228</v>
      </c>
      <c r="BC50">
        <f t="shared" ref="BC50:BC70" si="22">100*(1-AN50/AY50)</f>
        <v>5.816533752515185</v>
      </c>
      <c r="BD50">
        <f t="shared" si="20"/>
        <v>-25.122475569374036</v>
      </c>
      <c r="BF50">
        <f t="shared" si="21"/>
        <v>4.4037817588029053</v>
      </c>
      <c r="BH50" s="22">
        <v>150.47</v>
      </c>
      <c r="BI50" s="22">
        <v>411.12200000000001</v>
      </c>
      <c r="BJ50" s="23">
        <f t="shared" si="1"/>
        <v>4.1112200000000003</v>
      </c>
      <c r="BK50" s="24">
        <f t="shared" si="2"/>
        <v>1.5046999999999999</v>
      </c>
    </row>
    <row r="51" spans="1:63" x14ac:dyDescent="0.25">
      <c r="A51" s="5">
        <v>571.05399999999997</v>
      </c>
      <c r="B51" s="3">
        <v>57</v>
      </c>
      <c r="C51" s="3">
        <v>57</v>
      </c>
      <c r="D51" s="3">
        <v>49.298000000000002</v>
      </c>
      <c r="E51" s="3">
        <v>47.933</v>
      </c>
      <c r="F51" s="3">
        <v>-35.923000000000002</v>
      </c>
      <c r="G51" s="3">
        <v>-33.103000000000002</v>
      </c>
      <c r="H51" s="3">
        <v>56.231000000000002</v>
      </c>
      <c r="I51" s="3"/>
      <c r="J51" s="3">
        <v>-5.2779999999999996</v>
      </c>
      <c r="K51" s="3">
        <v>2496.3820000000001</v>
      </c>
      <c r="L51" s="3">
        <v>3.8420000000000001</v>
      </c>
      <c r="M51" s="3">
        <v>-15.856</v>
      </c>
      <c r="N51" s="3">
        <v>368.73200000000003</v>
      </c>
      <c r="O51" s="3">
        <v>44.978000000000002</v>
      </c>
      <c r="P51" s="3">
        <v>-0.36599999999999999</v>
      </c>
      <c r="Q51" s="3">
        <v>-0.318</v>
      </c>
      <c r="R51" s="3">
        <v>-0.14299999999999999</v>
      </c>
      <c r="S51" s="3">
        <v>1.4999999999999999E-2</v>
      </c>
      <c r="T51" s="3">
        <v>0.01</v>
      </c>
      <c r="U51" s="3">
        <v>9.8000000000000004E-2</v>
      </c>
      <c r="V51" s="3">
        <v>3.1E-2</v>
      </c>
      <c r="W51" s="3">
        <v>7.6999999999999999E-2</v>
      </c>
      <c r="X51" s="5">
        <v>571.05399999999997</v>
      </c>
      <c r="Y51" s="3">
        <v>220.364</v>
      </c>
      <c r="Z51" s="3">
        <v>420.88900000000001</v>
      </c>
      <c r="AA51" s="3">
        <v>20.143999999999998</v>
      </c>
      <c r="AE51" s="3">
        <f t="shared" si="3"/>
        <v>0.36599999999999999</v>
      </c>
      <c r="AF51" s="3">
        <f t="shared" si="4"/>
        <v>0.318</v>
      </c>
      <c r="AG51" s="3">
        <f t="shared" si="5"/>
        <v>0.14299999999999999</v>
      </c>
      <c r="AH51" s="3">
        <f t="shared" si="6"/>
        <v>-1.4999999999999999E-2</v>
      </c>
      <c r="AI51" s="3">
        <f t="shared" si="7"/>
        <v>-0.01</v>
      </c>
      <c r="AJ51" s="3">
        <f t="shared" si="8"/>
        <v>-9.8000000000000004E-2</v>
      </c>
      <c r="AL51" s="3">
        <v>220.364</v>
      </c>
      <c r="AM51" s="22">
        <f t="shared" si="9"/>
        <v>5.7105399999999999</v>
      </c>
      <c r="AN51" s="3">
        <f t="shared" si="10"/>
        <v>2.20364</v>
      </c>
      <c r="AO51" s="3">
        <f t="shared" si="11"/>
        <v>1.3032599999999996</v>
      </c>
      <c r="AQ51" s="3">
        <f t="shared" si="12"/>
        <v>4.8753488372093018E-7</v>
      </c>
      <c r="AR51" s="3">
        <f t="shared" si="13"/>
        <v>2.2359767441860463E-6</v>
      </c>
      <c r="AS51" s="18">
        <f t="shared" si="14"/>
        <v>7.3597674418604628E-7</v>
      </c>
      <c r="AV51" s="3">
        <f t="shared" si="15"/>
        <v>0.1929449754313953</v>
      </c>
      <c r="AW51" s="3">
        <f t="shared" si="16"/>
        <v>0.11411004913720942</v>
      </c>
      <c r="AY51" s="3">
        <f t="shared" si="17"/>
        <v>2.3184792400000003</v>
      </c>
      <c r="AZ51" s="3">
        <f t="shared" si="18"/>
        <v>1.0735815199999998</v>
      </c>
      <c r="BA51" s="3">
        <f t="shared" si="19"/>
        <v>2.2842160000000002</v>
      </c>
      <c r="BC51">
        <f t="shared" si="22"/>
        <v>4.953214073204304</v>
      </c>
      <c r="BD51">
        <f t="shared" si="20"/>
        <v>-21.393669294903649</v>
      </c>
      <c r="BF51">
        <f t="shared" si="21"/>
        <v>3.5275122843023698</v>
      </c>
      <c r="BH51" s="22">
        <v>141.00800000000001</v>
      </c>
      <c r="BI51" s="22">
        <v>459.346</v>
      </c>
      <c r="BJ51" s="23">
        <f t="shared" si="1"/>
        <v>4.5934600000000003</v>
      </c>
      <c r="BK51" s="24">
        <f t="shared" si="2"/>
        <v>1.41008</v>
      </c>
    </row>
    <row r="52" spans="1:63" x14ac:dyDescent="0.25">
      <c r="A52" s="5">
        <v>584.178</v>
      </c>
      <c r="B52" s="3">
        <v>58</v>
      </c>
      <c r="C52" s="3">
        <v>58</v>
      </c>
      <c r="D52" s="3">
        <v>49.298000000000002</v>
      </c>
      <c r="E52" s="3">
        <v>48.412999999999997</v>
      </c>
      <c r="F52" s="3">
        <v>-36.881</v>
      </c>
      <c r="G52" s="3">
        <v>-33.582999999999998</v>
      </c>
      <c r="H52" s="3">
        <v>55.277999999999999</v>
      </c>
      <c r="I52" s="3"/>
      <c r="J52" s="3">
        <v>-5.2779999999999996</v>
      </c>
      <c r="K52" s="3">
        <v>2495.9059999999999</v>
      </c>
      <c r="L52" s="3">
        <v>3.8420000000000001</v>
      </c>
      <c r="M52" s="3">
        <v>-15.856</v>
      </c>
      <c r="N52" s="3">
        <v>367.30399999999997</v>
      </c>
      <c r="O52" s="3">
        <v>44.021000000000001</v>
      </c>
      <c r="P52" s="3">
        <v>-0.371</v>
      </c>
      <c r="Q52" s="3">
        <v>-0.32200000000000001</v>
      </c>
      <c r="R52" s="3">
        <v>-0.14299999999999999</v>
      </c>
      <c r="S52" s="3">
        <v>0.01</v>
      </c>
      <c r="T52" s="3">
        <v>0.01</v>
      </c>
      <c r="U52" s="3">
        <v>9.1999999999999998E-2</v>
      </c>
      <c r="V52" s="3">
        <v>3.1E-2</v>
      </c>
      <c r="W52" s="3">
        <v>7.6999999999999999E-2</v>
      </c>
      <c r="X52" s="5">
        <v>584.178</v>
      </c>
      <c r="Y52" s="3">
        <v>220.364</v>
      </c>
      <c r="Z52" s="3">
        <v>430.35</v>
      </c>
      <c r="AA52" s="3">
        <v>20.449000000000002</v>
      </c>
      <c r="AE52" s="3">
        <f t="shared" si="3"/>
        <v>0.371</v>
      </c>
      <c r="AF52" s="3">
        <f t="shared" si="4"/>
        <v>0.32200000000000001</v>
      </c>
      <c r="AG52" s="3">
        <f t="shared" si="5"/>
        <v>0.14299999999999999</v>
      </c>
      <c r="AH52" s="3">
        <f t="shared" si="6"/>
        <v>-0.01</v>
      </c>
      <c r="AI52" s="3">
        <f t="shared" si="7"/>
        <v>-0.01</v>
      </c>
      <c r="AJ52" s="3">
        <f t="shared" si="8"/>
        <v>-9.1999999999999998E-2</v>
      </c>
      <c r="AL52" s="3">
        <v>220.364</v>
      </c>
      <c r="AM52" s="22">
        <f t="shared" si="9"/>
        <v>5.84178</v>
      </c>
      <c r="AN52" s="3">
        <f t="shared" si="10"/>
        <v>2.20364</v>
      </c>
      <c r="AO52" s="3">
        <f t="shared" si="11"/>
        <v>1.4344999999999999</v>
      </c>
      <c r="AQ52" s="3">
        <f t="shared" si="12"/>
        <v>4.9589534883720932E-7</v>
      </c>
      <c r="AR52" s="3">
        <f t="shared" si="13"/>
        <v>2.2276744186046511E-6</v>
      </c>
      <c r="AS52" s="18">
        <f t="shared" si="14"/>
        <v>7.2767441860465107E-7</v>
      </c>
      <c r="AV52" s="3">
        <f t="shared" si="15"/>
        <v>0.18861032082687126</v>
      </c>
      <c r="AW52" s="3">
        <f t="shared" si="16"/>
        <v>0.12277935834625747</v>
      </c>
      <c r="AY52" s="3">
        <f t="shared" si="17"/>
        <v>2.3717626800000002</v>
      </c>
      <c r="AZ52" s="3">
        <f t="shared" si="18"/>
        <v>1.0982546399999999</v>
      </c>
      <c r="BA52" s="3">
        <f t="shared" si="19"/>
        <v>2.3367119999999999</v>
      </c>
      <c r="BC52">
        <f t="shared" si="22"/>
        <v>7.0885119079451941</v>
      </c>
      <c r="BD52">
        <f t="shared" si="20"/>
        <v>-30.616338666231346</v>
      </c>
      <c r="BF52">
        <f t="shared" si="21"/>
        <v>5.6948395865643597</v>
      </c>
      <c r="BH52" s="22">
        <v>181.602</v>
      </c>
      <c r="BI52" s="22">
        <v>531.98599999999999</v>
      </c>
      <c r="BJ52" s="23">
        <f t="shared" si="1"/>
        <v>5.3198600000000003</v>
      </c>
      <c r="BK52" s="24">
        <f t="shared" si="2"/>
        <v>1.81602</v>
      </c>
    </row>
    <row r="53" spans="1:63" x14ac:dyDescent="0.25">
      <c r="A53" s="5">
        <v>591.50300000000004</v>
      </c>
      <c r="B53" s="3">
        <v>59</v>
      </c>
      <c r="C53" s="3">
        <v>59</v>
      </c>
      <c r="D53" s="3">
        <v>48.819000000000003</v>
      </c>
      <c r="E53" s="3">
        <v>48.892000000000003</v>
      </c>
      <c r="F53" s="3">
        <v>-38.317999999999998</v>
      </c>
      <c r="G53" s="3">
        <v>-33.582999999999998</v>
      </c>
      <c r="H53" s="3">
        <v>57.183999999999997</v>
      </c>
      <c r="I53" s="3"/>
      <c r="J53" s="3">
        <v>-6.2380000000000004</v>
      </c>
      <c r="K53" s="3">
        <v>2494.4749999999999</v>
      </c>
      <c r="L53" s="3">
        <v>5.282</v>
      </c>
      <c r="M53" s="3">
        <v>-15.856</v>
      </c>
      <c r="N53" s="3">
        <v>362.54500000000002</v>
      </c>
      <c r="O53" s="3">
        <v>42.106999999999999</v>
      </c>
      <c r="P53" s="3">
        <v>-0.38</v>
      </c>
      <c r="Q53" s="3">
        <v>-0.32200000000000001</v>
      </c>
      <c r="R53" s="3">
        <v>-0.14299999999999999</v>
      </c>
      <c r="S53" s="3">
        <v>0.01</v>
      </c>
      <c r="T53" s="3">
        <v>0.01</v>
      </c>
      <c r="U53" s="3">
        <v>0.10299999999999999</v>
      </c>
      <c r="V53" s="3">
        <v>3.5000000000000003E-2</v>
      </c>
      <c r="W53" s="3">
        <v>7.2999999999999995E-2</v>
      </c>
      <c r="X53" s="5">
        <v>591.50300000000004</v>
      </c>
      <c r="Y53" s="3">
        <v>223.721</v>
      </c>
      <c r="Z53" s="3">
        <v>438.89600000000002</v>
      </c>
      <c r="AA53" s="3">
        <v>23.806999999999999</v>
      </c>
      <c r="AE53" s="3">
        <f t="shared" si="3"/>
        <v>0.38</v>
      </c>
      <c r="AF53" s="3">
        <f t="shared" si="4"/>
        <v>0.32200000000000001</v>
      </c>
      <c r="AG53" s="3">
        <f t="shared" si="5"/>
        <v>0.14299999999999999</v>
      </c>
      <c r="AH53" s="3">
        <f t="shared" si="6"/>
        <v>-0.01</v>
      </c>
      <c r="AI53" s="3">
        <f t="shared" si="7"/>
        <v>-0.01</v>
      </c>
      <c r="AJ53" s="3">
        <f t="shared" si="8"/>
        <v>-0.10299999999999999</v>
      </c>
      <c r="AL53" s="3">
        <v>223.721</v>
      </c>
      <c r="AM53" s="22">
        <f t="shared" si="9"/>
        <v>5.9150300000000007</v>
      </c>
      <c r="AN53" s="3">
        <f t="shared" si="10"/>
        <v>2.2372100000000001</v>
      </c>
      <c r="AO53" s="3">
        <f t="shared" si="11"/>
        <v>1.4406100000000004</v>
      </c>
      <c r="AQ53" s="3">
        <f t="shared" si="12"/>
        <v>5.0703488372093027E-7</v>
      </c>
      <c r="AR53" s="3">
        <f t="shared" si="13"/>
        <v>2.2000058139534884E-6</v>
      </c>
      <c r="AS53" s="18">
        <f t="shared" si="14"/>
        <v>7.0000581395348835E-7</v>
      </c>
      <c r="AV53" s="3">
        <f t="shared" si="15"/>
        <v>0.18911231219452818</v>
      </c>
      <c r="AW53" s="3">
        <f t="shared" si="16"/>
        <v>0.12177537561094366</v>
      </c>
      <c r="AY53" s="3">
        <f t="shared" si="17"/>
        <v>2.40150218</v>
      </c>
      <c r="AZ53" s="3">
        <f t="shared" si="18"/>
        <v>1.1120256400000001</v>
      </c>
      <c r="BA53" s="3">
        <f t="shared" si="19"/>
        <v>2.3660120000000004</v>
      </c>
      <c r="BC53">
        <f t="shared" si="22"/>
        <v>6.8412255199368559</v>
      </c>
      <c r="BD53">
        <f t="shared" si="20"/>
        <v>-29.548271926535818</v>
      </c>
      <c r="BF53">
        <f t="shared" si="21"/>
        <v>5.4438439027359227</v>
      </c>
      <c r="BH53" s="22">
        <v>209.376</v>
      </c>
      <c r="BI53" s="22">
        <v>550.91</v>
      </c>
      <c r="BJ53" s="23">
        <f t="shared" si="1"/>
        <v>5.5091000000000001</v>
      </c>
      <c r="BK53" s="24">
        <f t="shared" si="2"/>
        <v>2.0937600000000001</v>
      </c>
    </row>
    <row r="54" spans="1:63" x14ac:dyDescent="0.25">
      <c r="A54" s="5">
        <v>597.30200000000002</v>
      </c>
      <c r="B54" s="3">
        <v>60</v>
      </c>
      <c r="C54" s="3">
        <v>60</v>
      </c>
      <c r="D54" s="3">
        <v>51.691000000000003</v>
      </c>
      <c r="E54" s="3">
        <v>50.81</v>
      </c>
      <c r="F54" s="3">
        <v>-37.838999999999999</v>
      </c>
      <c r="G54" s="3">
        <v>-34.542999999999999</v>
      </c>
      <c r="H54" s="3">
        <v>57.183999999999997</v>
      </c>
      <c r="I54" s="3"/>
      <c r="J54" s="3">
        <v>-5.758</v>
      </c>
      <c r="K54" s="3">
        <v>2504.9650000000001</v>
      </c>
      <c r="L54" s="3">
        <v>5.282</v>
      </c>
      <c r="M54" s="3">
        <v>-16.337</v>
      </c>
      <c r="N54" s="3">
        <v>394.43400000000003</v>
      </c>
      <c r="O54" s="3">
        <v>49.762999999999998</v>
      </c>
      <c r="P54" s="3">
        <v>-0.38</v>
      </c>
      <c r="Q54" s="3">
        <v>-0.32700000000000001</v>
      </c>
      <c r="R54" s="3">
        <v>-0.14699999999999999</v>
      </c>
      <c r="S54" s="3">
        <v>0.01</v>
      </c>
      <c r="T54" s="3">
        <v>0.01</v>
      </c>
      <c r="U54" s="3">
        <v>0.10299999999999999</v>
      </c>
      <c r="V54" s="3">
        <v>3.5000000000000003E-2</v>
      </c>
      <c r="W54" s="3">
        <v>7.6999999999999999E-2</v>
      </c>
      <c r="X54" s="5">
        <v>597.30200000000002</v>
      </c>
      <c r="Y54" s="3">
        <v>230.43600000000001</v>
      </c>
      <c r="Z54" s="3">
        <v>440.42200000000003</v>
      </c>
      <c r="AA54" s="3">
        <v>25.638000000000002</v>
      </c>
      <c r="AE54" s="3">
        <f t="shared" si="3"/>
        <v>0.38</v>
      </c>
      <c r="AF54" s="3">
        <f t="shared" si="4"/>
        <v>0.32700000000000001</v>
      </c>
      <c r="AG54" s="3">
        <f t="shared" si="5"/>
        <v>0.14699999999999999</v>
      </c>
      <c r="AH54" s="3">
        <f t="shared" si="6"/>
        <v>-0.01</v>
      </c>
      <c r="AI54" s="3">
        <f t="shared" si="7"/>
        <v>-0.01</v>
      </c>
      <c r="AJ54" s="3">
        <f t="shared" si="8"/>
        <v>-0.10299999999999999</v>
      </c>
      <c r="AL54" s="3">
        <v>230.43600000000001</v>
      </c>
      <c r="AM54" s="22">
        <f t="shared" si="9"/>
        <v>5.97302</v>
      </c>
      <c r="AN54" s="3">
        <f t="shared" si="10"/>
        <v>2.30436</v>
      </c>
      <c r="AO54" s="3">
        <f t="shared" si="11"/>
        <v>1.3643000000000001</v>
      </c>
      <c r="AQ54" s="3">
        <f t="shared" si="12"/>
        <v>5.1540116279069769E-7</v>
      </c>
      <c r="AR54" s="3">
        <f t="shared" si="13"/>
        <v>2.3882034883720933E-6</v>
      </c>
      <c r="AS54" s="18">
        <f t="shared" si="14"/>
        <v>8.8820348837209329E-7</v>
      </c>
      <c r="AV54" s="3">
        <f t="shared" si="15"/>
        <v>0.19289739528747601</v>
      </c>
      <c r="AW54" s="3">
        <f t="shared" si="16"/>
        <v>0.11420520942504797</v>
      </c>
      <c r="AY54" s="3">
        <f t="shared" si="17"/>
        <v>2.4250461200000002</v>
      </c>
      <c r="AZ54" s="3">
        <f t="shared" si="18"/>
        <v>1.1229277600000001</v>
      </c>
      <c r="BA54" s="3">
        <f t="shared" si="19"/>
        <v>2.389208</v>
      </c>
      <c r="BC54">
        <f t="shared" si="22"/>
        <v>4.9766525677458091</v>
      </c>
      <c r="BD54">
        <f t="shared" si="20"/>
        <v>-21.494903643668039</v>
      </c>
      <c r="BF54">
        <f t="shared" si="21"/>
        <v>3.5513023562619983</v>
      </c>
      <c r="BH54" s="22">
        <v>210.59700000000001</v>
      </c>
      <c r="BI54" s="22">
        <v>551.82500000000005</v>
      </c>
      <c r="BJ54" s="23">
        <f t="shared" si="1"/>
        <v>5.5182500000000001</v>
      </c>
      <c r="BK54" s="24">
        <f t="shared" si="2"/>
        <v>2.1059700000000001</v>
      </c>
    </row>
    <row r="55" spans="1:63" x14ac:dyDescent="0.25">
      <c r="A55" s="5">
        <v>601.57500000000005</v>
      </c>
      <c r="B55" s="3">
        <v>61</v>
      </c>
      <c r="C55" s="3">
        <v>61</v>
      </c>
      <c r="D55" s="3">
        <v>57.435000000000002</v>
      </c>
      <c r="E55" s="3">
        <v>55.124000000000002</v>
      </c>
      <c r="F55" s="3">
        <v>-38.796999999999997</v>
      </c>
      <c r="G55" s="3">
        <v>-34.542999999999999</v>
      </c>
      <c r="H55" s="3">
        <v>59.091000000000001</v>
      </c>
      <c r="I55" s="3"/>
      <c r="J55" s="3">
        <v>-6.718</v>
      </c>
      <c r="K55" s="3">
        <v>2542.1559999999999</v>
      </c>
      <c r="L55" s="3">
        <v>4.8019999999999996</v>
      </c>
      <c r="M55" s="3">
        <v>-15.375999999999999</v>
      </c>
      <c r="N55" s="3">
        <v>462.505</v>
      </c>
      <c r="O55" s="3">
        <v>62.204000000000001</v>
      </c>
      <c r="P55" s="3">
        <v>-0.38500000000000001</v>
      </c>
      <c r="Q55" s="3">
        <v>-0.33200000000000002</v>
      </c>
      <c r="R55" s="3">
        <v>-0.13800000000000001</v>
      </c>
      <c r="S55" s="3">
        <v>0.01</v>
      </c>
      <c r="T55" s="3">
        <v>1.4999999999999999E-2</v>
      </c>
      <c r="U55" s="3">
        <v>0.109</v>
      </c>
      <c r="V55" s="3">
        <v>3.1E-2</v>
      </c>
      <c r="W55" s="3">
        <v>7.2999999999999995E-2</v>
      </c>
      <c r="X55" s="5">
        <v>601.57500000000005</v>
      </c>
      <c r="Y55" s="3">
        <v>230.131</v>
      </c>
      <c r="Z55" s="3">
        <v>447.44200000000001</v>
      </c>
      <c r="AA55" s="3">
        <v>26.553999999999998</v>
      </c>
      <c r="AE55" s="3">
        <f t="shared" si="3"/>
        <v>0.38500000000000001</v>
      </c>
      <c r="AF55" s="3">
        <f t="shared" si="4"/>
        <v>0.33200000000000002</v>
      </c>
      <c r="AG55" s="3">
        <f t="shared" si="5"/>
        <v>0.13800000000000001</v>
      </c>
      <c r="AH55" s="3">
        <f t="shared" si="6"/>
        <v>-0.01</v>
      </c>
      <c r="AI55" s="3">
        <f t="shared" si="7"/>
        <v>-1.4999999999999999E-2</v>
      </c>
      <c r="AJ55" s="3">
        <f t="shared" si="8"/>
        <v>-0.109</v>
      </c>
      <c r="AL55" s="3">
        <v>230.131</v>
      </c>
      <c r="AM55" s="22">
        <f t="shared" si="9"/>
        <v>6.0157500000000006</v>
      </c>
      <c r="AN55" s="3">
        <f t="shared" si="10"/>
        <v>2.30131</v>
      </c>
      <c r="AO55" s="3">
        <f t="shared" si="11"/>
        <v>1.4131300000000004</v>
      </c>
      <c r="AQ55" s="3">
        <f t="shared" si="12"/>
        <v>5.4605232558139538E-7</v>
      </c>
      <c r="AR55" s="3">
        <f t="shared" si="13"/>
        <v>2.7783779069767442E-6</v>
      </c>
      <c r="AS55" s="18">
        <f t="shared" si="14"/>
        <v>1.2783779069767442E-6</v>
      </c>
      <c r="AV55" s="3">
        <f t="shared" si="15"/>
        <v>0.1912737397664464</v>
      </c>
      <c r="AW55" s="3">
        <f t="shared" si="16"/>
        <v>0.1174525204671072</v>
      </c>
      <c r="AY55" s="3">
        <f t="shared" si="17"/>
        <v>2.4423945000000002</v>
      </c>
      <c r="AZ55" s="3">
        <f t="shared" si="18"/>
        <v>1.1309610000000001</v>
      </c>
      <c r="BA55" s="3">
        <f t="shared" si="19"/>
        <v>2.4063000000000003</v>
      </c>
      <c r="BC55">
        <f t="shared" si="22"/>
        <v>5.7764828736717284</v>
      </c>
      <c r="BD55">
        <f t="shared" si="20"/>
        <v>-24.949489858624684</v>
      </c>
      <c r="BF55">
        <f t="shared" si="21"/>
        <v>4.3631301167768033</v>
      </c>
      <c r="BH55" s="22">
        <v>217.922</v>
      </c>
      <c r="BI55" s="22">
        <v>591.80799999999999</v>
      </c>
      <c r="BJ55" s="23">
        <f t="shared" si="1"/>
        <v>5.9180799999999998</v>
      </c>
      <c r="BK55" s="24">
        <f t="shared" si="2"/>
        <v>2.1792199999999999</v>
      </c>
    </row>
    <row r="56" spans="1:63" x14ac:dyDescent="0.25">
      <c r="A56" s="5">
        <v>611.03700000000003</v>
      </c>
      <c r="B56" s="3">
        <v>62</v>
      </c>
      <c r="C56" s="3">
        <v>62</v>
      </c>
      <c r="D56" s="3">
        <v>52.648000000000003</v>
      </c>
      <c r="E56" s="3">
        <v>51.768000000000001</v>
      </c>
      <c r="F56" s="3">
        <v>-37.838999999999999</v>
      </c>
      <c r="G56" s="3">
        <v>-34.063000000000002</v>
      </c>
      <c r="H56" s="3">
        <v>58.613999999999997</v>
      </c>
      <c r="I56" s="3"/>
      <c r="J56" s="3">
        <v>-5.2779999999999996</v>
      </c>
      <c r="K56" s="3">
        <v>2500.674</v>
      </c>
      <c r="L56" s="3">
        <v>4.8019999999999996</v>
      </c>
      <c r="M56" s="3">
        <v>-15.856</v>
      </c>
      <c r="N56" s="3">
        <v>391.10300000000001</v>
      </c>
      <c r="O56" s="3">
        <v>49.283999999999999</v>
      </c>
      <c r="P56" s="3">
        <v>-0.38</v>
      </c>
      <c r="Q56" s="3">
        <v>-0.32700000000000001</v>
      </c>
      <c r="R56" s="3">
        <v>-0.14299999999999999</v>
      </c>
      <c r="S56" s="3">
        <v>0.01</v>
      </c>
      <c r="T56" s="3">
        <v>5.0000000000000001E-3</v>
      </c>
      <c r="U56" s="3">
        <v>0.109</v>
      </c>
      <c r="V56" s="3">
        <v>3.5000000000000003E-2</v>
      </c>
      <c r="W56" s="3">
        <v>7.2999999999999995E-2</v>
      </c>
      <c r="X56" s="5">
        <v>611.03700000000003</v>
      </c>
      <c r="Y56" s="3">
        <v>230.43600000000001</v>
      </c>
      <c r="Z56" s="3">
        <v>450.8</v>
      </c>
      <c r="AA56" s="3">
        <v>29.911000000000001</v>
      </c>
      <c r="AE56" s="3">
        <f t="shared" si="3"/>
        <v>0.38</v>
      </c>
      <c r="AF56" s="3">
        <f t="shared" si="4"/>
        <v>0.32700000000000001</v>
      </c>
      <c r="AG56" s="3">
        <f t="shared" si="5"/>
        <v>0.14299999999999999</v>
      </c>
      <c r="AH56" s="3">
        <f t="shared" si="6"/>
        <v>-0.01</v>
      </c>
      <c r="AI56" s="3">
        <f t="shared" si="7"/>
        <v>-5.0000000000000001E-3</v>
      </c>
      <c r="AJ56" s="3">
        <f t="shared" si="8"/>
        <v>-0.109</v>
      </c>
      <c r="AL56" s="3">
        <v>230.43600000000001</v>
      </c>
      <c r="AM56" s="22">
        <f t="shared" si="9"/>
        <v>6.1103700000000005</v>
      </c>
      <c r="AN56" s="3">
        <f t="shared" si="10"/>
        <v>2.30436</v>
      </c>
      <c r="AO56" s="3">
        <f t="shared" si="11"/>
        <v>1.5016500000000002</v>
      </c>
      <c r="AQ56" s="3">
        <f t="shared" si="12"/>
        <v>5.2097093023255816E-7</v>
      </c>
      <c r="AR56" s="3">
        <f t="shared" si="13"/>
        <v>2.3660406976744187E-6</v>
      </c>
      <c r="AS56" s="18">
        <f t="shared" si="14"/>
        <v>8.6604069767441862E-7</v>
      </c>
      <c r="AV56" s="3">
        <f t="shared" si="15"/>
        <v>0.18856141281133548</v>
      </c>
      <c r="AW56" s="3">
        <f t="shared" si="16"/>
        <v>0.12287717437732905</v>
      </c>
      <c r="AY56" s="3">
        <f t="shared" si="17"/>
        <v>2.4808102200000004</v>
      </c>
      <c r="AZ56" s="3">
        <f t="shared" si="18"/>
        <v>1.1487495600000002</v>
      </c>
      <c r="BA56" s="3">
        <f t="shared" si="19"/>
        <v>2.4441480000000002</v>
      </c>
      <c r="BC56">
        <f t="shared" si="22"/>
        <v>7.1126045264357396</v>
      </c>
      <c r="BD56">
        <f t="shared" si="20"/>
        <v>-30.720398273754277</v>
      </c>
      <c r="BF56">
        <f t="shared" si="21"/>
        <v>5.7192935943322638</v>
      </c>
      <c r="BH56" s="22">
        <v>230.43600000000001</v>
      </c>
      <c r="BI56" s="22">
        <v>619.27700000000004</v>
      </c>
      <c r="BJ56" s="23">
        <f t="shared" si="1"/>
        <v>6.1927700000000003</v>
      </c>
      <c r="BK56" s="24">
        <f t="shared" si="2"/>
        <v>2.30436</v>
      </c>
    </row>
    <row r="57" spans="1:63" x14ac:dyDescent="0.25">
      <c r="A57" s="5">
        <v>611.952</v>
      </c>
      <c r="B57" s="3">
        <v>63</v>
      </c>
      <c r="C57" s="3">
        <v>63</v>
      </c>
      <c r="D57" s="3">
        <v>53.127000000000002</v>
      </c>
      <c r="E57" s="3">
        <v>51.289000000000001</v>
      </c>
      <c r="F57" s="3">
        <v>-38.317999999999998</v>
      </c>
      <c r="G57" s="3">
        <v>-34.542999999999999</v>
      </c>
      <c r="H57" s="3">
        <v>58.137</v>
      </c>
      <c r="I57" s="3"/>
      <c r="J57" s="3">
        <v>-6.2380000000000004</v>
      </c>
      <c r="K57" s="3">
        <v>2501.15</v>
      </c>
      <c r="L57" s="3">
        <v>4.8019999999999996</v>
      </c>
      <c r="M57" s="3">
        <v>-15.856</v>
      </c>
      <c r="N57" s="3">
        <v>387.77100000000002</v>
      </c>
      <c r="O57" s="3">
        <v>49.283999999999999</v>
      </c>
      <c r="P57" s="3">
        <v>-0.38500000000000001</v>
      </c>
      <c r="Q57" s="3">
        <v>-0.32700000000000001</v>
      </c>
      <c r="R57" s="3">
        <v>-0.14699999999999999</v>
      </c>
      <c r="S57" s="3">
        <v>0.01</v>
      </c>
      <c r="T57" s="3">
        <v>0.01</v>
      </c>
      <c r="U57" s="3">
        <v>0.114</v>
      </c>
      <c r="V57" s="3">
        <v>3.5000000000000003E-2</v>
      </c>
      <c r="W57" s="3">
        <v>7.2999999999999995E-2</v>
      </c>
      <c r="X57" s="5">
        <v>611.952</v>
      </c>
      <c r="Y57" s="3">
        <v>230.131</v>
      </c>
      <c r="Z57" s="3">
        <v>450.18900000000002</v>
      </c>
      <c r="AA57" s="3">
        <v>29.911000000000001</v>
      </c>
      <c r="AE57" s="3">
        <f t="shared" si="3"/>
        <v>0.38500000000000001</v>
      </c>
      <c r="AF57" s="3">
        <f t="shared" si="4"/>
        <v>0.32700000000000001</v>
      </c>
      <c r="AG57" s="3">
        <f t="shared" si="5"/>
        <v>0.14699999999999999</v>
      </c>
      <c r="AH57" s="3">
        <f t="shared" si="6"/>
        <v>-0.01</v>
      </c>
      <c r="AI57" s="3">
        <f t="shared" si="7"/>
        <v>-0.01</v>
      </c>
      <c r="AJ57" s="3">
        <f t="shared" si="8"/>
        <v>-0.114</v>
      </c>
      <c r="AL57" s="3">
        <v>230.131</v>
      </c>
      <c r="AM57" s="22">
        <f t="shared" si="9"/>
        <v>6.1195199999999996</v>
      </c>
      <c r="AN57" s="3">
        <f t="shared" si="10"/>
        <v>2.30131</v>
      </c>
      <c r="AO57" s="3">
        <f t="shared" si="11"/>
        <v>1.5168999999999999</v>
      </c>
      <c r="AQ57" s="3">
        <f t="shared" si="12"/>
        <v>5.2097093023255816E-7</v>
      </c>
      <c r="AR57" s="3">
        <f t="shared" si="13"/>
        <v>2.3466686046511629E-6</v>
      </c>
      <c r="AS57" s="18">
        <f t="shared" si="14"/>
        <v>8.4666860465116284E-7</v>
      </c>
      <c r="AV57" s="3">
        <f t="shared" si="15"/>
        <v>0.18803027034800116</v>
      </c>
      <c r="AW57" s="3">
        <f t="shared" si="16"/>
        <v>0.1239394593039977</v>
      </c>
      <c r="AY57" s="3">
        <f t="shared" si="17"/>
        <v>2.4845251200000003</v>
      </c>
      <c r="AZ57" s="3">
        <f t="shared" si="18"/>
        <v>1.15046976</v>
      </c>
      <c r="BA57" s="3">
        <f t="shared" si="19"/>
        <v>2.4478080000000002</v>
      </c>
      <c r="BC57">
        <f t="shared" si="22"/>
        <v>7.3742510600979694</v>
      </c>
      <c r="BD57">
        <f t="shared" si="20"/>
        <v>-31.850488621274131</v>
      </c>
      <c r="BF57">
        <f t="shared" si="21"/>
        <v>5.9848648259994359</v>
      </c>
      <c r="BH57" s="22">
        <v>249.96899999999999</v>
      </c>
      <c r="BI57" s="22">
        <v>646.44100000000003</v>
      </c>
      <c r="BJ57" s="23">
        <f t="shared" si="1"/>
        <v>6.46441</v>
      </c>
      <c r="BK57" s="24">
        <f t="shared" si="2"/>
        <v>2.4996899999999997</v>
      </c>
    </row>
    <row r="58" spans="1:63" x14ac:dyDescent="0.25">
      <c r="A58" s="5">
        <v>651.32500000000005</v>
      </c>
      <c r="B58" s="3">
        <v>69</v>
      </c>
      <c r="C58" s="3">
        <v>69</v>
      </c>
      <c r="D58" s="3">
        <v>56.478000000000002</v>
      </c>
      <c r="E58" s="3">
        <v>55.603000000000002</v>
      </c>
      <c r="F58" s="3">
        <v>-44.543999999999997</v>
      </c>
      <c r="G58" s="3">
        <v>-41.259</v>
      </c>
      <c r="H58" s="3">
        <v>59.091000000000001</v>
      </c>
      <c r="I58" s="3"/>
      <c r="J58" s="3">
        <v>-7.6769999999999996</v>
      </c>
      <c r="K58" s="3">
        <v>2493.5219999999999</v>
      </c>
      <c r="L58" s="3">
        <v>5.282</v>
      </c>
      <c r="M58" s="3">
        <v>-18.739000000000001</v>
      </c>
      <c r="N58" s="3">
        <v>368.73200000000003</v>
      </c>
      <c r="O58" s="3">
        <v>40.670999999999999</v>
      </c>
      <c r="P58" s="3">
        <v>-0.44900000000000001</v>
      </c>
      <c r="Q58" s="3">
        <v>-0.38900000000000001</v>
      </c>
      <c r="R58" s="3">
        <v>-0.17599999999999999</v>
      </c>
      <c r="S58" s="3">
        <v>-5.0000000000000001E-3</v>
      </c>
      <c r="T58" s="3">
        <v>1.4999999999999999E-2</v>
      </c>
      <c r="U58" s="3">
        <v>0.12</v>
      </c>
      <c r="V58" s="3">
        <v>4.4999999999999998E-2</v>
      </c>
      <c r="W58" s="3">
        <v>8.4000000000000005E-2</v>
      </c>
      <c r="X58" s="5">
        <v>651.32500000000005</v>
      </c>
      <c r="Y58" s="3">
        <v>236.54</v>
      </c>
      <c r="Z58" s="3">
        <v>460.26100000000002</v>
      </c>
      <c r="AA58" s="3">
        <v>29.911000000000001</v>
      </c>
      <c r="AE58" s="3">
        <f t="shared" si="3"/>
        <v>0.44900000000000001</v>
      </c>
      <c r="AF58" s="3">
        <f t="shared" si="4"/>
        <v>0.38900000000000001</v>
      </c>
      <c r="AG58" s="3">
        <f t="shared" si="5"/>
        <v>0.17599999999999999</v>
      </c>
      <c r="AH58" s="3">
        <f t="shared" si="6"/>
        <v>5.0000000000000001E-3</v>
      </c>
      <c r="AI58" s="3">
        <f t="shared" si="7"/>
        <v>-1.4999999999999999E-2</v>
      </c>
      <c r="AJ58" s="3">
        <f t="shared" si="8"/>
        <v>-0.12</v>
      </c>
      <c r="AL58" s="3">
        <v>236.54</v>
      </c>
      <c r="AM58" s="22">
        <f t="shared" si="9"/>
        <v>6.5132500000000002</v>
      </c>
      <c r="AN58" s="3">
        <f t="shared" si="10"/>
        <v>2.3653999999999997</v>
      </c>
      <c r="AO58" s="3">
        <f t="shared" si="11"/>
        <v>1.7824500000000005</v>
      </c>
      <c r="AQ58" s="3">
        <f t="shared" si="12"/>
        <v>5.8224999999999991E-7</v>
      </c>
      <c r="AR58" s="3">
        <f t="shared" si="13"/>
        <v>2.2527383720930232E-6</v>
      </c>
      <c r="AS58" s="18">
        <f t="shared" si="14"/>
        <v>7.5273837209302314E-7</v>
      </c>
      <c r="AV58" s="3">
        <f t="shared" si="15"/>
        <v>0.18158369477603342</v>
      </c>
      <c r="AW58" s="3">
        <f t="shared" si="16"/>
        <v>0.1368326104479331</v>
      </c>
      <c r="AY58" s="3">
        <f t="shared" si="17"/>
        <v>2.6443795000000008</v>
      </c>
      <c r="AZ58" s="3">
        <f t="shared" si="18"/>
        <v>1.2244910000000002</v>
      </c>
      <c r="BA58" s="3">
        <f t="shared" si="19"/>
        <v>2.6053000000000002</v>
      </c>
      <c r="BC58">
        <f t="shared" si="22"/>
        <v>10.549904051215076</v>
      </c>
      <c r="BD58">
        <f t="shared" si="20"/>
        <v>-45.566606859503267</v>
      </c>
      <c r="BF58">
        <f t="shared" si="21"/>
        <v>9.2081526119832784</v>
      </c>
      <c r="BH58" s="22">
        <v>250.88499999999999</v>
      </c>
      <c r="BI58" s="22">
        <v>643.08399999999995</v>
      </c>
      <c r="BJ58" s="23">
        <f t="shared" si="1"/>
        <v>6.4308399999999999</v>
      </c>
      <c r="BK58" s="24">
        <f t="shared" si="2"/>
        <v>2.5088499999999998</v>
      </c>
    </row>
    <row r="59" spans="1:63" x14ac:dyDescent="0.25">
      <c r="A59" s="5">
        <v>711.75699999999995</v>
      </c>
      <c r="B59" s="3">
        <v>70</v>
      </c>
      <c r="C59" s="3">
        <v>70</v>
      </c>
      <c r="D59" s="3">
        <v>57.435000000000002</v>
      </c>
      <c r="E59" s="3">
        <v>57.040999999999997</v>
      </c>
      <c r="F59" s="3">
        <v>-48.854999999999997</v>
      </c>
      <c r="G59" s="3">
        <v>-44.616999999999997</v>
      </c>
      <c r="H59" s="3">
        <v>59.567</v>
      </c>
      <c r="I59" s="3"/>
      <c r="J59" s="3">
        <v>-8.157</v>
      </c>
      <c r="K59" s="3">
        <v>2485.4169999999999</v>
      </c>
      <c r="L59" s="3">
        <v>6.2430000000000003</v>
      </c>
      <c r="M59" s="3">
        <v>-19.22</v>
      </c>
      <c r="N59" s="3">
        <v>345.887</v>
      </c>
      <c r="O59" s="3">
        <v>34.451000000000001</v>
      </c>
      <c r="P59" s="3">
        <v>-0.47799999999999998</v>
      </c>
      <c r="Q59" s="3">
        <v>-0.40799999999999997</v>
      </c>
      <c r="R59" s="3">
        <v>-0.19</v>
      </c>
      <c r="S59" s="3">
        <v>0</v>
      </c>
      <c r="T59" s="3">
        <v>2.4E-2</v>
      </c>
      <c r="U59" s="3">
        <v>0.13600000000000001</v>
      </c>
      <c r="V59" s="3">
        <v>4.4999999999999998E-2</v>
      </c>
      <c r="W59" s="3">
        <v>8.4000000000000005E-2</v>
      </c>
      <c r="X59" s="5">
        <v>711.75699999999995</v>
      </c>
      <c r="Y59" s="3">
        <v>254.24199999999999</v>
      </c>
      <c r="Z59" s="3">
        <v>488.34100000000001</v>
      </c>
      <c r="AA59" s="3">
        <v>30.216000000000001</v>
      </c>
      <c r="AE59" s="3">
        <f t="shared" si="3"/>
        <v>0.47799999999999998</v>
      </c>
      <c r="AF59" s="3">
        <f t="shared" si="4"/>
        <v>0.40799999999999997</v>
      </c>
      <c r="AG59" s="3">
        <f t="shared" si="5"/>
        <v>0.19</v>
      </c>
      <c r="AH59" s="3">
        <f t="shared" si="6"/>
        <v>0</v>
      </c>
      <c r="AI59" s="3">
        <f t="shared" si="7"/>
        <v>-2.4E-2</v>
      </c>
      <c r="AJ59" s="3">
        <f t="shared" si="8"/>
        <v>-0.13600000000000001</v>
      </c>
      <c r="AL59" s="3">
        <v>254.24199999999999</v>
      </c>
      <c r="AM59" s="22">
        <f t="shared" si="9"/>
        <v>7.1175699999999997</v>
      </c>
      <c r="AN59" s="3">
        <f t="shared" si="10"/>
        <v>2.5424199999999999</v>
      </c>
      <c r="AO59" s="3">
        <f t="shared" si="11"/>
        <v>2.0327299999999995</v>
      </c>
      <c r="AQ59" s="3">
        <f t="shared" si="12"/>
        <v>6.1567441860465113E-7</v>
      </c>
      <c r="AR59" s="3">
        <f t="shared" si="13"/>
        <v>2.1227151162790696E-6</v>
      </c>
      <c r="AS59" s="18">
        <f t="shared" si="14"/>
        <v>6.2271511627906959E-7</v>
      </c>
      <c r="AV59" s="3">
        <f t="shared" si="15"/>
        <v>0.17860168568767151</v>
      </c>
      <c r="AW59" s="3">
        <f t="shared" si="16"/>
        <v>0.14279662862465697</v>
      </c>
      <c r="AY59" s="3">
        <f t="shared" si="17"/>
        <v>2.8897334200000002</v>
      </c>
      <c r="AZ59" s="3">
        <f t="shared" si="18"/>
        <v>1.33810316</v>
      </c>
      <c r="BA59" s="3">
        <f t="shared" si="19"/>
        <v>2.8470279999999999</v>
      </c>
      <c r="BC59">
        <f t="shared" si="22"/>
        <v>12.018874045482031</v>
      </c>
      <c r="BD59">
        <f t="shared" si="20"/>
        <v>-51.911307047507414</v>
      </c>
      <c r="BF59">
        <f t="shared" si="21"/>
        <v>10.699157156164251</v>
      </c>
      <c r="BH59" s="22">
        <v>250.27500000000001</v>
      </c>
      <c r="BI59" s="22">
        <v>642.16800000000001</v>
      </c>
      <c r="BJ59" s="23">
        <f t="shared" si="1"/>
        <v>6.4216800000000003</v>
      </c>
      <c r="BK59" s="24">
        <f t="shared" si="2"/>
        <v>2.5027500000000003</v>
      </c>
    </row>
    <row r="60" spans="1:63" x14ac:dyDescent="0.25">
      <c r="A60" s="5">
        <v>745.02499999999998</v>
      </c>
      <c r="B60" s="3">
        <v>71</v>
      </c>
      <c r="C60" s="3">
        <v>71</v>
      </c>
      <c r="D60" s="3">
        <v>56.956000000000003</v>
      </c>
      <c r="E60" s="3">
        <v>58</v>
      </c>
      <c r="F60" s="3">
        <v>-50.292000000000002</v>
      </c>
      <c r="G60" s="3">
        <v>-46.536000000000001</v>
      </c>
      <c r="H60" s="3">
        <v>59.567</v>
      </c>
      <c r="I60" s="3"/>
      <c r="J60" s="3">
        <v>-8.157</v>
      </c>
      <c r="K60" s="3">
        <v>2486.37</v>
      </c>
      <c r="L60" s="3">
        <v>6.2430000000000003</v>
      </c>
      <c r="M60" s="3">
        <v>-19.22</v>
      </c>
      <c r="N60" s="3">
        <v>349.21800000000002</v>
      </c>
      <c r="O60" s="3">
        <v>33.015000000000001</v>
      </c>
      <c r="P60" s="3">
        <v>-0.502</v>
      </c>
      <c r="Q60" s="3">
        <v>-0.42199999999999999</v>
      </c>
      <c r="R60" s="3">
        <v>-0.185</v>
      </c>
      <c r="S60" s="3">
        <v>5.0000000000000001E-3</v>
      </c>
      <c r="T60" s="3">
        <v>2.4E-2</v>
      </c>
      <c r="U60" s="3">
        <v>0.14099999999999999</v>
      </c>
      <c r="V60" s="3">
        <v>4.2000000000000003E-2</v>
      </c>
      <c r="W60" s="3">
        <v>9.0999999999999998E-2</v>
      </c>
      <c r="X60" s="5">
        <v>745.02499999999998</v>
      </c>
      <c r="Y60" s="3">
        <v>287.20499999999998</v>
      </c>
      <c r="Z60" s="3">
        <v>541.75300000000004</v>
      </c>
      <c r="AA60" s="3">
        <v>38.762</v>
      </c>
      <c r="AE60" s="3">
        <f t="shared" si="3"/>
        <v>0.502</v>
      </c>
      <c r="AF60" s="3">
        <f t="shared" si="4"/>
        <v>0.42199999999999999</v>
      </c>
      <c r="AG60" s="3">
        <f t="shared" si="5"/>
        <v>0.185</v>
      </c>
      <c r="AH60" s="3">
        <f t="shared" si="6"/>
        <v>-5.0000000000000001E-3</v>
      </c>
      <c r="AI60" s="3">
        <f t="shared" si="7"/>
        <v>-2.4E-2</v>
      </c>
      <c r="AJ60" s="3">
        <f t="shared" si="8"/>
        <v>-0.14099999999999999</v>
      </c>
      <c r="AL60" s="3">
        <v>287.20499999999998</v>
      </c>
      <c r="AM60" s="22">
        <f t="shared" si="9"/>
        <v>7.4502499999999996</v>
      </c>
      <c r="AN60" s="3">
        <f t="shared" si="10"/>
        <v>2.8720499999999998</v>
      </c>
      <c r="AO60" s="3">
        <f t="shared" si="11"/>
        <v>1.7061500000000001</v>
      </c>
      <c r="AQ60" s="3">
        <f t="shared" si="12"/>
        <v>6.2960465116279074E-7</v>
      </c>
      <c r="AR60" s="3">
        <f t="shared" si="13"/>
        <v>2.1420813953488371E-6</v>
      </c>
      <c r="AS60" s="18">
        <f t="shared" si="14"/>
        <v>6.4208139534883709E-7</v>
      </c>
      <c r="AV60" s="3">
        <f t="shared" si="15"/>
        <v>0.19274856548437971</v>
      </c>
      <c r="AW60" s="3">
        <f t="shared" si="16"/>
        <v>0.11450286903124057</v>
      </c>
      <c r="AY60" s="3">
        <f t="shared" si="17"/>
        <v>3.0248015000000006</v>
      </c>
      <c r="AZ60" s="3">
        <f t="shared" si="18"/>
        <v>1.400647</v>
      </c>
      <c r="BA60" s="3">
        <f t="shared" si="19"/>
        <v>2.9801000000000002</v>
      </c>
      <c r="BC60">
        <f t="shared" si="22"/>
        <v>5.0499677416848909</v>
      </c>
      <c r="BD60">
        <f t="shared" si="20"/>
        <v>-21.811562799192096</v>
      </c>
      <c r="BF60">
        <f t="shared" si="21"/>
        <v>3.6257172578101571</v>
      </c>
      <c r="BH60" s="22">
        <v>250.88499999999999</v>
      </c>
      <c r="BI60" s="22">
        <v>642.16800000000001</v>
      </c>
      <c r="BJ60" s="23">
        <f t="shared" si="1"/>
        <v>6.4216800000000003</v>
      </c>
      <c r="BK60" s="24">
        <f t="shared" si="2"/>
        <v>2.5088499999999998</v>
      </c>
    </row>
    <row r="61" spans="1:63" x14ac:dyDescent="0.25">
      <c r="A61" s="5">
        <v>767.91600000000005</v>
      </c>
      <c r="B61" s="3">
        <v>72</v>
      </c>
      <c r="C61" s="3">
        <v>72</v>
      </c>
      <c r="D61" s="3">
        <v>58.392000000000003</v>
      </c>
      <c r="E61" s="3">
        <v>58.478999999999999</v>
      </c>
      <c r="F61" s="3">
        <v>-51.25</v>
      </c>
      <c r="G61" s="3">
        <v>-47.975000000000001</v>
      </c>
      <c r="H61" s="3">
        <v>59.567</v>
      </c>
      <c r="I61" s="3"/>
      <c r="J61" s="3">
        <v>-9.1170000000000009</v>
      </c>
      <c r="K61" s="3">
        <v>2487.3240000000001</v>
      </c>
      <c r="L61" s="3">
        <v>6.2430000000000003</v>
      </c>
      <c r="M61" s="3">
        <v>-20.661000000000001</v>
      </c>
      <c r="N61" s="3">
        <v>355.88099999999997</v>
      </c>
      <c r="O61" s="3">
        <v>33.972000000000001</v>
      </c>
      <c r="P61" s="3">
        <v>-0.52200000000000002</v>
      </c>
      <c r="Q61" s="3">
        <v>-0.43099999999999999</v>
      </c>
      <c r="R61" s="3">
        <v>-0.2</v>
      </c>
      <c r="S61" s="3">
        <v>-5.0000000000000001E-3</v>
      </c>
      <c r="T61" s="3">
        <v>2.9000000000000001E-2</v>
      </c>
      <c r="U61" s="3">
        <v>0.14699999999999999</v>
      </c>
      <c r="V61" s="3">
        <v>4.4999999999999998E-2</v>
      </c>
      <c r="W61" s="3">
        <v>8.7999999999999995E-2</v>
      </c>
      <c r="X61" s="5">
        <v>767.91600000000005</v>
      </c>
      <c r="Y61" s="3">
        <v>297.27699999999999</v>
      </c>
      <c r="Z61" s="3">
        <v>558.54</v>
      </c>
      <c r="AA61" s="3">
        <v>40.593000000000004</v>
      </c>
      <c r="AE61" s="3">
        <f t="shared" si="3"/>
        <v>0.52200000000000002</v>
      </c>
      <c r="AF61" s="3">
        <f t="shared" si="4"/>
        <v>0.43099999999999999</v>
      </c>
      <c r="AG61" s="3">
        <f t="shared" si="5"/>
        <v>0.2</v>
      </c>
      <c r="AH61" s="3">
        <f t="shared" si="6"/>
        <v>5.0000000000000001E-3</v>
      </c>
      <c r="AI61" s="3">
        <f t="shared" si="7"/>
        <v>-2.9000000000000001E-2</v>
      </c>
      <c r="AJ61" s="3">
        <f t="shared" si="8"/>
        <v>-0.14699999999999999</v>
      </c>
      <c r="AL61" s="3">
        <v>297.27699999999999</v>
      </c>
      <c r="AM61" s="22">
        <f t="shared" si="9"/>
        <v>7.6791600000000004</v>
      </c>
      <c r="AN61" s="3">
        <f t="shared" si="10"/>
        <v>2.9727699999999997</v>
      </c>
      <c r="AO61" s="3">
        <f t="shared" si="11"/>
        <v>1.7336200000000008</v>
      </c>
      <c r="AQ61" s="3">
        <f t="shared" si="12"/>
        <v>6.379593023255814E-7</v>
      </c>
      <c r="AR61" s="3">
        <f t="shared" si="13"/>
        <v>2.1891976744186045E-6</v>
      </c>
      <c r="AS61" s="18">
        <f t="shared" si="14"/>
        <v>6.8919767441860446E-7</v>
      </c>
      <c r="AV61" s="3">
        <f t="shared" si="15"/>
        <v>0.19356088426338294</v>
      </c>
      <c r="AW61" s="3">
        <f t="shared" si="16"/>
        <v>0.1128782314732341</v>
      </c>
      <c r="AY61" s="3">
        <f t="shared" si="17"/>
        <v>3.1177389600000005</v>
      </c>
      <c r="AZ61" s="3">
        <f t="shared" si="18"/>
        <v>1.4436820800000001</v>
      </c>
      <c r="BA61" s="3">
        <f t="shared" si="19"/>
        <v>3.0716640000000002</v>
      </c>
      <c r="BC61">
        <f t="shared" si="22"/>
        <v>4.6498107076931365</v>
      </c>
      <c r="BD61">
        <f t="shared" si="20"/>
        <v>-20.083224971525638</v>
      </c>
      <c r="BF61">
        <f t="shared" si="21"/>
        <v>3.2195578683085313</v>
      </c>
      <c r="BH61" s="22">
        <v>250.88499999999999</v>
      </c>
      <c r="BI61" s="22">
        <v>641.86300000000006</v>
      </c>
      <c r="BJ61" s="23">
        <f t="shared" si="1"/>
        <v>6.4186300000000003</v>
      </c>
      <c r="BK61" s="24">
        <f t="shared" si="2"/>
        <v>2.5088499999999998</v>
      </c>
    </row>
    <row r="62" spans="1:63" x14ac:dyDescent="0.25">
      <c r="A62" s="5">
        <v>785.92399999999998</v>
      </c>
      <c r="B62" s="3">
        <v>73</v>
      </c>
      <c r="C62" s="3">
        <v>73</v>
      </c>
      <c r="D62" s="3">
        <v>58.871000000000002</v>
      </c>
      <c r="E62" s="3">
        <v>58.959000000000003</v>
      </c>
      <c r="F62" s="3">
        <v>-52.207000000000001</v>
      </c>
      <c r="G62" s="3">
        <v>-47.975000000000001</v>
      </c>
      <c r="H62" s="3">
        <v>60.043999999999997</v>
      </c>
      <c r="I62" s="3"/>
      <c r="J62" s="3">
        <v>-8.6370000000000005</v>
      </c>
      <c r="K62" s="3">
        <v>2486.37</v>
      </c>
      <c r="L62" s="3">
        <v>6.2430000000000003</v>
      </c>
      <c r="M62" s="3">
        <v>-20.661000000000001</v>
      </c>
      <c r="N62" s="3">
        <v>354.92899999999997</v>
      </c>
      <c r="O62" s="3">
        <v>33.494</v>
      </c>
      <c r="P62" s="3">
        <v>-0.54100000000000004</v>
      </c>
      <c r="Q62" s="3">
        <v>-0.441</v>
      </c>
      <c r="R62" s="3">
        <v>-0.20399999999999999</v>
      </c>
      <c r="S62" s="3">
        <v>-5.0000000000000001E-3</v>
      </c>
      <c r="T62" s="3">
        <v>2.4E-2</v>
      </c>
      <c r="U62" s="3">
        <v>0.152</v>
      </c>
      <c r="V62" s="3">
        <v>4.4999999999999998E-2</v>
      </c>
      <c r="W62" s="3">
        <v>9.0999999999999998E-2</v>
      </c>
      <c r="X62" s="5">
        <v>785.92399999999998</v>
      </c>
      <c r="Y62" s="3">
        <v>300.024</v>
      </c>
      <c r="Z62" s="3">
        <v>569.83299999999997</v>
      </c>
      <c r="AA62" s="3">
        <v>40.287999999999997</v>
      </c>
      <c r="AE62" s="3">
        <f t="shared" si="3"/>
        <v>0.54100000000000004</v>
      </c>
      <c r="AF62" s="3">
        <f t="shared" si="4"/>
        <v>0.441</v>
      </c>
      <c r="AG62" s="3">
        <f t="shared" si="5"/>
        <v>0.20399999999999999</v>
      </c>
      <c r="AH62" s="3">
        <f t="shared" si="6"/>
        <v>5.0000000000000001E-3</v>
      </c>
      <c r="AI62" s="3">
        <f t="shared" si="7"/>
        <v>-2.4E-2</v>
      </c>
      <c r="AJ62" s="3">
        <f t="shared" si="8"/>
        <v>-0.152</v>
      </c>
      <c r="AL62" s="3">
        <v>300.024</v>
      </c>
      <c r="AM62" s="22">
        <f t="shared" si="9"/>
        <v>7.8592399999999998</v>
      </c>
      <c r="AN62" s="3">
        <f t="shared" si="10"/>
        <v>3.0002399999999998</v>
      </c>
      <c r="AO62" s="3">
        <f t="shared" si="11"/>
        <v>1.8587599999999997</v>
      </c>
      <c r="AQ62" s="3">
        <f t="shared" si="12"/>
        <v>6.4631395348837205E-7</v>
      </c>
      <c r="AR62" s="3">
        <f t="shared" si="13"/>
        <v>2.1836627906976742E-6</v>
      </c>
      <c r="AS62" s="18">
        <f t="shared" si="14"/>
        <v>6.8366279069767418E-7</v>
      </c>
      <c r="AV62" s="3">
        <f t="shared" si="15"/>
        <v>0.19087341778594369</v>
      </c>
      <c r="AW62" s="3">
        <f t="shared" si="16"/>
        <v>0.11825316442811264</v>
      </c>
      <c r="AY62" s="3">
        <f t="shared" si="17"/>
        <v>3.1908514400000003</v>
      </c>
      <c r="AZ62" s="3">
        <f t="shared" si="18"/>
        <v>1.47753712</v>
      </c>
      <c r="BA62" s="3">
        <f t="shared" si="19"/>
        <v>3.1436960000000003</v>
      </c>
      <c r="BC62">
        <f t="shared" si="22"/>
        <v>5.9736858197321885</v>
      </c>
      <c r="BD62">
        <f t="shared" si="20"/>
        <v>-25.801238753311306</v>
      </c>
      <c r="BF62">
        <f t="shared" si="21"/>
        <v>4.5632911070281779</v>
      </c>
      <c r="BH62" s="22">
        <v>250.27500000000001</v>
      </c>
      <c r="BI62" s="22">
        <v>641.25300000000004</v>
      </c>
      <c r="BJ62" s="23">
        <f t="shared" si="1"/>
        <v>6.4125300000000003</v>
      </c>
      <c r="BK62" s="24">
        <f t="shared" si="2"/>
        <v>2.5027500000000003</v>
      </c>
    </row>
    <row r="63" spans="1:63" x14ac:dyDescent="0.25">
      <c r="A63" s="5">
        <v>799.35299999999995</v>
      </c>
      <c r="B63" s="3">
        <v>74</v>
      </c>
      <c r="C63" s="3">
        <v>74</v>
      </c>
      <c r="D63" s="3">
        <v>58.871000000000002</v>
      </c>
      <c r="E63" s="3">
        <v>60.396999999999998</v>
      </c>
      <c r="F63" s="3">
        <v>-53.164999999999999</v>
      </c>
      <c r="G63" s="3">
        <v>-49.414999999999999</v>
      </c>
      <c r="H63" s="3">
        <v>61.472999999999999</v>
      </c>
      <c r="I63" s="3"/>
      <c r="J63" s="3">
        <v>-9.5969999999999995</v>
      </c>
      <c r="K63" s="3">
        <v>2487.8000000000002</v>
      </c>
      <c r="L63" s="3">
        <v>7.2030000000000003</v>
      </c>
      <c r="M63" s="3">
        <v>-20.661000000000001</v>
      </c>
      <c r="N63" s="3">
        <v>356.35700000000003</v>
      </c>
      <c r="O63" s="3">
        <v>33.015000000000001</v>
      </c>
      <c r="P63" s="3">
        <v>-0.54100000000000004</v>
      </c>
      <c r="Q63" s="3">
        <v>-0.45</v>
      </c>
      <c r="R63" s="3">
        <v>-0.214</v>
      </c>
      <c r="S63" s="3">
        <v>-5.0000000000000001E-3</v>
      </c>
      <c r="T63" s="3">
        <v>2.4E-2</v>
      </c>
      <c r="U63" s="3">
        <v>0.152</v>
      </c>
      <c r="V63" s="3">
        <v>4.4999999999999998E-2</v>
      </c>
      <c r="W63" s="3">
        <v>9.0999999999999998E-2</v>
      </c>
      <c r="X63" s="5">
        <v>799.35299999999995</v>
      </c>
      <c r="Y63" s="3">
        <v>309.48599999999999</v>
      </c>
      <c r="Z63" s="3">
        <v>579.90499999999997</v>
      </c>
      <c r="AA63" s="3">
        <v>39.982999999999997</v>
      </c>
      <c r="AE63" s="3">
        <f t="shared" si="3"/>
        <v>0.54100000000000004</v>
      </c>
      <c r="AF63" s="3">
        <f t="shared" si="4"/>
        <v>0.45</v>
      </c>
      <c r="AG63" s="3">
        <f t="shared" si="5"/>
        <v>0.214</v>
      </c>
      <c r="AH63" s="3">
        <f t="shared" si="6"/>
        <v>5.0000000000000001E-3</v>
      </c>
      <c r="AI63" s="3">
        <f t="shared" si="7"/>
        <v>-2.4E-2</v>
      </c>
      <c r="AJ63" s="3">
        <f t="shared" si="8"/>
        <v>-0.152</v>
      </c>
      <c r="AL63" s="3">
        <v>309.48599999999999</v>
      </c>
      <c r="AM63" s="22">
        <f t="shared" si="9"/>
        <v>7.9935299999999998</v>
      </c>
      <c r="AN63" s="3">
        <f t="shared" si="10"/>
        <v>3.0948599999999997</v>
      </c>
      <c r="AO63" s="3">
        <f t="shared" si="11"/>
        <v>1.8038099999999997</v>
      </c>
      <c r="AQ63" s="3">
        <f t="shared" si="12"/>
        <v>6.6024418604651156E-7</v>
      </c>
      <c r="AR63" s="3">
        <f t="shared" si="13"/>
        <v>2.1919651162790699E-6</v>
      </c>
      <c r="AS63" s="18">
        <f t="shared" si="14"/>
        <v>6.9196511627906981E-7</v>
      </c>
      <c r="AV63" s="3">
        <f t="shared" si="15"/>
        <v>0.19358531212117802</v>
      </c>
      <c r="AW63" s="3">
        <f t="shared" si="16"/>
        <v>0.11282937575764398</v>
      </c>
      <c r="AY63" s="3">
        <f t="shared" si="17"/>
        <v>3.2453731800000001</v>
      </c>
      <c r="AZ63" s="3">
        <f t="shared" si="18"/>
        <v>1.5027836399999999</v>
      </c>
      <c r="BA63" s="3">
        <f t="shared" si="19"/>
        <v>3.1974119999999999</v>
      </c>
      <c r="BC63">
        <f t="shared" si="22"/>
        <v>4.6377772802078887</v>
      </c>
      <c r="BD63">
        <f t="shared" si="20"/>
        <v>-20.03125080600423</v>
      </c>
      <c r="BF63">
        <f t="shared" si="21"/>
        <v>3.2073439394110004</v>
      </c>
      <c r="BH63" s="22">
        <v>246.917</v>
      </c>
      <c r="BI63" s="22">
        <v>644.30499999999995</v>
      </c>
      <c r="BJ63" s="23">
        <f t="shared" si="1"/>
        <v>6.4430499999999995</v>
      </c>
      <c r="BK63" s="24">
        <f t="shared" si="2"/>
        <v>2.4691700000000001</v>
      </c>
    </row>
    <row r="64" spans="1:63" x14ac:dyDescent="0.25">
      <c r="A64" s="5">
        <v>817.66600000000005</v>
      </c>
      <c r="B64" s="3">
        <v>75</v>
      </c>
      <c r="C64" s="3">
        <v>75</v>
      </c>
      <c r="D64" s="3">
        <v>59.348999999999997</v>
      </c>
      <c r="E64" s="3">
        <v>60.875999999999998</v>
      </c>
      <c r="F64" s="3">
        <v>-54.122999999999998</v>
      </c>
      <c r="G64" s="3">
        <v>-50.374000000000002</v>
      </c>
      <c r="H64" s="3">
        <v>60.997</v>
      </c>
      <c r="I64" s="3"/>
      <c r="J64" s="3">
        <v>-9.5969999999999995</v>
      </c>
      <c r="K64" s="3">
        <v>2486.37</v>
      </c>
      <c r="L64" s="3">
        <v>7.2030000000000003</v>
      </c>
      <c r="M64" s="3">
        <v>-21.141999999999999</v>
      </c>
      <c r="N64" s="3">
        <v>355.40499999999997</v>
      </c>
      <c r="O64" s="3">
        <v>32.058</v>
      </c>
      <c r="P64" s="3">
        <v>-0.54600000000000004</v>
      </c>
      <c r="Q64" s="3">
        <v>-0.46</v>
      </c>
      <c r="R64" s="3">
        <v>-0.219</v>
      </c>
      <c r="S64" s="3">
        <v>0</v>
      </c>
      <c r="T64" s="3">
        <v>3.9E-2</v>
      </c>
      <c r="U64" s="3">
        <v>0.158</v>
      </c>
      <c r="V64" s="3">
        <v>4.4999999999999998E-2</v>
      </c>
      <c r="W64" s="3">
        <v>9.0999999999999998E-2</v>
      </c>
      <c r="X64" s="5">
        <v>817.66600000000005</v>
      </c>
      <c r="Y64" s="3">
        <v>318.33699999999999</v>
      </c>
      <c r="Z64" s="3">
        <v>595.471</v>
      </c>
      <c r="AA64" s="3">
        <v>40.287999999999997</v>
      </c>
      <c r="AE64" s="3">
        <f t="shared" si="3"/>
        <v>0.54600000000000004</v>
      </c>
      <c r="AF64" s="3">
        <f t="shared" si="4"/>
        <v>0.46</v>
      </c>
      <c r="AG64" s="3">
        <f t="shared" si="5"/>
        <v>0.219</v>
      </c>
      <c r="AH64" s="3">
        <f t="shared" si="6"/>
        <v>0</v>
      </c>
      <c r="AI64" s="3">
        <f t="shared" si="7"/>
        <v>-3.9E-2</v>
      </c>
      <c r="AJ64" s="3">
        <f t="shared" si="8"/>
        <v>-0.158</v>
      </c>
      <c r="AL64" s="3">
        <v>318.33699999999999</v>
      </c>
      <c r="AM64" s="22">
        <f t="shared" si="9"/>
        <v>8.17666</v>
      </c>
      <c r="AN64" s="3">
        <f t="shared" si="10"/>
        <v>3.18337</v>
      </c>
      <c r="AO64" s="3">
        <f t="shared" si="11"/>
        <v>1.8099200000000009</v>
      </c>
      <c r="AQ64" s="3">
        <f t="shared" si="12"/>
        <v>6.6859883720930233E-7</v>
      </c>
      <c r="AR64" s="3">
        <f t="shared" si="13"/>
        <v>2.1892267441860463E-6</v>
      </c>
      <c r="AS64" s="18">
        <f t="shared" si="14"/>
        <v>6.8922674418604627E-7</v>
      </c>
      <c r="AV64" s="3">
        <f t="shared" si="15"/>
        <v>0.1946620013550765</v>
      </c>
      <c r="AW64" s="3">
        <f t="shared" si="16"/>
        <v>0.11067599728984699</v>
      </c>
      <c r="AY64" s="3">
        <f t="shared" si="17"/>
        <v>3.3197239600000006</v>
      </c>
      <c r="AZ64" s="3">
        <f t="shared" si="18"/>
        <v>1.5372120800000002</v>
      </c>
      <c r="BA64" s="3">
        <f t="shared" si="19"/>
        <v>3.270664</v>
      </c>
      <c r="BC64">
        <f t="shared" si="22"/>
        <v>4.1073884950362132</v>
      </c>
      <c r="BD64">
        <f t="shared" si="20"/>
        <v>-17.740422648773404</v>
      </c>
      <c r="BF64">
        <f t="shared" si="21"/>
        <v>2.6689993224617403</v>
      </c>
      <c r="BH64" s="22">
        <v>259.73599999999999</v>
      </c>
      <c r="BI64" s="22">
        <v>663.22799999999995</v>
      </c>
      <c r="BJ64" s="23">
        <f t="shared" si="1"/>
        <v>6.6322799999999997</v>
      </c>
      <c r="BK64" s="24">
        <f t="shared" si="2"/>
        <v>2.5973600000000001</v>
      </c>
    </row>
    <row r="65" spans="1:63" x14ac:dyDescent="0.25">
      <c r="A65" s="5">
        <v>822.24400000000003</v>
      </c>
      <c r="B65" s="3">
        <v>76</v>
      </c>
      <c r="C65" s="3">
        <v>76</v>
      </c>
      <c r="D65" s="3">
        <v>58.871000000000002</v>
      </c>
      <c r="E65" s="3">
        <v>60.396999999999998</v>
      </c>
      <c r="F65" s="3">
        <v>-53.164999999999999</v>
      </c>
      <c r="G65" s="3">
        <v>-51.332999999999998</v>
      </c>
      <c r="H65" s="3">
        <v>60.52</v>
      </c>
      <c r="I65" s="3"/>
      <c r="J65" s="3">
        <v>-9.5969999999999995</v>
      </c>
      <c r="K65" s="3">
        <v>2487.3240000000001</v>
      </c>
      <c r="L65" s="3">
        <v>6.7229999999999999</v>
      </c>
      <c r="M65" s="3">
        <v>-20.661000000000001</v>
      </c>
      <c r="N65" s="3">
        <v>354.92899999999997</v>
      </c>
      <c r="O65" s="3">
        <v>32.536999999999999</v>
      </c>
      <c r="P65" s="3">
        <v>-0.56100000000000005</v>
      </c>
      <c r="Q65" s="3">
        <v>-0.46</v>
      </c>
      <c r="R65" s="3">
        <v>-0.219</v>
      </c>
      <c r="S65" s="3">
        <v>-5.0000000000000001E-3</v>
      </c>
      <c r="T65" s="3">
        <v>3.4000000000000002E-2</v>
      </c>
      <c r="U65" s="3">
        <v>0.152</v>
      </c>
      <c r="V65" s="3">
        <v>4.4999999999999998E-2</v>
      </c>
      <c r="W65" s="3">
        <v>9.0999999999999998E-2</v>
      </c>
      <c r="X65" s="5">
        <v>822.24400000000003</v>
      </c>
      <c r="Y65" s="3">
        <v>320.16800000000001</v>
      </c>
      <c r="Z65" s="3">
        <v>600.65899999999999</v>
      </c>
      <c r="AA65" s="3">
        <v>40.287999999999997</v>
      </c>
      <c r="AE65" s="3">
        <f t="shared" si="3"/>
        <v>0.56100000000000005</v>
      </c>
      <c r="AF65" s="3">
        <f t="shared" si="4"/>
        <v>0.46</v>
      </c>
      <c r="AG65" s="3">
        <f t="shared" si="5"/>
        <v>0.219</v>
      </c>
      <c r="AH65" s="3">
        <f t="shared" si="6"/>
        <v>5.0000000000000001E-3</v>
      </c>
      <c r="AI65" s="3">
        <f t="shared" si="7"/>
        <v>-3.4000000000000002E-2</v>
      </c>
      <c r="AJ65" s="3">
        <f t="shared" si="8"/>
        <v>-0.152</v>
      </c>
      <c r="AL65" s="3">
        <v>320.16800000000001</v>
      </c>
      <c r="AM65" s="22">
        <f t="shared" si="9"/>
        <v>8.2224400000000006</v>
      </c>
      <c r="AN65" s="3">
        <f t="shared" si="10"/>
        <v>3.2016800000000001</v>
      </c>
      <c r="AO65" s="3">
        <f t="shared" si="11"/>
        <v>1.8190800000000003</v>
      </c>
      <c r="AQ65" s="3">
        <f t="shared" si="12"/>
        <v>6.6024418604651156E-7</v>
      </c>
      <c r="AR65" s="3">
        <f t="shared" si="13"/>
        <v>2.1836627906976742E-6</v>
      </c>
      <c r="AS65" s="18">
        <f t="shared" si="14"/>
        <v>6.8366279069767418E-7</v>
      </c>
      <c r="AV65" s="3">
        <f t="shared" si="15"/>
        <v>0.19469160006032271</v>
      </c>
      <c r="AW65" s="3">
        <f t="shared" si="16"/>
        <v>0.11061679987935455</v>
      </c>
      <c r="AY65" s="3">
        <f t="shared" si="17"/>
        <v>3.3383106400000004</v>
      </c>
      <c r="AZ65" s="3">
        <f t="shared" si="18"/>
        <v>1.54581872</v>
      </c>
      <c r="BA65" s="3">
        <f t="shared" si="19"/>
        <v>3.2889760000000003</v>
      </c>
      <c r="BC65">
        <f t="shared" si="22"/>
        <v>4.0928078520577778</v>
      </c>
      <c r="BD65">
        <f t="shared" si="20"/>
        <v>-17.677446680164422</v>
      </c>
      <c r="BF65">
        <f t="shared" si="21"/>
        <v>2.6541999698386443</v>
      </c>
      <c r="BH65" s="22">
        <v>265.23</v>
      </c>
      <c r="BI65" s="22">
        <v>684.89800000000002</v>
      </c>
      <c r="BJ65" s="23">
        <f t="shared" si="1"/>
        <v>6.8489800000000001</v>
      </c>
      <c r="BK65" s="24">
        <f t="shared" si="2"/>
        <v>2.6523000000000003</v>
      </c>
    </row>
    <row r="66" spans="1:63" x14ac:dyDescent="0.25">
      <c r="A66" s="5">
        <v>911.67100000000005</v>
      </c>
      <c r="B66" s="3">
        <v>82</v>
      </c>
      <c r="C66" s="3">
        <v>82</v>
      </c>
      <c r="D66" s="3">
        <v>66.051000000000002</v>
      </c>
      <c r="E66" s="3">
        <v>67.108000000000004</v>
      </c>
      <c r="F66" s="3">
        <v>-63.701999999999998</v>
      </c>
      <c r="G66" s="3">
        <v>-60.927999999999997</v>
      </c>
      <c r="H66" s="3">
        <v>61.472999999999999</v>
      </c>
      <c r="I66" s="3"/>
      <c r="J66" s="3">
        <v>-11.996</v>
      </c>
      <c r="K66" s="3">
        <v>2483.9859999999999</v>
      </c>
      <c r="L66" s="3">
        <v>8.1639999999999997</v>
      </c>
      <c r="M66" s="3">
        <v>-24.024999999999999</v>
      </c>
      <c r="N66" s="3">
        <v>358.73700000000002</v>
      </c>
      <c r="O66" s="3">
        <v>27.273</v>
      </c>
      <c r="P66" s="3">
        <v>-0.63400000000000001</v>
      </c>
      <c r="Q66" s="3">
        <v>-0.51700000000000002</v>
      </c>
      <c r="R66" s="3">
        <v>-0.252</v>
      </c>
      <c r="S66" s="3">
        <v>-0.01</v>
      </c>
      <c r="T66" s="3">
        <v>4.8000000000000001E-2</v>
      </c>
      <c r="U66" s="3">
        <v>0.185</v>
      </c>
      <c r="V66" s="3">
        <v>5.1999999999999998E-2</v>
      </c>
      <c r="W66" s="3">
        <v>9.9000000000000005E-2</v>
      </c>
      <c r="X66" s="5">
        <v>911.67100000000005</v>
      </c>
      <c r="Y66" s="3">
        <v>343.36500000000001</v>
      </c>
      <c r="Z66" s="3">
        <v>617.75099999999998</v>
      </c>
      <c r="AA66" s="3">
        <v>49.75</v>
      </c>
      <c r="AE66" s="3">
        <f t="shared" si="3"/>
        <v>0.63400000000000001</v>
      </c>
      <c r="AF66" s="3">
        <f t="shared" si="4"/>
        <v>0.51700000000000002</v>
      </c>
      <c r="AG66" s="3">
        <f t="shared" si="5"/>
        <v>0.252</v>
      </c>
      <c r="AH66" s="3">
        <f t="shared" si="6"/>
        <v>0.01</v>
      </c>
      <c r="AI66" s="3">
        <f t="shared" si="7"/>
        <v>-4.8000000000000001E-2</v>
      </c>
      <c r="AJ66" s="3">
        <f t="shared" si="8"/>
        <v>-0.185</v>
      </c>
      <c r="AL66" s="3">
        <v>343.36500000000001</v>
      </c>
      <c r="AM66" s="22">
        <f t="shared" si="9"/>
        <v>9.1167100000000012</v>
      </c>
      <c r="AN66" s="3">
        <f t="shared" si="10"/>
        <v>3.4336500000000001</v>
      </c>
      <c r="AO66" s="3">
        <f t="shared" si="11"/>
        <v>2.2494100000000001</v>
      </c>
      <c r="AQ66" s="3">
        <f t="shared" si="12"/>
        <v>7.6052325581395349E-7</v>
      </c>
      <c r="AR66" s="3">
        <f t="shared" si="13"/>
        <v>2.2253604651162789E-6</v>
      </c>
      <c r="AS66" s="18">
        <f t="shared" si="14"/>
        <v>7.2536046511627891E-7</v>
      </c>
      <c r="AV66" s="3">
        <f t="shared" si="15"/>
        <v>0.18831628953866034</v>
      </c>
      <c r="AW66" s="3">
        <f t="shared" si="16"/>
        <v>0.12336742092267934</v>
      </c>
      <c r="AY66" s="3">
        <f t="shared" si="17"/>
        <v>3.7013842600000002</v>
      </c>
      <c r="AZ66" s="3">
        <f t="shared" si="18"/>
        <v>1.7139414799999999</v>
      </c>
      <c r="BA66" s="3">
        <f t="shared" si="19"/>
        <v>3.6466840000000005</v>
      </c>
      <c r="BC66">
        <f t="shared" si="22"/>
        <v>7.2333549070638821</v>
      </c>
      <c r="BD66">
        <f t="shared" si="20"/>
        <v>-31.241937151786559</v>
      </c>
      <c r="BF66">
        <f t="shared" si="21"/>
        <v>5.8418552306698457</v>
      </c>
      <c r="BH66" s="22">
        <v>274.08100000000002</v>
      </c>
      <c r="BI66" s="22">
        <v>700.76900000000001</v>
      </c>
      <c r="BJ66" s="23">
        <f t="shared" si="1"/>
        <v>7.0076900000000002</v>
      </c>
      <c r="BK66" s="24">
        <f t="shared" si="2"/>
        <v>2.7408100000000002</v>
      </c>
    </row>
    <row r="67" spans="1:63" x14ac:dyDescent="0.25">
      <c r="A67" s="5">
        <v>982.78599999999994</v>
      </c>
      <c r="B67" s="3">
        <v>83</v>
      </c>
      <c r="C67" s="3">
        <v>83</v>
      </c>
      <c r="D67" s="3">
        <v>69.400999999999996</v>
      </c>
      <c r="E67" s="3">
        <v>69.983999999999995</v>
      </c>
      <c r="F67" s="3">
        <v>-66.096999999999994</v>
      </c>
      <c r="G67" s="3">
        <v>-64.286000000000001</v>
      </c>
      <c r="H67" s="3">
        <v>62.427</v>
      </c>
      <c r="I67" s="3"/>
      <c r="J67" s="3">
        <v>-12.955</v>
      </c>
      <c r="K67" s="3">
        <v>2485.893</v>
      </c>
      <c r="L67" s="3">
        <v>9.1240000000000006</v>
      </c>
      <c r="M67" s="3">
        <v>-24.504999999999999</v>
      </c>
      <c r="N67" s="3">
        <v>366.82799999999997</v>
      </c>
      <c r="O67" s="3">
        <v>28.23</v>
      </c>
      <c r="P67" s="3">
        <v>-0.65300000000000002</v>
      </c>
      <c r="Q67" s="3">
        <v>-0.53600000000000003</v>
      </c>
      <c r="R67" s="3">
        <v>-0.27100000000000002</v>
      </c>
      <c r="S67" s="3">
        <v>-1.4999999999999999E-2</v>
      </c>
      <c r="T67" s="3">
        <v>4.8000000000000001E-2</v>
      </c>
      <c r="U67" s="3">
        <v>0.19600000000000001</v>
      </c>
      <c r="V67" s="3">
        <v>5.8999999999999997E-2</v>
      </c>
      <c r="W67" s="3">
        <v>0.106</v>
      </c>
      <c r="X67" s="5">
        <v>982.78599999999994</v>
      </c>
      <c r="Y67" s="3">
        <v>380.601</v>
      </c>
      <c r="Z67" s="3">
        <v>673.60500000000002</v>
      </c>
      <c r="AA67" s="3">
        <v>55.853999999999999</v>
      </c>
      <c r="AE67" s="3">
        <f t="shared" si="3"/>
        <v>0.65300000000000002</v>
      </c>
      <c r="AF67" s="3">
        <f t="shared" si="4"/>
        <v>0.53600000000000003</v>
      </c>
      <c r="AG67" s="3">
        <f t="shared" si="5"/>
        <v>0.27100000000000002</v>
      </c>
      <c r="AH67" s="3">
        <f t="shared" si="6"/>
        <v>1.4999999999999999E-2</v>
      </c>
      <c r="AI67" s="3">
        <f t="shared" si="7"/>
        <v>-4.8000000000000001E-2</v>
      </c>
      <c r="AJ67" s="3">
        <f t="shared" si="8"/>
        <v>-0.19600000000000001</v>
      </c>
      <c r="AL67" s="3">
        <v>380.601</v>
      </c>
      <c r="AM67" s="22">
        <f t="shared" si="9"/>
        <v>9.8278599999999994</v>
      </c>
      <c r="AN67" s="3">
        <f t="shared" si="10"/>
        <v>3.8060100000000001</v>
      </c>
      <c r="AO67" s="3">
        <f t="shared" si="11"/>
        <v>2.2158399999999996</v>
      </c>
      <c r="AQ67" s="3">
        <f t="shared" si="12"/>
        <v>7.911686046511628E-7</v>
      </c>
      <c r="AR67" s="3">
        <f t="shared" si="13"/>
        <v>2.2751918604651159E-6</v>
      </c>
      <c r="AS67" s="18">
        <f t="shared" si="14"/>
        <v>7.7519186046511587E-7</v>
      </c>
      <c r="AV67" s="3">
        <f t="shared" si="15"/>
        <v>0.19363371069591956</v>
      </c>
      <c r="AW67" s="3">
        <f t="shared" si="16"/>
        <v>0.11273257860816085</v>
      </c>
      <c r="AY67" s="3">
        <f t="shared" si="17"/>
        <v>3.9901111600000001</v>
      </c>
      <c r="AZ67" s="3">
        <f t="shared" si="18"/>
        <v>1.8476376800000001</v>
      </c>
      <c r="BA67" s="3">
        <f t="shared" si="19"/>
        <v>3.9311439999999997</v>
      </c>
      <c r="BC67">
        <f t="shared" si="22"/>
        <v>4.6139356177736124</v>
      </c>
      <c r="BD67">
        <f t="shared" si="20"/>
        <v>-19.928275115064743</v>
      </c>
      <c r="BF67">
        <f t="shared" si="21"/>
        <v>3.1831446520402151</v>
      </c>
      <c r="BH67" s="22">
        <v>280.18599999999998</v>
      </c>
      <c r="BI67" s="22">
        <v>713.89300000000003</v>
      </c>
      <c r="BJ67" s="23">
        <f t="shared" si="1"/>
        <v>7.1389300000000002</v>
      </c>
      <c r="BK67" s="24">
        <f t="shared" si="2"/>
        <v>2.8018599999999996</v>
      </c>
    </row>
    <row r="68" spans="1:63" x14ac:dyDescent="0.25">
      <c r="A68" s="5">
        <v>1002.32</v>
      </c>
      <c r="B68" s="3">
        <v>84</v>
      </c>
      <c r="C68" s="3">
        <v>84</v>
      </c>
      <c r="D68" s="3">
        <v>68.923000000000002</v>
      </c>
      <c r="E68" s="3">
        <v>69.504999999999995</v>
      </c>
      <c r="F68" s="3">
        <v>-66.575999999999993</v>
      </c>
      <c r="G68" s="3">
        <v>-63.805999999999997</v>
      </c>
      <c r="H68" s="3">
        <v>61.95</v>
      </c>
      <c r="I68" s="3"/>
      <c r="J68" s="3">
        <v>-12.476000000000001</v>
      </c>
      <c r="K68" s="3">
        <v>2481.6019999999999</v>
      </c>
      <c r="L68" s="3">
        <v>9.1240000000000006</v>
      </c>
      <c r="M68" s="3">
        <v>-24.986000000000001</v>
      </c>
      <c r="N68" s="3">
        <v>358.26100000000002</v>
      </c>
      <c r="O68" s="3">
        <v>25.838000000000001</v>
      </c>
      <c r="P68" s="3">
        <v>-0.65300000000000002</v>
      </c>
      <c r="Q68" s="3">
        <v>-0.55000000000000004</v>
      </c>
      <c r="R68" s="3">
        <v>-0.26600000000000001</v>
      </c>
      <c r="S68" s="3">
        <v>0</v>
      </c>
      <c r="T68" s="3">
        <v>5.2999999999999999E-2</v>
      </c>
      <c r="U68" s="3">
        <v>0.19600000000000001</v>
      </c>
      <c r="V68" s="3">
        <v>5.6000000000000001E-2</v>
      </c>
      <c r="W68" s="3">
        <v>0.10199999999999999</v>
      </c>
      <c r="X68" s="5">
        <v>1002.32</v>
      </c>
      <c r="Y68" s="3">
        <v>390.06200000000001</v>
      </c>
      <c r="Z68" s="3">
        <v>719.69200000000001</v>
      </c>
      <c r="AA68" s="3">
        <v>60.127000000000002</v>
      </c>
      <c r="AE68" s="3">
        <f t="shared" si="3"/>
        <v>0.65300000000000002</v>
      </c>
      <c r="AF68" s="3">
        <f t="shared" si="4"/>
        <v>0.55000000000000004</v>
      </c>
      <c r="AG68" s="3">
        <f t="shared" si="5"/>
        <v>0.26600000000000001</v>
      </c>
      <c r="AH68" s="3">
        <f t="shared" si="6"/>
        <v>0</v>
      </c>
      <c r="AI68" s="3">
        <f t="shared" si="7"/>
        <v>-5.2999999999999999E-2</v>
      </c>
      <c r="AJ68" s="3">
        <f t="shared" si="8"/>
        <v>-0.19600000000000001</v>
      </c>
      <c r="AL68" s="3">
        <v>390.06200000000001</v>
      </c>
      <c r="AM68" s="22">
        <f t="shared" si="9"/>
        <v>10.023200000000001</v>
      </c>
      <c r="AN68" s="3">
        <f t="shared" si="10"/>
        <v>3.90062</v>
      </c>
      <c r="AO68" s="3">
        <f t="shared" si="11"/>
        <v>2.2219600000000002</v>
      </c>
      <c r="AQ68" s="3">
        <f t="shared" si="12"/>
        <v>7.911686046511628E-7</v>
      </c>
      <c r="AR68" s="3">
        <f t="shared" si="13"/>
        <v>2.2281802325581396E-6</v>
      </c>
      <c r="AS68" s="18">
        <f t="shared" si="14"/>
        <v>7.281802325581396E-7</v>
      </c>
      <c r="AV68" s="3">
        <f t="shared" si="15"/>
        <v>0.19457957538510656</v>
      </c>
      <c r="AW68" s="3">
        <f t="shared" si="16"/>
        <v>0.1108408492297869</v>
      </c>
      <c r="AY68" s="3">
        <f t="shared" si="17"/>
        <v>4.0694192000000005</v>
      </c>
      <c r="AZ68" s="3">
        <f t="shared" si="18"/>
        <v>1.8843616000000001</v>
      </c>
      <c r="BA68" s="3">
        <f t="shared" si="19"/>
        <v>4.0092800000000004</v>
      </c>
      <c r="BC68">
        <f t="shared" si="22"/>
        <v>4.1479924211297874</v>
      </c>
      <c r="BD68">
        <f t="shared" si="20"/>
        <v>-17.915797052964777</v>
      </c>
      <c r="BF68">
        <f t="shared" si="21"/>
        <v>2.7102123074467355</v>
      </c>
      <c r="BH68" s="22">
        <v>289.34199999999998</v>
      </c>
      <c r="BI68" s="22">
        <v>729.154</v>
      </c>
      <c r="BJ68" s="23">
        <f t="shared" si="1"/>
        <v>7.2915400000000004</v>
      </c>
      <c r="BK68" s="24">
        <f t="shared" si="2"/>
        <v>2.8934199999999999</v>
      </c>
    </row>
    <row r="69" spans="1:63" x14ac:dyDescent="0.25">
      <c r="A69" s="5">
        <v>1002.32</v>
      </c>
      <c r="B69" s="3">
        <v>85</v>
      </c>
      <c r="C69" s="3">
        <v>85</v>
      </c>
      <c r="D69" s="3">
        <v>67.486999999999995</v>
      </c>
      <c r="E69" s="3">
        <v>69.504999999999995</v>
      </c>
      <c r="F69" s="3">
        <v>-65.617999999999995</v>
      </c>
      <c r="G69" s="3">
        <v>-62.847000000000001</v>
      </c>
      <c r="H69" s="3">
        <v>60.997</v>
      </c>
      <c r="I69" s="3"/>
      <c r="J69" s="3">
        <v>-12.476000000000001</v>
      </c>
      <c r="K69" s="3">
        <v>2481.6019999999999</v>
      </c>
      <c r="L69" s="3">
        <v>9.1240000000000006</v>
      </c>
      <c r="M69" s="3">
        <v>-25.466000000000001</v>
      </c>
      <c r="N69" s="3">
        <v>356.35700000000003</v>
      </c>
      <c r="O69" s="3">
        <v>26.315999999999999</v>
      </c>
      <c r="P69" s="3">
        <v>-0.65300000000000002</v>
      </c>
      <c r="Q69" s="3">
        <v>-0.54500000000000004</v>
      </c>
      <c r="R69" s="3">
        <v>-0.27100000000000002</v>
      </c>
      <c r="S69" s="3">
        <v>-0.01</v>
      </c>
      <c r="T69" s="3">
        <v>5.8000000000000003E-2</v>
      </c>
      <c r="U69" s="3">
        <v>0.19600000000000001</v>
      </c>
      <c r="V69" s="3">
        <v>5.6000000000000001E-2</v>
      </c>
      <c r="W69" s="3">
        <v>9.9000000000000005E-2</v>
      </c>
      <c r="X69" s="5">
        <v>1002.32</v>
      </c>
      <c r="Y69" s="3">
        <v>390.06200000000001</v>
      </c>
      <c r="Z69" s="3">
        <v>720.303</v>
      </c>
      <c r="AA69" s="3">
        <v>60.737000000000002</v>
      </c>
      <c r="AE69" s="3">
        <f t="shared" si="3"/>
        <v>0.65300000000000002</v>
      </c>
      <c r="AF69" s="3">
        <f t="shared" si="4"/>
        <v>0.54500000000000004</v>
      </c>
      <c r="AG69" s="3">
        <f t="shared" si="5"/>
        <v>0.27100000000000002</v>
      </c>
      <c r="AH69" s="3">
        <f t="shared" si="6"/>
        <v>0.01</v>
      </c>
      <c r="AI69" s="3">
        <f t="shared" si="7"/>
        <v>-5.8000000000000003E-2</v>
      </c>
      <c r="AJ69" s="3">
        <f t="shared" si="8"/>
        <v>-0.19600000000000001</v>
      </c>
      <c r="AL69" s="3">
        <v>390.06200000000001</v>
      </c>
      <c r="AM69" s="22">
        <f t="shared" si="9"/>
        <v>10.023200000000001</v>
      </c>
      <c r="AN69" s="3">
        <f t="shared" si="10"/>
        <v>3.90062</v>
      </c>
      <c r="AO69" s="3">
        <f t="shared" si="11"/>
        <v>2.2219600000000002</v>
      </c>
      <c r="AQ69" s="3">
        <f t="shared" si="12"/>
        <v>7.8559883720930222E-7</v>
      </c>
      <c r="AR69" s="3">
        <f t="shared" si="13"/>
        <v>2.2199011627906979E-6</v>
      </c>
      <c r="AS69" s="18">
        <f t="shared" si="14"/>
        <v>7.1990116279069791E-7</v>
      </c>
      <c r="AV69" s="3">
        <f t="shared" si="15"/>
        <v>0.19457957538510656</v>
      </c>
      <c r="AW69" s="3">
        <f t="shared" si="16"/>
        <v>0.1108408492297869</v>
      </c>
      <c r="AY69" s="3">
        <f t="shared" si="17"/>
        <v>4.0694192000000005</v>
      </c>
      <c r="AZ69" s="3">
        <f t="shared" si="18"/>
        <v>1.8843616000000001</v>
      </c>
      <c r="BA69" s="3">
        <f t="shared" si="19"/>
        <v>4.0092800000000004</v>
      </c>
      <c r="BC69">
        <f t="shared" si="22"/>
        <v>4.1479924211297874</v>
      </c>
      <c r="BD69">
        <f t="shared" si="20"/>
        <v>-17.915797052964777</v>
      </c>
      <c r="BF69">
        <f t="shared" si="21"/>
        <v>2.7102123074467355</v>
      </c>
      <c r="BH69" s="22">
        <v>298.80399999999997</v>
      </c>
      <c r="BI69" s="22">
        <v>755.09699999999998</v>
      </c>
      <c r="BJ69" s="23">
        <f t="shared" si="1"/>
        <v>7.5509699999999995</v>
      </c>
      <c r="BK69" s="24">
        <f t="shared" si="2"/>
        <v>2.9880399999999998</v>
      </c>
    </row>
    <row r="70" spans="1:63" x14ac:dyDescent="0.25">
      <c r="A70" s="5">
        <v>1015.749</v>
      </c>
      <c r="B70" s="3">
        <v>188</v>
      </c>
      <c r="C70" s="3">
        <v>188</v>
      </c>
      <c r="D70" s="3">
        <v>64.614999999999995</v>
      </c>
      <c r="E70" s="3">
        <v>87.721999999999994</v>
      </c>
      <c r="F70" s="3">
        <v>-68.491</v>
      </c>
      <c r="G70" s="3">
        <v>-67.164000000000001</v>
      </c>
      <c r="H70" s="3">
        <v>65.286000000000001</v>
      </c>
      <c r="I70" s="3"/>
      <c r="J70" s="3">
        <v>-13.435</v>
      </c>
      <c r="K70" s="3">
        <v>2479.2190000000001</v>
      </c>
      <c r="L70" s="3">
        <v>9.1240000000000006</v>
      </c>
      <c r="M70" s="3">
        <v>-26.427</v>
      </c>
      <c r="N70" s="3">
        <v>338.27199999999999</v>
      </c>
      <c r="O70" s="3">
        <v>21.530999999999999</v>
      </c>
      <c r="P70" s="3">
        <v>-0.67300000000000004</v>
      </c>
      <c r="Q70" s="3">
        <v>-0.56899999999999995</v>
      </c>
      <c r="R70" s="3">
        <v>-0.27100000000000002</v>
      </c>
      <c r="S70" s="3">
        <v>-1.4999999999999999E-2</v>
      </c>
      <c r="T70" s="3">
        <v>6.3E-2</v>
      </c>
      <c r="U70" s="3">
        <v>0.223</v>
      </c>
      <c r="V70" s="3">
        <v>5.6000000000000001E-2</v>
      </c>
      <c r="W70" s="3">
        <v>0.11</v>
      </c>
      <c r="X70" s="5">
        <v>1015.749</v>
      </c>
      <c r="Y70" s="3">
        <v>394.03</v>
      </c>
      <c r="Z70" s="3">
        <v>724.88099999999997</v>
      </c>
      <c r="AA70" s="3">
        <v>60.432000000000002</v>
      </c>
      <c r="AE70" s="3">
        <f t="shared" si="3"/>
        <v>0.67300000000000004</v>
      </c>
      <c r="AF70" s="3">
        <f t="shared" si="4"/>
        <v>0.56899999999999995</v>
      </c>
      <c r="AG70" s="3">
        <f t="shared" si="5"/>
        <v>0.27100000000000002</v>
      </c>
      <c r="AH70" s="3">
        <f t="shared" si="6"/>
        <v>1.4999999999999999E-2</v>
      </c>
      <c r="AI70" s="3">
        <f t="shared" si="7"/>
        <v>-6.3E-2</v>
      </c>
      <c r="AJ70" s="3">
        <f t="shared" si="8"/>
        <v>-0.223</v>
      </c>
      <c r="AL70" s="3">
        <v>394.03</v>
      </c>
      <c r="AM70" s="22">
        <f t="shared" si="9"/>
        <v>10.157490000000001</v>
      </c>
      <c r="AN70" s="3">
        <f t="shared" si="10"/>
        <v>3.9402999999999997</v>
      </c>
      <c r="AO70" s="3">
        <f t="shared" si="11"/>
        <v>2.2768900000000007</v>
      </c>
      <c r="AQ70" s="3">
        <f t="shared" si="12"/>
        <v>9.0821511627906976E-7</v>
      </c>
      <c r="AR70" s="3">
        <f t="shared" si="13"/>
        <v>2.1203430232558139E-6</v>
      </c>
      <c r="AS70" s="18">
        <f t="shared" si="14"/>
        <v>6.2034302325581381E-7</v>
      </c>
      <c r="AV70" s="3">
        <f t="shared" si="15"/>
        <v>0.19396031893706023</v>
      </c>
      <c r="AW70" s="3">
        <f t="shared" si="16"/>
        <v>0.11207936212587956</v>
      </c>
      <c r="AY70" s="3">
        <f t="shared" si="17"/>
        <v>4.1239409400000007</v>
      </c>
      <c r="AZ70" s="3">
        <f t="shared" si="18"/>
        <v>1.9096081200000001</v>
      </c>
      <c r="BA70" s="3">
        <f t="shared" si="19"/>
        <v>4.0629960000000009</v>
      </c>
      <c r="BC70">
        <f t="shared" si="22"/>
        <v>4.4530448585910376</v>
      </c>
      <c r="BD70">
        <f t="shared" si="20"/>
        <v>-19.233363963701656</v>
      </c>
      <c r="BF70">
        <f t="shared" si="21"/>
        <v>3.0198405314699084</v>
      </c>
      <c r="BH70" s="22">
        <v>308.26499999999999</v>
      </c>
      <c r="BI70" s="22">
        <v>773.10500000000002</v>
      </c>
      <c r="BJ70" s="23">
        <f t="shared" ref="BJ70:BJ133" si="23">BI70/100</f>
        <v>7.7310499999999998</v>
      </c>
      <c r="BK70" s="24">
        <f t="shared" ref="BK70:BK133" si="24">BH70*1/100</f>
        <v>3.0826499999999997</v>
      </c>
    </row>
    <row r="71" spans="1:63" x14ac:dyDescent="0.25">
      <c r="A71" s="5">
        <v>1040.1659999999999</v>
      </c>
      <c r="B71" s="3">
        <v>189</v>
      </c>
      <c r="C71" s="3">
        <v>189</v>
      </c>
      <c r="D71" s="3">
        <v>65.093000000000004</v>
      </c>
      <c r="E71" s="3">
        <v>87.721999999999994</v>
      </c>
      <c r="F71" s="3">
        <v>-68.97</v>
      </c>
      <c r="G71" s="3">
        <v>-69.082999999999998</v>
      </c>
      <c r="H71" s="3">
        <v>66.239000000000004</v>
      </c>
      <c r="I71" s="3"/>
      <c r="J71" s="3">
        <v>-13.914999999999999</v>
      </c>
      <c r="K71" s="3">
        <v>2471.114</v>
      </c>
      <c r="L71" s="3">
        <v>9.6039999999999992</v>
      </c>
      <c r="M71" s="3">
        <v>-26.907</v>
      </c>
      <c r="N71" s="3">
        <v>332.56</v>
      </c>
      <c r="O71" s="3">
        <v>20.574000000000002</v>
      </c>
      <c r="P71" s="3">
        <v>-0.68300000000000005</v>
      </c>
      <c r="Q71" s="3">
        <v>-0.57399999999999995</v>
      </c>
      <c r="R71" s="3">
        <v>-0.28499999999999998</v>
      </c>
      <c r="S71" s="3">
        <v>-0.01</v>
      </c>
      <c r="T71" s="3">
        <v>6.3E-2</v>
      </c>
      <c r="U71" s="3">
        <v>0.22800000000000001</v>
      </c>
      <c r="V71" s="3">
        <v>6.3E-2</v>
      </c>
      <c r="W71" s="3">
        <v>0.113</v>
      </c>
      <c r="X71" s="5">
        <v>1040.1659999999999</v>
      </c>
      <c r="Y71" s="3">
        <v>409.291</v>
      </c>
      <c r="Z71" s="3">
        <v>744.41499999999996</v>
      </c>
      <c r="AA71" s="3">
        <v>60.432000000000002</v>
      </c>
      <c r="AE71" s="3">
        <f t="shared" ref="AE71:AE134" si="25">-P71</f>
        <v>0.68300000000000005</v>
      </c>
      <c r="AF71" s="3">
        <f t="shared" ref="AF71:AF134" si="26">-Q71</f>
        <v>0.57399999999999995</v>
      </c>
      <c r="AG71" s="3">
        <f t="shared" ref="AG71:AG134" si="27">-R71</f>
        <v>0.28499999999999998</v>
      </c>
      <c r="AH71" s="3">
        <f t="shared" ref="AH71:AH134" si="28">-S71</f>
        <v>0.01</v>
      </c>
      <c r="AI71" s="3">
        <f t="shared" ref="AI71:AI134" si="29">-T71</f>
        <v>-6.3E-2</v>
      </c>
      <c r="AJ71" s="3">
        <f t="shared" ref="AJ71:AJ134" si="30">-U71</f>
        <v>-0.22800000000000001</v>
      </c>
      <c r="AL71" s="3">
        <v>409.291</v>
      </c>
      <c r="AM71" s="22">
        <f t="shared" ref="AM71:AM134" si="31">X71/100</f>
        <v>10.40166</v>
      </c>
      <c r="AN71" s="3">
        <f t="shared" ref="AN71:AN134" si="32">AL71*1/100</f>
        <v>4.0929099999999998</v>
      </c>
      <c r="AO71" s="3">
        <f t="shared" ref="AO71:AO134" si="33">(X71*1-AL71*2)/100</f>
        <v>2.2158399999999996</v>
      </c>
      <c r="AQ71" s="3">
        <f t="shared" ref="AQ71:AQ134" si="34">(E71+ABS(F71))/1000000/172</f>
        <v>9.1099999999999994E-7</v>
      </c>
      <c r="AR71" s="3">
        <f t="shared" ref="AR71:AR134" si="35">(N71+ABS(M71))/1000000/172</f>
        <v>2.089924418604651E-6</v>
      </c>
      <c r="AS71" s="18">
        <f t="shared" ref="AS71:AS134" si="36">AR71-0.0000015</f>
        <v>5.8992441860465099E-7</v>
      </c>
      <c r="AV71" s="3">
        <f t="shared" ref="AV71:AV134" si="37">AN71*100/X71/2</f>
        <v>0.19674311600263805</v>
      </c>
      <c r="AW71" s="3">
        <f t="shared" ref="AW71:AW134" si="38">AO71*100/X71/2</f>
        <v>0.1065137679947239</v>
      </c>
      <c r="AY71" s="3">
        <f t="shared" ref="AY71:AY134" si="39">0.203*X71*2/100</f>
        <v>4.2230739599999998</v>
      </c>
      <c r="AZ71" s="3">
        <f t="shared" ref="AZ71:AZ134" si="40">0.094*X71*2/100</f>
        <v>1.9555120800000001</v>
      </c>
      <c r="BA71" s="3">
        <f t="shared" ref="BA71:BA134" si="41">0.2*AM71*2</f>
        <v>4.1606639999999997</v>
      </c>
      <c r="BC71">
        <f t="shared" ref="BC71:BC134" si="42">100*(1-AN71/AY71)</f>
        <v>3.082208865695546</v>
      </c>
      <c r="BD71">
        <f t="shared" ref="BD71:BD134" si="43">100*(1-AO71/AZ71)</f>
        <v>-13.312519143323298</v>
      </c>
      <c r="BF71">
        <f t="shared" ref="BF71:BF134" si="44">100*(1-AN71/BA71)</f>
        <v>1.6284419986809739</v>
      </c>
      <c r="BH71" s="22">
        <v>312.84300000000002</v>
      </c>
      <c r="BI71" s="22">
        <v>788.976</v>
      </c>
      <c r="BJ71" s="23">
        <f t="shared" si="23"/>
        <v>7.8897599999999999</v>
      </c>
      <c r="BK71" s="24">
        <f t="shared" si="24"/>
        <v>3.1284300000000003</v>
      </c>
    </row>
    <row r="72" spans="1:63" x14ac:dyDescent="0.25">
      <c r="A72" s="5">
        <v>1058.7840000000001</v>
      </c>
      <c r="B72" s="3">
        <v>190</v>
      </c>
      <c r="C72" s="3">
        <v>190</v>
      </c>
      <c r="D72" s="3">
        <v>67.007999999999996</v>
      </c>
      <c r="E72" s="3">
        <v>89.638999999999996</v>
      </c>
      <c r="F72" s="3">
        <v>-69.448999999999998</v>
      </c>
      <c r="G72" s="3">
        <v>-69.082999999999998</v>
      </c>
      <c r="H72" s="3">
        <v>66.715999999999994</v>
      </c>
      <c r="I72" s="3"/>
      <c r="J72" s="3">
        <v>-13.914999999999999</v>
      </c>
      <c r="K72" s="3">
        <v>2481.1260000000002</v>
      </c>
      <c r="L72" s="3">
        <v>9.1240000000000006</v>
      </c>
      <c r="M72" s="3">
        <v>-26.907</v>
      </c>
      <c r="N72" s="3">
        <v>344.935</v>
      </c>
      <c r="O72" s="3">
        <v>22.966999999999999</v>
      </c>
      <c r="P72" s="3">
        <v>-0.69199999999999995</v>
      </c>
      <c r="Q72" s="3">
        <v>-0.57399999999999995</v>
      </c>
      <c r="R72" s="3">
        <v>-0.28499999999999998</v>
      </c>
      <c r="S72" s="3">
        <v>-0.01</v>
      </c>
      <c r="T72" s="3">
        <v>7.2999999999999995E-2</v>
      </c>
      <c r="U72" s="3">
        <v>0.218</v>
      </c>
      <c r="V72" s="3">
        <v>5.8999999999999997E-2</v>
      </c>
      <c r="W72" s="3">
        <v>0.121</v>
      </c>
      <c r="X72" s="5">
        <v>1058.7840000000001</v>
      </c>
      <c r="Y72" s="3">
        <v>416.92099999999999</v>
      </c>
      <c r="Z72" s="3">
        <v>754.48699999999997</v>
      </c>
      <c r="AA72" s="3">
        <v>60.432000000000002</v>
      </c>
      <c r="AE72" s="3">
        <f t="shared" si="25"/>
        <v>0.69199999999999995</v>
      </c>
      <c r="AF72" s="3">
        <f t="shared" si="26"/>
        <v>0.57399999999999995</v>
      </c>
      <c r="AG72" s="3">
        <f t="shared" si="27"/>
        <v>0.28499999999999998</v>
      </c>
      <c r="AH72" s="3">
        <f t="shared" si="28"/>
        <v>0.01</v>
      </c>
      <c r="AI72" s="3">
        <f t="shared" si="29"/>
        <v>-7.2999999999999995E-2</v>
      </c>
      <c r="AJ72" s="3">
        <f t="shared" si="30"/>
        <v>-0.218</v>
      </c>
      <c r="AL72" s="3">
        <v>416.92099999999999</v>
      </c>
      <c r="AM72" s="22">
        <f t="shared" si="31"/>
        <v>10.587840000000002</v>
      </c>
      <c r="AN72" s="3">
        <f t="shared" si="32"/>
        <v>4.1692099999999996</v>
      </c>
      <c r="AO72" s="3">
        <f t="shared" si="33"/>
        <v>2.2494200000000011</v>
      </c>
      <c r="AQ72" s="3">
        <f t="shared" si="34"/>
        <v>9.2493023255813945E-7</v>
      </c>
      <c r="AR72" s="3">
        <f t="shared" si="35"/>
        <v>2.1618720930232556E-6</v>
      </c>
      <c r="AS72" s="18">
        <f t="shared" si="36"/>
        <v>6.6187209302325556E-7</v>
      </c>
      <c r="AV72" s="3">
        <f t="shared" si="37"/>
        <v>0.1968867115483422</v>
      </c>
      <c r="AW72" s="3">
        <f t="shared" si="38"/>
        <v>0.10622657690331555</v>
      </c>
      <c r="AY72" s="3">
        <f t="shared" si="39"/>
        <v>4.298663040000001</v>
      </c>
      <c r="AZ72" s="3">
        <f t="shared" si="40"/>
        <v>1.9905139200000002</v>
      </c>
      <c r="BA72" s="3">
        <f t="shared" si="41"/>
        <v>4.2351360000000007</v>
      </c>
      <c r="BC72">
        <f t="shared" si="42"/>
        <v>3.011472143673799</v>
      </c>
      <c r="BD72">
        <f t="shared" si="43"/>
        <v>-13.006996705654839</v>
      </c>
      <c r="BF72">
        <f t="shared" si="44"/>
        <v>1.5566442258288959</v>
      </c>
      <c r="BH72" s="22">
        <v>320.47399999999999</v>
      </c>
      <c r="BI72" s="22">
        <v>801.18399999999997</v>
      </c>
      <c r="BJ72" s="23">
        <f t="shared" si="23"/>
        <v>8.0118399999999994</v>
      </c>
      <c r="BK72" s="24">
        <f t="shared" si="24"/>
        <v>3.2047399999999997</v>
      </c>
    </row>
    <row r="73" spans="1:63" x14ac:dyDescent="0.25">
      <c r="A73" s="5">
        <v>1067.635</v>
      </c>
      <c r="B73" s="3">
        <v>191</v>
      </c>
      <c r="C73" s="3">
        <v>191</v>
      </c>
      <c r="D73" s="3">
        <v>66.528999999999996</v>
      </c>
      <c r="E73" s="3">
        <v>89.638999999999996</v>
      </c>
      <c r="F73" s="3">
        <v>-70.406999999999996</v>
      </c>
      <c r="G73" s="3">
        <v>-71.001999999999995</v>
      </c>
      <c r="H73" s="3">
        <v>65.286000000000001</v>
      </c>
      <c r="I73" s="3"/>
      <c r="J73" s="3">
        <v>-14.395</v>
      </c>
      <c r="K73" s="3">
        <v>2471.114</v>
      </c>
      <c r="L73" s="3">
        <v>9.1240000000000006</v>
      </c>
      <c r="M73" s="3">
        <v>-27.388000000000002</v>
      </c>
      <c r="N73" s="3">
        <v>326.84899999999999</v>
      </c>
      <c r="O73" s="3">
        <v>18.66</v>
      </c>
      <c r="P73" s="3">
        <v>-0.69699999999999995</v>
      </c>
      <c r="Q73" s="3">
        <v>-0.58299999999999996</v>
      </c>
      <c r="R73" s="3">
        <v>-0.29499999999999998</v>
      </c>
      <c r="S73" s="3">
        <v>-0.01</v>
      </c>
      <c r="T73" s="3">
        <v>7.2999999999999995E-2</v>
      </c>
      <c r="U73" s="3">
        <v>0.223</v>
      </c>
      <c r="V73" s="3">
        <v>6.3E-2</v>
      </c>
      <c r="W73" s="3">
        <v>0.113</v>
      </c>
      <c r="X73" s="5">
        <v>1067.635</v>
      </c>
      <c r="Y73" s="3">
        <v>420.584</v>
      </c>
      <c r="Z73" s="3">
        <v>762.11699999999996</v>
      </c>
      <c r="AA73" s="3">
        <v>60.432000000000002</v>
      </c>
      <c r="AE73" s="3">
        <f t="shared" si="25"/>
        <v>0.69699999999999995</v>
      </c>
      <c r="AF73" s="3">
        <f t="shared" si="26"/>
        <v>0.58299999999999996</v>
      </c>
      <c r="AG73" s="3">
        <f t="shared" si="27"/>
        <v>0.29499999999999998</v>
      </c>
      <c r="AH73" s="3">
        <f t="shared" si="28"/>
        <v>0.01</v>
      </c>
      <c r="AI73" s="3">
        <f t="shared" si="29"/>
        <v>-7.2999999999999995E-2</v>
      </c>
      <c r="AJ73" s="3">
        <f t="shared" si="30"/>
        <v>-0.223</v>
      </c>
      <c r="AL73" s="3">
        <v>420.584</v>
      </c>
      <c r="AM73" s="22">
        <f t="shared" si="31"/>
        <v>10.676349999999999</v>
      </c>
      <c r="AN73" s="3">
        <f t="shared" si="32"/>
        <v>4.2058400000000002</v>
      </c>
      <c r="AO73" s="3">
        <f t="shared" si="33"/>
        <v>2.2646699999999997</v>
      </c>
      <c r="AQ73" s="3">
        <f t="shared" si="34"/>
        <v>9.3050000000000003E-7</v>
      </c>
      <c r="AR73" s="3">
        <f t="shared" si="35"/>
        <v>2.0595174418604652E-6</v>
      </c>
      <c r="AS73" s="18">
        <f t="shared" si="36"/>
        <v>5.5951744186046515E-7</v>
      </c>
      <c r="AV73" s="3">
        <f t="shared" si="37"/>
        <v>0.19696993822795245</v>
      </c>
      <c r="AW73" s="3">
        <f t="shared" si="38"/>
        <v>0.10606012354409512</v>
      </c>
      <c r="AY73" s="3">
        <f t="shared" si="39"/>
        <v>4.3345981</v>
      </c>
      <c r="AZ73" s="3">
        <f t="shared" si="40"/>
        <v>2.0071538000000002</v>
      </c>
      <c r="BA73" s="3">
        <f t="shared" si="41"/>
        <v>4.2705399999999996</v>
      </c>
      <c r="BC73">
        <f t="shared" si="42"/>
        <v>2.970473779333771</v>
      </c>
      <c r="BD73">
        <f t="shared" si="43"/>
        <v>-12.82991866393095</v>
      </c>
      <c r="BF73">
        <f t="shared" si="44"/>
        <v>1.5150308860237605</v>
      </c>
      <c r="BH73" s="22">
        <v>320.16800000000001</v>
      </c>
      <c r="BI73" s="22">
        <v>810.34100000000001</v>
      </c>
      <c r="BJ73" s="23">
        <f t="shared" si="23"/>
        <v>8.1034100000000002</v>
      </c>
      <c r="BK73" s="24">
        <f t="shared" si="24"/>
        <v>3.2016800000000001</v>
      </c>
    </row>
    <row r="74" spans="1:63" x14ac:dyDescent="0.25">
      <c r="A74" s="5">
        <v>1081.675</v>
      </c>
      <c r="B74" s="3">
        <v>192</v>
      </c>
      <c r="C74" s="3">
        <v>192</v>
      </c>
      <c r="D74" s="3">
        <v>66.528999999999996</v>
      </c>
      <c r="E74" s="3">
        <v>90.119</v>
      </c>
      <c r="F74" s="3">
        <v>-71.364999999999995</v>
      </c>
      <c r="G74" s="3">
        <v>-72.441000000000003</v>
      </c>
      <c r="H74" s="3">
        <v>65.286000000000001</v>
      </c>
      <c r="I74" s="3"/>
      <c r="J74" s="3">
        <v>-14.395</v>
      </c>
      <c r="K74" s="3">
        <v>2476.835</v>
      </c>
      <c r="L74" s="3">
        <v>9.6039999999999992</v>
      </c>
      <c r="M74" s="3">
        <v>-26.907</v>
      </c>
      <c r="N74" s="3">
        <v>330.65699999999998</v>
      </c>
      <c r="O74" s="3">
        <v>18.181999999999999</v>
      </c>
      <c r="P74" s="3">
        <v>-0.70199999999999996</v>
      </c>
      <c r="Q74" s="3">
        <v>-0.58799999999999997</v>
      </c>
      <c r="R74" s="3">
        <v>-0.28999999999999998</v>
      </c>
      <c r="S74" s="3">
        <v>-1.4999999999999999E-2</v>
      </c>
      <c r="T74" s="3">
        <v>6.8000000000000005E-2</v>
      </c>
      <c r="U74" s="3">
        <v>0.23400000000000001</v>
      </c>
      <c r="V74" s="3">
        <v>6.6000000000000003E-2</v>
      </c>
      <c r="W74" s="3">
        <v>0.11700000000000001</v>
      </c>
      <c r="X74" s="5">
        <v>1081.675</v>
      </c>
      <c r="Y74" s="3">
        <v>429.74</v>
      </c>
      <c r="Z74" s="3">
        <v>771.57899999999995</v>
      </c>
      <c r="AA74" s="3">
        <v>60.432000000000002</v>
      </c>
      <c r="AE74" s="3">
        <f t="shared" si="25"/>
        <v>0.70199999999999996</v>
      </c>
      <c r="AF74" s="3">
        <f t="shared" si="26"/>
        <v>0.58799999999999997</v>
      </c>
      <c r="AG74" s="3">
        <f t="shared" si="27"/>
        <v>0.28999999999999998</v>
      </c>
      <c r="AH74" s="3">
        <f t="shared" si="28"/>
        <v>1.4999999999999999E-2</v>
      </c>
      <c r="AI74" s="3">
        <f t="shared" si="29"/>
        <v>-6.8000000000000005E-2</v>
      </c>
      <c r="AJ74" s="3">
        <f t="shared" si="30"/>
        <v>-0.23400000000000001</v>
      </c>
      <c r="AL74" s="3">
        <v>429.74</v>
      </c>
      <c r="AM74" s="22">
        <f t="shared" si="31"/>
        <v>10.816749999999999</v>
      </c>
      <c r="AN74" s="3">
        <f t="shared" si="32"/>
        <v>4.2973999999999997</v>
      </c>
      <c r="AO74" s="3">
        <f t="shared" si="33"/>
        <v>2.2219499999999992</v>
      </c>
      <c r="AQ74" s="3">
        <f t="shared" si="34"/>
        <v>9.3886046511627896E-7</v>
      </c>
      <c r="AR74" s="3">
        <f t="shared" si="35"/>
        <v>2.0788604651162787E-6</v>
      </c>
      <c r="AS74" s="18">
        <f t="shared" si="36"/>
        <v>5.788604651162787E-7</v>
      </c>
      <c r="AV74" s="3">
        <f t="shared" si="37"/>
        <v>0.19864561906302725</v>
      </c>
      <c r="AW74" s="3">
        <f t="shared" si="38"/>
        <v>0.10270876187394547</v>
      </c>
      <c r="AY74" s="3">
        <f t="shared" si="39"/>
        <v>4.3916005</v>
      </c>
      <c r="AZ74" s="3">
        <f t="shared" si="40"/>
        <v>2.0335489999999998</v>
      </c>
      <c r="BA74" s="3">
        <f t="shared" si="41"/>
        <v>4.3266999999999998</v>
      </c>
      <c r="BC74">
        <f t="shared" si="42"/>
        <v>2.1450152398880595</v>
      </c>
      <c r="BD74">
        <f t="shared" si="43"/>
        <v>-9.2646402914313484</v>
      </c>
      <c r="BF74">
        <f t="shared" si="44"/>
        <v>0.67719046848637721</v>
      </c>
      <c r="BH74" s="22">
        <v>320.47399999999999</v>
      </c>
      <c r="BI74" s="22">
        <v>811.86699999999996</v>
      </c>
      <c r="BJ74" s="23">
        <f t="shared" si="23"/>
        <v>8.1186699999999998</v>
      </c>
      <c r="BK74" s="24">
        <f t="shared" si="24"/>
        <v>3.2047399999999997</v>
      </c>
    </row>
    <row r="75" spans="1:63" x14ac:dyDescent="0.25">
      <c r="A75" s="5">
        <v>1099.0719999999999</v>
      </c>
      <c r="B75" s="3">
        <v>193</v>
      </c>
      <c r="C75" s="3">
        <v>193</v>
      </c>
      <c r="D75" s="3">
        <v>67.007999999999996</v>
      </c>
      <c r="E75" s="3">
        <v>92.036000000000001</v>
      </c>
      <c r="F75" s="3">
        <v>-73.281000000000006</v>
      </c>
      <c r="G75" s="3">
        <v>-72.441000000000003</v>
      </c>
      <c r="H75" s="3">
        <v>65.286000000000001</v>
      </c>
      <c r="I75" s="3"/>
      <c r="J75" s="3">
        <v>-14.875</v>
      </c>
      <c r="K75" s="3">
        <v>2476.835</v>
      </c>
      <c r="L75" s="3">
        <v>9.1240000000000006</v>
      </c>
      <c r="M75" s="3">
        <v>-27.388000000000002</v>
      </c>
      <c r="N75" s="3">
        <v>333.036</v>
      </c>
      <c r="O75" s="3">
        <v>18.181999999999999</v>
      </c>
      <c r="P75" s="3">
        <v>-0.71699999999999997</v>
      </c>
      <c r="Q75" s="3">
        <v>-0.59699999999999998</v>
      </c>
      <c r="R75" s="3">
        <v>-0.29899999999999999</v>
      </c>
      <c r="S75" s="3">
        <v>-0.01</v>
      </c>
      <c r="T75" s="3">
        <v>7.2999999999999995E-2</v>
      </c>
      <c r="U75" s="3">
        <v>0.23400000000000001</v>
      </c>
      <c r="V75" s="3">
        <v>6.6000000000000003E-2</v>
      </c>
      <c r="W75" s="3">
        <v>0.11</v>
      </c>
      <c r="X75" s="5">
        <v>1099.0719999999999</v>
      </c>
      <c r="Y75" s="3">
        <v>432.18200000000002</v>
      </c>
      <c r="Z75" s="3">
        <v>785.92399999999998</v>
      </c>
      <c r="AA75" s="3">
        <v>60.432000000000002</v>
      </c>
      <c r="AE75" s="3">
        <f t="shared" si="25"/>
        <v>0.71699999999999997</v>
      </c>
      <c r="AF75" s="3">
        <f t="shared" si="26"/>
        <v>0.59699999999999998</v>
      </c>
      <c r="AG75" s="3">
        <f t="shared" si="27"/>
        <v>0.29899999999999999</v>
      </c>
      <c r="AH75" s="3">
        <f t="shared" si="28"/>
        <v>0.01</v>
      </c>
      <c r="AI75" s="3">
        <f t="shared" si="29"/>
        <v>-7.2999999999999995E-2</v>
      </c>
      <c r="AJ75" s="3">
        <f t="shared" si="30"/>
        <v>-0.23400000000000001</v>
      </c>
      <c r="AL75" s="3">
        <v>432.18200000000002</v>
      </c>
      <c r="AM75" s="22">
        <f t="shared" si="31"/>
        <v>10.99072</v>
      </c>
      <c r="AN75" s="3">
        <f t="shared" si="32"/>
        <v>4.3218199999999998</v>
      </c>
      <c r="AO75" s="3">
        <f t="shared" si="33"/>
        <v>2.3470799999999987</v>
      </c>
      <c r="AQ75" s="3">
        <f t="shared" si="34"/>
        <v>9.6114534883720923E-7</v>
      </c>
      <c r="AR75" s="3">
        <f t="shared" si="35"/>
        <v>2.0954883720930231E-6</v>
      </c>
      <c r="AS75" s="18">
        <f t="shared" si="36"/>
        <v>5.9548837209302308E-7</v>
      </c>
      <c r="AV75" s="3">
        <f t="shared" si="37"/>
        <v>0.19661223286554474</v>
      </c>
      <c r="AW75" s="3">
        <f t="shared" si="38"/>
        <v>0.10677553426891045</v>
      </c>
      <c r="AY75" s="3">
        <f t="shared" si="39"/>
        <v>4.46223232</v>
      </c>
      <c r="AZ75" s="3">
        <f t="shared" si="40"/>
        <v>2.06625536</v>
      </c>
      <c r="BA75" s="3">
        <f t="shared" si="41"/>
        <v>4.3962880000000002</v>
      </c>
      <c r="BC75">
        <f t="shared" si="42"/>
        <v>3.1466833174656483</v>
      </c>
      <c r="BD75">
        <f t="shared" si="43"/>
        <v>-13.590993903096216</v>
      </c>
      <c r="BF75">
        <f t="shared" si="44"/>
        <v>1.6938835672276387</v>
      </c>
      <c r="BH75" s="22">
        <v>325.35700000000003</v>
      </c>
      <c r="BI75" s="22">
        <v>830.17899999999997</v>
      </c>
      <c r="BJ75" s="23">
        <f t="shared" si="23"/>
        <v>8.3017900000000004</v>
      </c>
      <c r="BK75" s="24">
        <f t="shared" si="24"/>
        <v>3.2535700000000003</v>
      </c>
    </row>
    <row r="76" spans="1:63" x14ac:dyDescent="0.25">
      <c r="A76" s="5">
        <v>1126.847</v>
      </c>
      <c r="B76" s="3">
        <v>194</v>
      </c>
      <c r="C76" s="3">
        <v>194</v>
      </c>
      <c r="D76" s="3">
        <v>68.923000000000002</v>
      </c>
      <c r="E76" s="3">
        <v>93.474999999999994</v>
      </c>
      <c r="F76" s="3">
        <v>-74.716999999999999</v>
      </c>
      <c r="G76" s="3">
        <v>-74.84</v>
      </c>
      <c r="H76" s="3">
        <v>67.191999999999993</v>
      </c>
      <c r="I76" s="3"/>
      <c r="J76" s="3">
        <v>-15.834</v>
      </c>
      <c r="K76" s="3">
        <v>2477.3119999999999</v>
      </c>
      <c r="L76" s="3">
        <v>9.6039999999999992</v>
      </c>
      <c r="M76" s="3">
        <v>-28.349</v>
      </c>
      <c r="N76" s="3">
        <v>335.892</v>
      </c>
      <c r="O76" s="3">
        <v>18.66</v>
      </c>
      <c r="P76" s="3">
        <v>-0.72599999999999998</v>
      </c>
      <c r="Q76" s="3">
        <v>-0.61199999999999999</v>
      </c>
      <c r="R76" s="3">
        <v>-0.29899999999999999</v>
      </c>
      <c r="S76" s="3">
        <v>-0.01</v>
      </c>
      <c r="T76" s="3">
        <v>7.2999999999999995E-2</v>
      </c>
      <c r="U76" s="3">
        <v>0.23400000000000001</v>
      </c>
      <c r="V76" s="3">
        <v>6.6000000000000003E-2</v>
      </c>
      <c r="W76" s="3">
        <v>0.113</v>
      </c>
      <c r="X76" s="5">
        <v>1126.847</v>
      </c>
      <c r="Y76" s="3">
        <v>446.83199999999999</v>
      </c>
      <c r="Z76" s="3">
        <v>799.35299999999995</v>
      </c>
      <c r="AA76" s="3">
        <v>68.367999999999995</v>
      </c>
      <c r="AE76" s="3">
        <f t="shared" si="25"/>
        <v>0.72599999999999998</v>
      </c>
      <c r="AF76" s="3">
        <f t="shared" si="26"/>
        <v>0.61199999999999999</v>
      </c>
      <c r="AG76" s="3">
        <f t="shared" si="27"/>
        <v>0.29899999999999999</v>
      </c>
      <c r="AH76" s="3">
        <f t="shared" si="28"/>
        <v>0.01</v>
      </c>
      <c r="AI76" s="3">
        <f t="shared" si="29"/>
        <v>-7.2999999999999995E-2</v>
      </c>
      <c r="AJ76" s="3">
        <f t="shared" si="30"/>
        <v>-0.23400000000000001</v>
      </c>
      <c r="AL76" s="3">
        <v>446.83199999999999</v>
      </c>
      <c r="AM76" s="22">
        <f t="shared" si="31"/>
        <v>11.268470000000001</v>
      </c>
      <c r="AN76" s="3">
        <f t="shared" si="32"/>
        <v>4.4683200000000003</v>
      </c>
      <c r="AO76" s="3">
        <f t="shared" si="33"/>
        <v>2.3318300000000001</v>
      </c>
      <c r="AQ76" s="3">
        <f t="shared" si="34"/>
        <v>9.7786046511627903E-7</v>
      </c>
      <c r="AR76" s="3">
        <f t="shared" si="35"/>
        <v>2.1176802325581396E-6</v>
      </c>
      <c r="AS76" s="18">
        <f t="shared" si="36"/>
        <v>6.1768023255813955E-7</v>
      </c>
      <c r="AV76" s="3">
        <f t="shared" si="37"/>
        <v>0.19826649048184894</v>
      </c>
      <c r="AW76" s="3">
        <f t="shared" si="38"/>
        <v>0.10346701903630218</v>
      </c>
      <c r="AY76" s="3">
        <f t="shared" si="39"/>
        <v>4.5749988200000002</v>
      </c>
      <c r="AZ76" s="3">
        <f t="shared" si="40"/>
        <v>2.1184723600000002</v>
      </c>
      <c r="BA76" s="3">
        <f t="shared" si="41"/>
        <v>4.5073880000000006</v>
      </c>
      <c r="BC76">
        <f t="shared" si="42"/>
        <v>2.331778087759151</v>
      </c>
      <c r="BD76">
        <f t="shared" si="43"/>
        <v>-10.071296847129974</v>
      </c>
      <c r="BF76">
        <f t="shared" si="44"/>
        <v>0.86675475907554977</v>
      </c>
      <c r="BH76" s="22">
        <v>350.07900000000001</v>
      </c>
      <c r="BI76" s="22">
        <v>876.26700000000005</v>
      </c>
      <c r="BJ76" s="23">
        <f t="shared" si="23"/>
        <v>8.76267</v>
      </c>
      <c r="BK76" s="24">
        <f t="shared" si="24"/>
        <v>3.5007900000000003</v>
      </c>
    </row>
    <row r="77" spans="1:63" x14ac:dyDescent="0.25">
      <c r="A77" s="5">
        <v>1142.412</v>
      </c>
      <c r="B77" s="3">
        <v>195</v>
      </c>
      <c r="C77" s="3">
        <v>195</v>
      </c>
      <c r="D77" s="3">
        <v>69.400999999999996</v>
      </c>
      <c r="E77" s="3">
        <v>93.474999999999994</v>
      </c>
      <c r="F77" s="3">
        <v>-74.716999999999999</v>
      </c>
      <c r="G77" s="3">
        <v>-74.84</v>
      </c>
      <c r="H77" s="3">
        <v>66.715999999999994</v>
      </c>
      <c r="I77" s="3"/>
      <c r="J77" s="3">
        <v>-15.834</v>
      </c>
      <c r="K77" s="3">
        <v>2476.3580000000002</v>
      </c>
      <c r="L77" s="3">
        <v>10.085000000000001</v>
      </c>
      <c r="M77" s="3">
        <v>-27.867999999999999</v>
      </c>
      <c r="N77" s="3">
        <v>335.892</v>
      </c>
      <c r="O77" s="3">
        <v>17.704000000000001</v>
      </c>
      <c r="P77" s="3">
        <v>-0.72599999999999998</v>
      </c>
      <c r="Q77" s="3">
        <v>-0.61199999999999999</v>
      </c>
      <c r="R77" s="3">
        <v>-0.29899999999999999</v>
      </c>
      <c r="S77" s="3">
        <v>-0.02</v>
      </c>
      <c r="T77" s="3">
        <v>7.8E-2</v>
      </c>
      <c r="U77" s="3">
        <v>0.23400000000000001</v>
      </c>
      <c r="V77" s="3">
        <v>7.0000000000000007E-2</v>
      </c>
      <c r="W77" s="3">
        <v>0.113</v>
      </c>
      <c r="X77" s="5">
        <v>1142.412</v>
      </c>
      <c r="Y77" s="3">
        <v>450.49400000000003</v>
      </c>
      <c r="Z77" s="3">
        <v>810.03499999999997</v>
      </c>
      <c r="AA77" s="3">
        <v>70.504000000000005</v>
      </c>
      <c r="AE77" s="3">
        <f t="shared" si="25"/>
        <v>0.72599999999999998</v>
      </c>
      <c r="AF77" s="3">
        <f t="shared" si="26"/>
        <v>0.61199999999999999</v>
      </c>
      <c r="AG77" s="3">
        <f t="shared" si="27"/>
        <v>0.29899999999999999</v>
      </c>
      <c r="AH77" s="3">
        <f t="shared" si="28"/>
        <v>0.02</v>
      </c>
      <c r="AI77" s="3">
        <f t="shared" si="29"/>
        <v>-7.8E-2</v>
      </c>
      <c r="AJ77" s="3">
        <f t="shared" si="30"/>
        <v>-0.23400000000000001</v>
      </c>
      <c r="AL77" s="3">
        <v>450.49400000000003</v>
      </c>
      <c r="AM77" s="22">
        <f t="shared" si="31"/>
        <v>11.42412</v>
      </c>
      <c r="AN77" s="3">
        <f t="shared" si="32"/>
        <v>4.5049400000000004</v>
      </c>
      <c r="AO77" s="3">
        <f t="shared" si="33"/>
        <v>2.4142399999999999</v>
      </c>
      <c r="AQ77" s="3">
        <f t="shared" si="34"/>
        <v>9.7786046511627903E-7</v>
      </c>
      <c r="AR77" s="3">
        <f t="shared" si="35"/>
        <v>2.1148837209302324E-6</v>
      </c>
      <c r="AS77" s="18">
        <f t="shared" si="36"/>
        <v>6.1488372093023239E-7</v>
      </c>
      <c r="AV77" s="3">
        <f t="shared" si="37"/>
        <v>0.19716792190558224</v>
      </c>
      <c r="AW77" s="3">
        <f t="shared" si="38"/>
        <v>0.10566415618883555</v>
      </c>
      <c r="AY77" s="3">
        <f t="shared" si="39"/>
        <v>4.638192720000001</v>
      </c>
      <c r="AZ77" s="3">
        <f t="shared" si="40"/>
        <v>2.14773456</v>
      </c>
      <c r="BA77" s="3">
        <f t="shared" si="41"/>
        <v>4.5696479999999999</v>
      </c>
      <c r="BC77">
        <f t="shared" si="42"/>
        <v>2.8729448740974384</v>
      </c>
      <c r="BD77">
        <f t="shared" si="43"/>
        <v>-12.408676796633555</v>
      </c>
      <c r="BF77">
        <f t="shared" si="44"/>
        <v>1.4160390472088724</v>
      </c>
      <c r="BH77" s="22">
        <v>364.42399999999998</v>
      </c>
      <c r="BI77" s="22">
        <v>908.61900000000003</v>
      </c>
      <c r="BJ77" s="23">
        <f t="shared" si="23"/>
        <v>9.0861900000000002</v>
      </c>
      <c r="BK77" s="24">
        <f t="shared" si="24"/>
        <v>3.6442399999999999</v>
      </c>
    </row>
    <row r="78" spans="1:63" x14ac:dyDescent="0.25">
      <c r="A78" s="5">
        <v>1133.2560000000001</v>
      </c>
      <c r="B78" s="3">
        <v>196</v>
      </c>
      <c r="C78" s="3">
        <v>196</v>
      </c>
      <c r="D78" s="3">
        <v>69.400999999999996</v>
      </c>
      <c r="E78" s="3">
        <v>94.433000000000007</v>
      </c>
      <c r="F78" s="3">
        <v>-75.195999999999998</v>
      </c>
      <c r="G78" s="3">
        <v>-74.84</v>
      </c>
      <c r="H78" s="3">
        <v>66.715999999999994</v>
      </c>
      <c r="I78" s="3"/>
      <c r="J78" s="3">
        <v>-15.834</v>
      </c>
      <c r="K78" s="3">
        <v>2476.3580000000002</v>
      </c>
      <c r="L78" s="3">
        <v>10.085000000000001</v>
      </c>
      <c r="M78" s="3">
        <v>-28.829000000000001</v>
      </c>
      <c r="N78" s="3">
        <v>336.84399999999999</v>
      </c>
      <c r="O78" s="3">
        <v>18.181999999999999</v>
      </c>
      <c r="P78" s="3">
        <v>-0.71699999999999997</v>
      </c>
      <c r="Q78" s="3">
        <v>-0.621</v>
      </c>
      <c r="R78" s="3">
        <v>-0.309</v>
      </c>
      <c r="S78" s="3">
        <v>-0.01</v>
      </c>
      <c r="T78" s="3">
        <v>8.2000000000000003E-2</v>
      </c>
      <c r="U78" s="3">
        <v>0.22800000000000001</v>
      </c>
      <c r="V78" s="3">
        <v>6.6000000000000003E-2</v>
      </c>
      <c r="W78" s="3">
        <v>0.113</v>
      </c>
      <c r="X78" s="5">
        <v>1133.2560000000001</v>
      </c>
      <c r="Y78" s="3">
        <v>450.49400000000003</v>
      </c>
      <c r="Z78" s="3">
        <v>810.64599999999996</v>
      </c>
      <c r="AA78" s="3">
        <v>70.198999999999998</v>
      </c>
      <c r="AE78" s="3">
        <f t="shared" si="25"/>
        <v>0.71699999999999997</v>
      </c>
      <c r="AF78" s="3">
        <f t="shared" si="26"/>
        <v>0.621</v>
      </c>
      <c r="AG78" s="3">
        <f t="shared" si="27"/>
        <v>0.309</v>
      </c>
      <c r="AH78" s="3">
        <f t="shared" si="28"/>
        <v>0.01</v>
      </c>
      <c r="AI78" s="3">
        <f t="shared" si="29"/>
        <v>-8.2000000000000003E-2</v>
      </c>
      <c r="AJ78" s="3">
        <f t="shared" si="30"/>
        <v>-0.22800000000000001</v>
      </c>
      <c r="AL78" s="3">
        <v>450.49400000000003</v>
      </c>
      <c r="AM78" s="22">
        <f t="shared" si="31"/>
        <v>11.332560000000001</v>
      </c>
      <c r="AN78" s="3">
        <f t="shared" si="32"/>
        <v>4.5049400000000004</v>
      </c>
      <c r="AO78" s="3">
        <f t="shared" si="33"/>
        <v>2.3226800000000001</v>
      </c>
      <c r="AQ78" s="3">
        <f t="shared" si="34"/>
        <v>9.8621511627907E-7</v>
      </c>
      <c r="AR78" s="3">
        <f t="shared" si="35"/>
        <v>2.1260058139534883E-6</v>
      </c>
      <c r="AS78" s="18">
        <f t="shared" si="36"/>
        <v>6.260058139534883E-7</v>
      </c>
      <c r="AV78" s="3">
        <f t="shared" si="37"/>
        <v>0.19876091545070135</v>
      </c>
      <c r="AW78" s="3">
        <f t="shared" si="38"/>
        <v>0.1024781690985973</v>
      </c>
      <c r="AY78" s="3">
        <f t="shared" si="39"/>
        <v>4.6010193600000004</v>
      </c>
      <c r="AZ78" s="3">
        <f t="shared" si="40"/>
        <v>2.13052128</v>
      </c>
      <c r="BA78" s="3">
        <f t="shared" si="41"/>
        <v>4.5330240000000002</v>
      </c>
      <c r="BC78">
        <f t="shared" si="42"/>
        <v>2.0882189898022929</v>
      </c>
      <c r="BD78">
        <f t="shared" si="43"/>
        <v>-9.0193288282950146</v>
      </c>
      <c r="BF78">
        <f t="shared" si="44"/>
        <v>0.61954227464932066</v>
      </c>
      <c r="BH78" s="22">
        <v>377.54899999999998</v>
      </c>
      <c r="BI78" s="22">
        <v>938.22500000000002</v>
      </c>
      <c r="BJ78" s="23">
        <f t="shared" si="23"/>
        <v>9.3822500000000009</v>
      </c>
      <c r="BK78" s="24">
        <f t="shared" si="24"/>
        <v>3.7754899999999996</v>
      </c>
    </row>
    <row r="79" spans="1:63" x14ac:dyDescent="0.25">
      <c r="A79" s="5">
        <v>1151.2639999999999</v>
      </c>
      <c r="B79" s="3">
        <v>197</v>
      </c>
      <c r="C79" s="3">
        <v>197</v>
      </c>
      <c r="D79" s="3">
        <v>70.837000000000003</v>
      </c>
      <c r="E79" s="3">
        <v>94.912999999999997</v>
      </c>
      <c r="F79" s="3">
        <v>-77.111999999999995</v>
      </c>
      <c r="G79" s="3">
        <v>-75.799000000000007</v>
      </c>
      <c r="H79" s="3">
        <v>67.191999999999993</v>
      </c>
      <c r="I79" s="3"/>
      <c r="J79" s="3">
        <v>-15.834</v>
      </c>
      <c r="K79" s="3">
        <v>2476.835</v>
      </c>
      <c r="L79" s="3">
        <v>10.565</v>
      </c>
      <c r="M79" s="3">
        <v>-28.829000000000001</v>
      </c>
      <c r="N79" s="3">
        <v>336.84399999999999</v>
      </c>
      <c r="O79" s="3">
        <v>18.66</v>
      </c>
      <c r="P79" s="3">
        <v>-0.73099999999999998</v>
      </c>
      <c r="Q79" s="3">
        <v>-0.61599999999999999</v>
      </c>
      <c r="R79" s="3">
        <v>-0.30399999999999999</v>
      </c>
      <c r="S79" s="3">
        <v>-0.02</v>
      </c>
      <c r="T79" s="3">
        <v>8.2000000000000003E-2</v>
      </c>
      <c r="U79" s="3">
        <v>0.23899999999999999</v>
      </c>
      <c r="V79" s="3">
        <v>6.6000000000000003E-2</v>
      </c>
      <c r="W79" s="3">
        <v>0.121</v>
      </c>
      <c r="X79" s="5">
        <v>1151.2639999999999</v>
      </c>
      <c r="Y79" s="3">
        <v>452.63099999999997</v>
      </c>
      <c r="Z79" s="3">
        <v>810.95100000000002</v>
      </c>
      <c r="AA79" s="3">
        <v>70.198999999999998</v>
      </c>
      <c r="AE79" s="3">
        <f t="shared" si="25"/>
        <v>0.73099999999999998</v>
      </c>
      <c r="AF79" s="3">
        <f t="shared" si="26"/>
        <v>0.61599999999999999</v>
      </c>
      <c r="AG79" s="3">
        <f t="shared" si="27"/>
        <v>0.30399999999999999</v>
      </c>
      <c r="AH79" s="3">
        <f t="shared" si="28"/>
        <v>0.02</v>
      </c>
      <c r="AI79" s="3">
        <f t="shared" si="29"/>
        <v>-8.2000000000000003E-2</v>
      </c>
      <c r="AJ79" s="3">
        <f t="shared" si="30"/>
        <v>-0.23899999999999999</v>
      </c>
      <c r="AL79" s="3">
        <v>452.63099999999997</v>
      </c>
      <c r="AM79" s="22">
        <f t="shared" si="31"/>
        <v>11.512639999999999</v>
      </c>
      <c r="AN79" s="3">
        <f t="shared" si="32"/>
        <v>4.5263099999999996</v>
      </c>
      <c r="AO79" s="3">
        <f t="shared" si="33"/>
        <v>2.4600199999999997</v>
      </c>
      <c r="AQ79" s="3">
        <f t="shared" si="34"/>
        <v>1.0001453488372092E-6</v>
      </c>
      <c r="AR79" s="3">
        <f t="shared" si="35"/>
        <v>2.1260058139534883E-6</v>
      </c>
      <c r="AS79" s="18">
        <f t="shared" si="36"/>
        <v>6.260058139534883E-7</v>
      </c>
      <c r="AV79" s="3">
        <f t="shared" si="37"/>
        <v>0.19658001987380827</v>
      </c>
      <c r="AW79" s="3">
        <f t="shared" si="38"/>
        <v>0.10683996025238346</v>
      </c>
      <c r="AY79" s="3">
        <f t="shared" si="39"/>
        <v>4.6741318400000003</v>
      </c>
      <c r="AZ79" s="3">
        <f t="shared" si="40"/>
        <v>2.1643763199999997</v>
      </c>
      <c r="BA79" s="3">
        <f t="shared" si="41"/>
        <v>4.6050560000000003</v>
      </c>
      <c r="BC79">
        <f t="shared" si="42"/>
        <v>3.1625517863013597</v>
      </c>
      <c r="BD79">
        <f t="shared" si="43"/>
        <v>-13.65953218338667</v>
      </c>
      <c r="BF79">
        <f t="shared" si="44"/>
        <v>1.7099900630958786</v>
      </c>
      <c r="BH79" s="22">
        <v>390.06200000000001</v>
      </c>
      <c r="BI79" s="22">
        <v>969.66200000000003</v>
      </c>
      <c r="BJ79" s="23">
        <f t="shared" si="23"/>
        <v>9.6966200000000011</v>
      </c>
      <c r="BK79" s="24">
        <f t="shared" si="24"/>
        <v>3.90062</v>
      </c>
    </row>
    <row r="80" spans="1:63" x14ac:dyDescent="0.25">
      <c r="A80" s="5">
        <v>1171.1020000000001</v>
      </c>
      <c r="B80" s="3">
        <v>198</v>
      </c>
      <c r="C80" s="3">
        <v>198</v>
      </c>
      <c r="D80" s="3">
        <v>72.272999999999996</v>
      </c>
      <c r="E80" s="3">
        <v>95.391999999999996</v>
      </c>
      <c r="F80" s="3">
        <v>-77.111999999999995</v>
      </c>
      <c r="G80" s="3">
        <v>-78.197000000000003</v>
      </c>
      <c r="H80" s="3">
        <v>67.668999999999997</v>
      </c>
      <c r="I80" s="3"/>
      <c r="J80" s="3">
        <v>-16.314</v>
      </c>
      <c r="K80" s="3">
        <v>2476.835</v>
      </c>
      <c r="L80" s="3">
        <v>11.525</v>
      </c>
      <c r="M80" s="3">
        <v>-29.31</v>
      </c>
      <c r="N80" s="3">
        <v>338.74799999999999</v>
      </c>
      <c r="O80" s="3">
        <v>18.66</v>
      </c>
      <c r="P80" s="3">
        <v>-0.74099999999999999</v>
      </c>
      <c r="Q80" s="3">
        <v>-0.626</v>
      </c>
      <c r="R80" s="3">
        <v>-0.309</v>
      </c>
      <c r="S80" s="3">
        <v>-0.01</v>
      </c>
      <c r="T80" s="3">
        <v>8.2000000000000003E-2</v>
      </c>
      <c r="U80" s="3">
        <v>0.245</v>
      </c>
      <c r="V80" s="3">
        <v>7.0000000000000007E-2</v>
      </c>
      <c r="W80" s="3">
        <v>0.113</v>
      </c>
      <c r="X80" s="5">
        <v>1171.1020000000001</v>
      </c>
      <c r="Y80" s="3">
        <v>460.26100000000002</v>
      </c>
      <c r="Z80" s="3">
        <v>820.41300000000001</v>
      </c>
      <c r="AA80" s="3">
        <v>70.198999999999998</v>
      </c>
      <c r="AE80" s="3">
        <f t="shared" si="25"/>
        <v>0.74099999999999999</v>
      </c>
      <c r="AF80" s="3">
        <f t="shared" si="26"/>
        <v>0.626</v>
      </c>
      <c r="AG80" s="3">
        <f t="shared" si="27"/>
        <v>0.309</v>
      </c>
      <c r="AH80" s="3">
        <f t="shared" si="28"/>
        <v>0.01</v>
      </c>
      <c r="AI80" s="3">
        <f t="shared" si="29"/>
        <v>-8.2000000000000003E-2</v>
      </c>
      <c r="AJ80" s="3">
        <f t="shared" si="30"/>
        <v>-0.245</v>
      </c>
      <c r="AL80" s="3">
        <v>460.26100000000002</v>
      </c>
      <c r="AM80" s="22">
        <f t="shared" si="31"/>
        <v>11.711020000000001</v>
      </c>
      <c r="AN80" s="3">
        <f t="shared" si="32"/>
        <v>4.6026100000000003</v>
      </c>
      <c r="AO80" s="3">
        <f t="shared" si="33"/>
        <v>2.5058000000000002</v>
      </c>
      <c r="AQ80" s="3">
        <f t="shared" si="34"/>
        <v>1.0029302325581396E-6</v>
      </c>
      <c r="AR80" s="3">
        <f t="shared" si="35"/>
        <v>2.1398720930232556E-6</v>
      </c>
      <c r="AS80" s="18">
        <f t="shared" si="36"/>
        <v>6.398720930232556E-7</v>
      </c>
      <c r="AV80" s="3">
        <f t="shared" si="37"/>
        <v>0.19650764835172341</v>
      </c>
      <c r="AW80" s="3">
        <f t="shared" si="38"/>
        <v>0.10698470329655316</v>
      </c>
      <c r="AY80" s="3">
        <f t="shared" si="39"/>
        <v>4.7546741200000007</v>
      </c>
      <c r="AZ80" s="3">
        <f t="shared" si="40"/>
        <v>2.20167176</v>
      </c>
      <c r="BA80" s="3">
        <f t="shared" si="41"/>
        <v>4.6844080000000003</v>
      </c>
      <c r="BC80">
        <f t="shared" si="42"/>
        <v>3.1982027824022596</v>
      </c>
      <c r="BD80">
        <f t="shared" si="43"/>
        <v>-13.813514145269323</v>
      </c>
      <c r="BF80">
        <f t="shared" si="44"/>
        <v>1.7461758241382963</v>
      </c>
      <c r="BH80" s="22">
        <v>390.97800000000001</v>
      </c>
      <c r="BI80" s="22">
        <v>972.71400000000006</v>
      </c>
      <c r="BJ80" s="23">
        <f t="shared" si="23"/>
        <v>9.7271400000000003</v>
      </c>
      <c r="BK80" s="24">
        <f t="shared" si="24"/>
        <v>3.90978</v>
      </c>
    </row>
    <row r="81" spans="1:63" x14ac:dyDescent="0.25">
      <c r="A81" s="5">
        <v>1190.0260000000001</v>
      </c>
      <c r="B81" s="3">
        <v>199</v>
      </c>
      <c r="C81" s="3">
        <v>199</v>
      </c>
      <c r="D81" s="3">
        <v>72.751999999999995</v>
      </c>
      <c r="E81" s="3">
        <v>96.83</v>
      </c>
      <c r="F81" s="3">
        <v>-78.549000000000007</v>
      </c>
      <c r="G81" s="3">
        <v>-78.677000000000007</v>
      </c>
      <c r="H81" s="3">
        <v>67.191999999999993</v>
      </c>
      <c r="I81" s="3"/>
      <c r="J81" s="3">
        <v>-15.834</v>
      </c>
      <c r="K81" s="3">
        <v>2476.835</v>
      </c>
      <c r="L81" s="3">
        <v>10.565</v>
      </c>
      <c r="M81" s="3">
        <v>-28.829000000000001</v>
      </c>
      <c r="N81" s="3">
        <v>338.74799999999999</v>
      </c>
      <c r="O81" s="3">
        <v>18.66</v>
      </c>
      <c r="P81" s="3">
        <v>-0.73599999999999999</v>
      </c>
      <c r="Q81" s="3">
        <v>-0.63100000000000001</v>
      </c>
      <c r="R81" s="3">
        <v>-0.318</v>
      </c>
      <c r="S81" s="3">
        <v>-0.02</v>
      </c>
      <c r="T81" s="3">
        <v>8.2000000000000003E-2</v>
      </c>
      <c r="U81" s="3">
        <v>0.23899999999999999</v>
      </c>
      <c r="V81" s="3">
        <v>7.0000000000000007E-2</v>
      </c>
      <c r="W81" s="3">
        <v>0.11700000000000001</v>
      </c>
      <c r="X81" s="5">
        <v>1190.0260000000001</v>
      </c>
      <c r="Y81" s="3">
        <v>475.52199999999999</v>
      </c>
      <c r="Z81" s="3">
        <v>838.72500000000002</v>
      </c>
      <c r="AA81" s="3">
        <v>70.198999999999998</v>
      </c>
      <c r="AE81" s="3">
        <f t="shared" si="25"/>
        <v>0.73599999999999999</v>
      </c>
      <c r="AF81" s="3">
        <f t="shared" si="26"/>
        <v>0.63100000000000001</v>
      </c>
      <c r="AG81" s="3">
        <f t="shared" si="27"/>
        <v>0.318</v>
      </c>
      <c r="AH81" s="3">
        <f t="shared" si="28"/>
        <v>0.02</v>
      </c>
      <c r="AI81" s="3">
        <f t="shared" si="29"/>
        <v>-8.2000000000000003E-2</v>
      </c>
      <c r="AJ81" s="3">
        <f t="shared" si="30"/>
        <v>-0.23899999999999999</v>
      </c>
      <c r="AL81" s="3">
        <v>475.52199999999999</v>
      </c>
      <c r="AM81" s="22">
        <f t="shared" si="31"/>
        <v>11.900260000000001</v>
      </c>
      <c r="AN81" s="3">
        <f t="shared" si="32"/>
        <v>4.7552199999999996</v>
      </c>
      <c r="AO81" s="3">
        <f t="shared" si="33"/>
        <v>2.3898200000000007</v>
      </c>
      <c r="AQ81" s="3">
        <f t="shared" si="34"/>
        <v>1.0196453488372094E-6</v>
      </c>
      <c r="AR81" s="3">
        <f t="shared" si="35"/>
        <v>2.1370755813953489E-6</v>
      </c>
      <c r="AS81" s="18">
        <f t="shared" si="36"/>
        <v>6.3707558139534886E-7</v>
      </c>
      <c r="AV81" s="3">
        <f t="shared" si="37"/>
        <v>0.19979479439945005</v>
      </c>
      <c r="AW81" s="3">
        <f t="shared" si="38"/>
        <v>0.10041041120109984</v>
      </c>
      <c r="AY81" s="3">
        <f t="shared" si="39"/>
        <v>4.8315055600000001</v>
      </c>
      <c r="AZ81" s="3">
        <f t="shared" si="40"/>
        <v>2.2372488800000001</v>
      </c>
      <c r="BA81" s="3">
        <f t="shared" si="41"/>
        <v>4.760104000000001</v>
      </c>
      <c r="BC81">
        <f t="shared" si="42"/>
        <v>1.5789190150492294</v>
      </c>
      <c r="BD81">
        <f t="shared" si="43"/>
        <v>-6.8195863841487681</v>
      </c>
      <c r="BF81">
        <f t="shared" si="44"/>
        <v>0.10260280027498681</v>
      </c>
      <c r="BH81" s="22">
        <v>390.673</v>
      </c>
      <c r="BI81" s="22">
        <v>972.71400000000006</v>
      </c>
      <c r="BJ81" s="23">
        <f t="shared" si="23"/>
        <v>9.7271400000000003</v>
      </c>
      <c r="BK81" s="24">
        <f t="shared" si="24"/>
        <v>3.90673</v>
      </c>
    </row>
    <row r="82" spans="1:63" x14ac:dyDescent="0.25">
      <c r="A82" s="5">
        <v>1193.078</v>
      </c>
      <c r="B82" s="3">
        <v>200</v>
      </c>
      <c r="C82" s="3">
        <v>200</v>
      </c>
      <c r="D82" s="3">
        <v>73.230999999999995</v>
      </c>
      <c r="E82" s="3">
        <v>95.872</v>
      </c>
      <c r="F82" s="3">
        <v>-78.069999999999993</v>
      </c>
      <c r="G82" s="3">
        <v>-79.156999999999996</v>
      </c>
      <c r="H82" s="3">
        <v>66.239000000000004</v>
      </c>
      <c r="I82" s="3"/>
      <c r="J82" s="3">
        <v>-16.794</v>
      </c>
      <c r="K82" s="3">
        <v>2475.4050000000002</v>
      </c>
      <c r="L82" s="3">
        <v>11.045</v>
      </c>
      <c r="M82" s="3">
        <v>-29.79</v>
      </c>
      <c r="N82" s="3">
        <v>336.84399999999999</v>
      </c>
      <c r="O82" s="3">
        <v>18.181999999999999</v>
      </c>
      <c r="P82" s="3">
        <v>-0.73599999999999999</v>
      </c>
      <c r="Q82" s="3">
        <v>-0.64</v>
      </c>
      <c r="R82" s="3">
        <v>-0.32300000000000001</v>
      </c>
      <c r="S82" s="3">
        <v>-0.02</v>
      </c>
      <c r="T82" s="3">
        <v>8.2000000000000003E-2</v>
      </c>
      <c r="U82" s="3">
        <v>0.23899999999999999</v>
      </c>
      <c r="V82" s="3">
        <v>7.6999999999999999E-2</v>
      </c>
      <c r="W82" s="3">
        <v>0.11</v>
      </c>
      <c r="X82" s="5">
        <v>1193.078</v>
      </c>
      <c r="Y82" s="3">
        <v>480.40499999999997</v>
      </c>
      <c r="Z82" s="3">
        <v>840.55700000000002</v>
      </c>
      <c r="AA82" s="3">
        <v>70.198999999999998</v>
      </c>
      <c r="AE82" s="3">
        <f t="shared" si="25"/>
        <v>0.73599999999999999</v>
      </c>
      <c r="AF82" s="3">
        <f t="shared" si="26"/>
        <v>0.64</v>
      </c>
      <c r="AG82" s="3">
        <f t="shared" si="27"/>
        <v>0.32300000000000001</v>
      </c>
      <c r="AH82" s="3">
        <f t="shared" si="28"/>
        <v>0.02</v>
      </c>
      <c r="AI82" s="3">
        <f t="shared" si="29"/>
        <v>-8.2000000000000003E-2</v>
      </c>
      <c r="AJ82" s="3">
        <f t="shared" si="30"/>
        <v>-0.23899999999999999</v>
      </c>
      <c r="AL82" s="3">
        <v>480.40499999999997</v>
      </c>
      <c r="AM82" s="22">
        <f t="shared" si="31"/>
        <v>11.93078</v>
      </c>
      <c r="AN82" s="3">
        <f t="shared" si="32"/>
        <v>4.8040500000000002</v>
      </c>
      <c r="AO82" s="3">
        <f t="shared" si="33"/>
        <v>2.3226800000000001</v>
      </c>
      <c r="AQ82" s="3">
        <f t="shared" si="34"/>
        <v>1.0112906976744186E-6</v>
      </c>
      <c r="AR82" s="3">
        <f t="shared" si="35"/>
        <v>2.131593023255814E-6</v>
      </c>
      <c r="AS82" s="18">
        <f t="shared" si="36"/>
        <v>6.3159302325581392E-7</v>
      </c>
      <c r="AV82" s="3">
        <f t="shared" si="37"/>
        <v>0.20133008906374941</v>
      </c>
      <c r="AW82" s="3">
        <f t="shared" si="38"/>
        <v>9.7339821872501217E-2</v>
      </c>
      <c r="AY82" s="3">
        <f t="shared" si="39"/>
        <v>4.8438966800000003</v>
      </c>
      <c r="AZ82" s="3">
        <f t="shared" si="40"/>
        <v>2.2429866399999998</v>
      </c>
      <c r="BA82" s="3">
        <f t="shared" si="41"/>
        <v>4.7723120000000003</v>
      </c>
      <c r="BC82">
        <f t="shared" si="42"/>
        <v>0.82261622475399143</v>
      </c>
      <c r="BD82">
        <f t="shared" si="43"/>
        <v>-3.5530019920225753</v>
      </c>
      <c r="BF82">
        <f t="shared" si="44"/>
        <v>-0.66504453187470336</v>
      </c>
      <c r="BH82" s="22">
        <v>393.11399999999998</v>
      </c>
      <c r="BI82" s="22">
        <v>977.59699999999998</v>
      </c>
      <c r="BJ82" s="23">
        <f t="shared" si="23"/>
        <v>9.7759699999999992</v>
      </c>
      <c r="BK82" s="24">
        <f t="shared" si="24"/>
        <v>3.9311399999999996</v>
      </c>
    </row>
    <row r="83" spans="1:63" x14ac:dyDescent="0.25">
      <c r="A83" s="5">
        <v>1197.3510000000001</v>
      </c>
      <c r="B83" s="3">
        <v>201</v>
      </c>
      <c r="C83" s="3">
        <v>201</v>
      </c>
      <c r="D83" s="3">
        <v>74.667000000000002</v>
      </c>
      <c r="E83" s="3">
        <v>97.31</v>
      </c>
      <c r="F83" s="3">
        <v>-79.984999999999999</v>
      </c>
      <c r="G83" s="3">
        <v>-81.555000000000007</v>
      </c>
      <c r="H83" s="3">
        <v>67.668999999999997</v>
      </c>
      <c r="I83" s="3"/>
      <c r="J83" s="3">
        <v>-16.314</v>
      </c>
      <c r="K83" s="3">
        <v>2473.9740000000002</v>
      </c>
      <c r="L83" s="3">
        <v>11.525</v>
      </c>
      <c r="M83" s="3">
        <v>-29.31</v>
      </c>
      <c r="N83" s="3">
        <v>335.892</v>
      </c>
      <c r="O83" s="3">
        <v>16.747</v>
      </c>
      <c r="P83" s="3">
        <v>-0.746</v>
      </c>
      <c r="Q83" s="3">
        <v>-0.63500000000000001</v>
      </c>
      <c r="R83" s="3">
        <v>-0.318</v>
      </c>
      <c r="S83" s="3">
        <v>-1.4999999999999999E-2</v>
      </c>
      <c r="T83" s="3">
        <v>8.2000000000000003E-2</v>
      </c>
      <c r="U83" s="3">
        <v>0.25</v>
      </c>
      <c r="V83" s="3">
        <v>7.2999999999999995E-2</v>
      </c>
      <c r="W83" s="3">
        <v>0.11700000000000001</v>
      </c>
      <c r="X83" s="5">
        <v>1197.3510000000001</v>
      </c>
      <c r="Y83" s="3">
        <v>480.40499999999997</v>
      </c>
      <c r="Z83" s="3">
        <v>841.16700000000003</v>
      </c>
      <c r="AA83" s="3">
        <v>70.504000000000005</v>
      </c>
      <c r="AE83" s="3">
        <f t="shared" si="25"/>
        <v>0.746</v>
      </c>
      <c r="AF83" s="3">
        <f t="shared" si="26"/>
        <v>0.63500000000000001</v>
      </c>
      <c r="AG83" s="3">
        <f t="shared" si="27"/>
        <v>0.318</v>
      </c>
      <c r="AH83" s="3">
        <f t="shared" si="28"/>
        <v>1.4999999999999999E-2</v>
      </c>
      <c r="AI83" s="3">
        <f t="shared" si="29"/>
        <v>-8.2000000000000003E-2</v>
      </c>
      <c r="AJ83" s="3">
        <f t="shared" si="30"/>
        <v>-0.25</v>
      </c>
      <c r="AL83" s="3">
        <v>480.40499999999997</v>
      </c>
      <c r="AM83" s="22">
        <f t="shared" si="31"/>
        <v>11.973510000000001</v>
      </c>
      <c r="AN83" s="3">
        <f t="shared" si="32"/>
        <v>4.8040500000000002</v>
      </c>
      <c r="AO83" s="3">
        <f t="shared" si="33"/>
        <v>2.3654100000000016</v>
      </c>
      <c r="AQ83" s="3">
        <f t="shared" si="34"/>
        <v>1.0307848837209303E-6</v>
      </c>
      <c r="AR83" s="3">
        <f t="shared" si="35"/>
        <v>2.1232674418604652E-6</v>
      </c>
      <c r="AS83" s="18">
        <f t="shared" si="36"/>
        <v>6.2326744186046517E-7</v>
      </c>
      <c r="AV83" s="3">
        <f t="shared" si="37"/>
        <v>0.20061160010723672</v>
      </c>
      <c r="AW83" s="3">
        <f t="shared" si="38"/>
        <v>9.8776799785526614E-2</v>
      </c>
      <c r="AY83" s="3">
        <f t="shared" si="39"/>
        <v>4.8612450600000008</v>
      </c>
      <c r="AZ83" s="3">
        <f t="shared" si="40"/>
        <v>2.2510198800000003</v>
      </c>
      <c r="BA83" s="3">
        <f t="shared" si="41"/>
        <v>4.7894040000000002</v>
      </c>
      <c r="BC83">
        <f t="shared" si="42"/>
        <v>1.1765516713119761</v>
      </c>
      <c r="BD83">
        <f t="shared" si="43"/>
        <v>-5.0817018994963936</v>
      </c>
      <c r="BF83">
        <f t="shared" si="44"/>
        <v>-0.30580005361835472</v>
      </c>
      <c r="BH83" s="22">
        <v>400.13400000000001</v>
      </c>
      <c r="BI83" s="22">
        <v>982.78599999999994</v>
      </c>
      <c r="BJ83" s="23">
        <f t="shared" si="23"/>
        <v>9.8278599999999994</v>
      </c>
      <c r="BK83" s="24">
        <f t="shared" si="24"/>
        <v>4.0013399999999999</v>
      </c>
    </row>
    <row r="84" spans="1:63" x14ac:dyDescent="0.25">
      <c r="A84" s="5">
        <v>1229.703</v>
      </c>
      <c r="B84" s="3">
        <v>202</v>
      </c>
      <c r="C84" s="3">
        <v>202</v>
      </c>
      <c r="D84" s="3">
        <v>69.400999999999996</v>
      </c>
      <c r="E84" s="3">
        <v>95.391999999999996</v>
      </c>
      <c r="F84" s="3">
        <v>-84.296000000000006</v>
      </c>
      <c r="G84" s="3">
        <v>-85.393000000000001</v>
      </c>
      <c r="H84" s="3">
        <v>65.286000000000001</v>
      </c>
      <c r="I84" s="3"/>
      <c r="J84" s="3">
        <v>-17.754000000000001</v>
      </c>
      <c r="K84" s="3">
        <v>2436.3119999999999</v>
      </c>
      <c r="L84" s="3">
        <v>12.005000000000001</v>
      </c>
      <c r="M84" s="3">
        <v>-30.751000000000001</v>
      </c>
      <c r="N84" s="3">
        <v>245.95</v>
      </c>
      <c r="O84" s="3">
        <v>-3.3490000000000002</v>
      </c>
      <c r="P84" s="3">
        <v>-0.746</v>
      </c>
      <c r="Q84" s="3">
        <v>-0.64500000000000002</v>
      </c>
      <c r="R84" s="3">
        <v>-0.32800000000000001</v>
      </c>
      <c r="S84" s="3">
        <v>-1.4999999999999999E-2</v>
      </c>
      <c r="T84" s="3">
        <v>8.6999999999999994E-2</v>
      </c>
      <c r="U84" s="3">
        <v>0.25600000000000001</v>
      </c>
      <c r="V84" s="3">
        <v>7.6999999999999999E-2</v>
      </c>
      <c r="W84" s="3">
        <v>0.113</v>
      </c>
      <c r="X84" s="5">
        <v>1229.703</v>
      </c>
      <c r="Y84" s="3">
        <v>482.23700000000002</v>
      </c>
      <c r="Z84" s="3">
        <v>856.12300000000005</v>
      </c>
      <c r="AA84" s="3">
        <v>70.198999999999998</v>
      </c>
      <c r="AE84" s="3">
        <f t="shared" si="25"/>
        <v>0.746</v>
      </c>
      <c r="AF84" s="3">
        <f t="shared" si="26"/>
        <v>0.64500000000000002</v>
      </c>
      <c r="AG84" s="3">
        <f t="shared" si="27"/>
        <v>0.32800000000000001</v>
      </c>
      <c r="AH84" s="3">
        <f t="shared" si="28"/>
        <v>1.4999999999999999E-2</v>
      </c>
      <c r="AI84" s="3">
        <f t="shared" si="29"/>
        <v>-8.6999999999999994E-2</v>
      </c>
      <c r="AJ84" s="3">
        <f t="shared" si="30"/>
        <v>-0.25600000000000001</v>
      </c>
      <c r="AL84" s="3">
        <v>482.23700000000002</v>
      </c>
      <c r="AM84" s="22">
        <f t="shared" si="31"/>
        <v>12.297029999999999</v>
      </c>
      <c r="AN84" s="3">
        <f t="shared" si="32"/>
        <v>4.8223700000000003</v>
      </c>
      <c r="AO84" s="3">
        <f t="shared" si="33"/>
        <v>2.6522899999999994</v>
      </c>
      <c r="AQ84" s="3">
        <f t="shared" si="34"/>
        <v>1.0446976744186045E-6</v>
      </c>
      <c r="AR84" s="3">
        <f t="shared" si="35"/>
        <v>1.6087267441860463E-6</v>
      </c>
      <c r="AS84" s="18">
        <f t="shared" si="36"/>
        <v>1.0872674418604628E-7</v>
      </c>
      <c r="AV84" s="3">
        <f t="shared" si="37"/>
        <v>0.19607864663256089</v>
      </c>
      <c r="AW84" s="3">
        <f t="shared" si="38"/>
        <v>0.10784270673487824</v>
      </c>
      <c r="AY84" s="3">
        <f t="shared" si="39"/>
        <v>4.9925941800000002</v>
      </c>
      <c r="AZ84" s="3">
        <f t="shared" si="40"/>
        <v>2.3118416399999999</v>
      </c>
      <c r="BA84" s="3">
        <f t="shared" si="41"/>
        <v>4.918812</v>
      </c>
      <c r="BC84">
        <f t="shared" si="42"/>
        <v>3.4095336785414432</v>
      </c>
      <c r="BD84">
        <f t="shared" si="43"/>
        <v>-14.726283760508775</v>
      </c>
      <c r="BF84">
        <f t="shared" si="44"/>
        <v>1.9606766837195533</v>
      </c>
      <c r="BH84" s="22">
        <v>400.745</v>
      </c>
      <c r="BI84" s="22">
        <v>992.24800000000005</v>
      </c>
      <c r="BJ84" s="23">
        <f t="shared" si="23"/>
        <v>9.9224800000000002</v>
      </c>
      <c r="BK84" s="24">
        <f t="shared" si="24"/>
        <v>4.0074500000000004</v>
      </c>
    </row>
    <row r="85" spans="1:63" x14ac:dyDescent="0.25">
      <c r="A85" s="5">
        <v>1258.088</v>
      </c>
      <c r="B85" s="3">
        <v>203</v>
      </c>
      <c r="C85" s="3">
        <v>203</v>
      </c>
      <c r="D85" s="3">
        <v>69.88</v>
      </c>
      <c r="E85" s="3">
        <v>95.391999999999996</v>
      </c>
      <c r="F85" s="3">
        <v>-83.816999999999993</v>
      </c>
      <c r="G85" s="3">
        <v>-86.352000000000004</v>
      </c>
      <c r="H85" s="3">
        <v>65.763000000000005</v>
      </c>
      <c r="I85" s="3"/>
      <c r="J85" s="3">
        <v>-18.713000000000001</v>
      </c>
      <c r="K85" s="3">
        <v>2454.904</v>
      </c>
      <c r="L85" s="3">
        <v>11.525</v>
      </c>
      <c r="M85" s="3">
        <v>-31.231999999999999</v>
      </c>
      <c r="N85" s="3">
        <v>259.74900000000002</v>
      </c>
      <c r="O85" s="3">
        <v>-0.95699999999999996</v>
      </c>
      <c r="P85" s="3">
        <v>-0.75600000000000001</v>
      </c>
      <c r="Q85" s="3">
        <v>-0.64500000000000002</v>
      </c>
      <c r="R85" s="3">
        <v>-0.33700000000000002</v>
      </c>
      <c r="S85" s="3">
        <v>-2.4E-2</v>
      </c>
      <c r="T85" s="3">
        <v>9.1999999999999998E-2</v>
      </c>
      <c r="U85" s="3">
        <v>0.26100000000000001</v>
      </c>
      <c r="V85" s="3">
        <v>7.2999999999999995E-2</v>
      </c>
      <c r="W85" s="3">
        <v>0.11700000000000001</v>
      </c>
      <c r="X85" s="5">
        <v>1258.088</v>
      </c>
      <c r="Y85" s="3">
        <v>504.517</v>
      </c>
      <c r="Z85" s="3">
        <v>877.48699999999997</v>
      </c>
      <c r="AA85" s="3">
        <v>79.661000000000001</v>
      </c>
      <c r="AE85" s="3">
        <f t="shared" si="25"/>
        <v>0.75600000000000001</v>
      </c>
      <c r="AF85" s="3">
        <f t="shared" si="26"/>
        <v>0.64500000000000002</v>
      </c>
      <c r="AG85" s="3">
        <f t="shared" si="27"/>
        <v>0.33700000000000002</v>
      </c>
      <c r="AH85" s="3">
        <f t="shared" si="28"/>
        <v>2.4E-2</v>
      </c>
      <c r="AI85" s="3">
        <f t="shared" si="29"/>
        <v>-9.1999999999999998E-2</v>
      </c>
      <c r="AJ85" s="3">
        <f t="shared" si="30"/>
        <v>-0.26100000000000001</v>
      </c>
      <c r="AL85" s="3">
        <v>504.517</v>
      </c>
      <c r="AM85" s="22">
        <f t="shared" si="31"/>
        <v>12.580880000000001</v>
      </c>
      <c r="AN85" s="3">
        <f t="shared" si="32"/>
        <v>5.0451699999999997</v>
      </c>
      <c r="AO85" s="3">
        <f t="shared" si="33"/>
        <v>2.4905399999999998</v>
      </c>
      <c r="AQ85" s="3">
        <f t="shared" si="34"/>
        <v>1.0419127906976743E-6</v>
      </c>
      <c r="AR85" s="3">
        <f t="shared" si="35"/>
        <v>1.6917499999999999E-6</v>
      </c>
      <c r="AS85" s="18">
        <f t="shared" si="36"/>
        <v>1.917499999999999E-7</v>
      </c>
      <c r="AV85" s="3">
        <f t="shared" si="37"/>
        <v>0.20050942382408862</v>
      </c>
      <c r="AW85" s="3">
        <f t="shared" si="38"/>
        <v>9.8981152351822754E-2</v>
      </c>
      <c r="AY85" s="3">
        <f t="shared" si="39"/>
        <v>5.10783728</v>
      </c>
      <c r="AZ85" s="3">
        <f t="shared" si="40"/>
        <v>2.36520544</v>
      </c>
      <c r="BA85" s="3">
        <f t="shared" si="41"/>
        <v>5.0323520000000004</v>
      </c>
      <c r="BC85">
        <f t="shared" si="42"/>
        <v>1.2268848157198975</v>
      </c>
      <c r="BD85">
        <f t="shared" si="43"/>
        <v>-5.2990982466199599</v>
      </c>
      <c r="BF85">
        <f t="shared" si="44"/>
        <v>-0.254711912044292</v>
      </c>
      <c r="BH85" s="22">
        <v>400.13400000000001</v>
      </c>
      <c r="BI85" s="22">
        <v>992.553</v>
      </c>
      <c r="BJ85" s="23">
        <f t="shared" si="23"/>
        <v>9.9255300000000002</v>
      </c>
      <c r="BK85" s="24">
        <f t="shared" si="24"/>
        <v>4.0013399999999999</v>
      </c>
    </row>
    <row r="86" spans="1:63" x14ac:dyDescent="0.25">
      <c r="A86" s="5">
        <v>1262.3610000000001</v>
      </c>
      <c r="B86" s="3">
        <v>204</v>
      </c>
      <c r="C86" s="3">
        <v>204</v>
      </c>
      <c r="D86" s="3">
        <v>72.751999999999995</v>
      </c>
      <c r="E86" s="3">
        <v>96.83</v>
      </c>
      <c r="F86" s="3">
        <v>-82.858999999999995</v>
      </c>
      <c r="G86" s="3">
        <v>-85.393000000000001</v>
      </c>
      <c r="H86" s="3">
        <v>66.239000000000004</v>
      </c>
      <c r="I86" s="3"/>
      <c r="J86" s="3">
        <v>-18.713000000000001</v>
      </c>
      <c r="K86" s="3">
        <v>2464.9160000000002</v>
      </c>
      <c r="L86" s="3">
        <v>12.005000000000001</v>
      </c>
      <c r="M86" s="3">
        <v>-30.751000000000001</v>
      </c>
      <c r="N86" s="3">
        <v>282.59100000000001</v>
      </c>
      <c r="O86" s="3">
        <v>4.7850000000000001</v>
      </c>
      <c r="P86" s="3">
        <v>-0.746</v>
      </c>
      <c r="Q86" s="3">
        <v>-0.65900000000000003</v>
      </c>
      <c r="R86" s="3">
        <v>-0.33300000000000002</v>
      </c>
      <c r="S86" s="3">
        <v>-0.02</v>
      </c>
      <c r="T86" s="3">
        <v>9.7000000000000003E-2</v>
      </c>
      <c r="U86" s="3">
        <v>0.25600000000000001</v>
      </c>
      <c r="V86" s="3">
        <v>0.08</v>
      </c>
      <c r="W86" s="3">
        <v>0.11700000000000001</v>
      </c>
      <c r="X86" s="5">
        <v>1262.3610000000001</v>
      </c>
      <c r="Y86" s="3">
        <v>510.01100000000002</v>
      </c>
      <c r="Z86" s="3">
        <v>890.30600000000004</v>
      </c>
      <c r="AA86" s="3">
        <v>80.575999999999993</v>
      </c>
      <c r="AE86" s="3">
        <f t="shared" si="25"/>
        <v>0.746</v>
      </c>
      <c r="AF86" s="3">
        <f t="shared" si="26"/>
        <v>0.65900000000000003</v>
      </c>
      <c r="AG86" s="3">
        <f t="shared" si="27"/>
        <v>0.33300000000000002</v>
      </c>
      <c r="AH86" s="3">
        <f t="shared" si="28"/>
        <v>0.02</v>
      </c>
      <c r="AI86" s="3">
        <f t="shared" si="29"/>
        <v>-9.7000000000000003E-2</v>
      </c>
      <c r="AJ86" s="3">
        <f t="shared" si="30"/>
        <v>-0.25600000000000001</v>
      </c>
      <c r="AL86" s="3">
        <v>510.01100000000002</v>
      </c>
      <c r="AM86" s="22">
        <f t="shared" si="31"/>
        <v>12.623610000000001</v>
      </c>
      <c r="AN86" s="3">
        <f t="shared" si="32"/>
        <v>5.1001099999999999</v>
      </c>
      <c r="AO86" s="3">
        <f t="shared" si="33"/>
        <v>2.4233900000000004</v>
      </c>
      <c r="AQ86" s="3">
        <f t="shared" si="34"/>
        <v>1.044703488372093E-6</v>
      </c>
      <c r="AR86" s="3">
        <f t="shared" si="35"/>
        <v>1.8217558139534882E-6</v>
      </c>
      <c r="AS86" s="18">
        <f t="shared" si="36"/>
        <v>3.217558139534882E-7</v>
      </c>
      <c r="AV86" s="3">
        <f t="shared" si="37"/>
        <v>0.20200679520359069</v>
      </c>
      <c r="AW86" s="3">
        <f t="shared" si="38"/>
        <v>9.5986409592818539E-2</v>
      </c>
      <c r="AY86" s="3">
        <f t="shared" si="39"/>
        <v>5.1251856600000005</v>
      </c>
      <c r="AZ86" s="3">
        <f t="shared" si="40"/>
        <v>2.3732386800000005</v>
      </c>
      <c r="BA86" s="3">
        <f t="shared" si="41"/>
        <v>5.0494440000000012</v>
      </c>
      <c r="BC86">
        <f t="shared" si="42"/>
        <v>0.48926344650703779</v>
      </c>
      <c r="BD86">
        <f t="shared" si="43"/>
        <v>-2.1132016944878096</v>
      </c>
      <c r="BF86">
        <f t="shared" si="44"/>
        <v>-1.0033976017953306</v>
      </c>
      <c r="BH86" s="22">
        <v>400.44</v>
      </c>
      <c r="BI86" s="22">
        <v>1000.183</v>
      </c>
      <c r="BJ86" s="23">
        <f t="shared" si="23"/>
        <v>10.00183</v>
      </c>
      <c r="BK86" s="24">
        <f t="shared" si="24"/>
        <v>4.0044000000000004</v>
      </c>
    </row>
    <row r="87" spans="1:63" x14ac:dyDescent="0.25">
      <c r="A87" s="5">
        <v>1262.6659999999999</v>
      </c>
      <c r="B87" s="3">
        <v>205</v>
      </c>
      <c r="C87" s="3">
        <v>205</v>
      </c>
      <c r="D87" s="3">
        <v>73.230999999999995</v>
      </c>
      <c r="E87" s="3">
        <v>97.789000000000001</v>
      </c>
      <c r="F87" s="3">
        <v>-83.337999999999994</v>
      </c>
      <c r="G87" s="3">
        <v>-85.393000000000001</v>
      </c>
      <c r="H87" s="3">
        <v>65.763000000000005</v>
      </c>
      <c r="I87" s="3"/>
      <c r="J87" s="3">
        <v>-17.754000000000001</v>
      </c>
      <c r="K87" s="3">
        <v>2470.6370000000002</v>
      </c>
      <c r="L87" s="3">
        <v>12.005000000000001</v>
      </c>
      <c r="M87" s="3">
        <v>-30.271000000000001</v>
      </c>
      <c r="N87" s="3">
        <v>299.72300000000001</v>
      </c>
      <c r="O87" s="3">
        <v>8.1340000000000003</v>
      </c>
      <c r="P87" s="3">
        <v>-0.75600000000000001</v>
      </c>
      <c r="Q87" s="3">
        <v>-0.65900000000000003</v>
      </c>
      <c r="R87" s="3">
        <v>-0.33300000000000002</v>
      </c>
      <c r="S87" s="3">
        <v>-0.02</v>
      </c>
      <c r="T87" s="3">
        <v>9.1999999999999998E-2</v>
      </c>
      <c r="U87" s="3">
        <v>0.25</v>
      </c>
      <c r="V87" s="3">
        <v>7.2999999999999995E-2</v>
      </c>
      <c r="W87" s="3">
        <v>0.121</v>
      </c>
      <c r="X87" s="5">
        <v>1262.6659999999999</v>
      </c>
      <c r="Y87" s="3">
        <v>510.01100000000002</v>
      </c>
      <c r="Z87" s="3">
        <v>890.61199999999997</v>
      </c>
      <c r="AA87" s="3">
        <v>77.524000000000001</v>
      </c>
      <c r="AE87" s="3">
        <f t="shared" si="25"/>
        <v>0.75600000000000001</v>
      </c>
      <c r="AF87" s="3">
        <f t="shared" si="26"/>
        <v>0.65900000000000003</v>
      </c>
      <c r="AG87" s="3">
        <f t="shared" si="27"/>
        <v>0.33300000000000002</v>
      </c>
      <c r="AH87" s="3">
        <f t="shared" si="28"/>
        <v>0.02</v>
      </c>
      <c r="AI87" s="3">
        <f t="shared" si="29"/>
        <v>-9.1999999999999998E-2</v>
      </c>
      <c r="AJ87" s="3">
        <f t="shared" si="30"/>
        <v>-0.25</v>
      </c>
      <c r="AL87" s="3">
        <v>510.01100000000002</v>
      </c>
      <c r="AM87" s="22">
        <f t="shared" si="31"/>
        <v>12.626659999999999</v>
      </c>
      <c r="AN87" s="3">
        <f t="shared" si="32"/>
        <v>5.1001099999999999</v>
      </c>
      <c r="AO87" s="3">
        <f t="shared" si="33"/>
        <v>2.426439999999999</v>
      </c>
      <c r="AQ87" s="3">
        <f t="shared" si="34"/>
        <v>1.053063953488372E-6</v>
      </c>
      <c r="AR87" s="3">
        <f t="shared" si="35"/>
        <v>1.9185697674418605E-6</v>
      </c>
      <c r="AS87" s="18">
        <f t="shared" si="36"/>
        <v>4.1856976744186048E-7</v>
      </c>
      <c r="AV87" s="3">
        <f t="shared" si="37"/>
        <v>0.20195799997782468</v>
      </c>
      <c r="AW87" s="3">
        <f t="shared" si="38"/>
        <v>9.6084000044350568E-2</v>
      </c>
      <c r="AY87" s="3">
        <f t="shared" si="39"/>
        <v>5.1264239599999994</v>
      </c>
      <c r="AZ87" s="3">
        <f t="shared" si="40"/>
        <v>2.37381208</v>
      </c>
      <c r="BA87" s="3">
        <f t="shared" si="41"/>
        <v>5.0506640000000003</v>
      </c>
      <c r="BC87">
        <f t="shared" si="42"/>
        <v>0.51330050353461942</v>
      </c>
      <c r="BD87">
        <f t="shared" si="43"/>
        <v>-2.2170213237771907</v>
      </c>
      <c r="BF87">
        <f t="shared" si="44"/>
        <v>-0.97899998891233242</v>
      </c>
      <c r="BH87" s="22">
        <v>400.44</v>
      </c>
      <c r="BI87" s="22">
        <v>1002.014</v>
      </c>
      <c r="BJ87" s="23">
        <f t="shared" si="23"/>
        <v>10.02014</v>
      </c>
      <c r="BK87" s="24">
        <f t="shared" si="24"/>
        <v>4.0044000000000004</v>
      </c>
    </row>
    <row r="88" spans="1:63" x14ac:dyDescent="0.25">
      <c r="A88" s="5">
        <v>1256.2570000000001</v>
      </c>
      <c r="B88" s="3">
        <v>206</v>
      </c>
      <c r="C88" s="3">
        <v>206</v>
      </c>
      <c r="D88" s="3">
        <v>70.837000000000003</v>
      </c>
      <c r="E88" s="3">
        <v>96.83</v>
      </c>
      <c r="F88" s="3">
        <v>-82.858999999999995</v>
      </c>
      <c r="G88" s="3">
        <v>-84.912999999999997</v>
      </c>
      <c r="H88" s="3">
        <v>65.286000000000001</v>
      </c>
      <c r="I88" s="3"/>
      <c r="J88" s="3">
        <v>-18.233000000000001</v>
      </c>
      <c r="K88" s="3">
        <v>2463.962</v>
      </c>
      <c r="L88" s="3">
        <v>11.525</v>
      </c>
      <c r="M88" s="3">
        <v>-30.271000000000001</v>
      </c>
      <c r="N88" s="3">
        <v>284.01900000000001</v>
      </c>
      <c r="O88" s="3">
        <v>4.306</v>
      </c>
      <c r="P88" s="3">
        <v>-0.751</v>
      </c>
      <c r="Q88" s="3">
        <v>-0.65900000000000003</v>
      </c>
      <c r="R88" s="3">
        <v>-0.33300000000000002</v>
      </c>
      <c r="S88" s="3">
        <v>-2.4E-2</v>
      </c>
      <c r="T88" s="3">
        <v>9.1999999999999998E-2</v>
      </c>
      <c r="U88" s="3">
        <v>0.26600000000000001</v>
      </c>
      <c r="V88" s="3">
        <v>7.2999999999999995E-2</v>
      </c>
      <c r="W88" s="3">
        <v>0.113</v>
      </c>
      <c r="X88" s="5">
        <v>1256.2570000000001</v>
      </c>
      <c r="Y88" s="3">
        <v>510.31599999999997</v>
      </c>
      <c r="Z88" s="3">
        <v>890.61199999999997</v>
      </c>
      <c r="AA88" s="3">
        <v>79.965999999999994</v>
      </c>
      <c r="AE88" s="3">
        <f t="shared" si="25"/>
        <v>0.751</v>
      </c>
      <c r="AF88" s="3">
        <f t="shared" si="26"/>
        <v>0.65900000000000003</v>
      </c>
      <c r="AG88" s="3">
        <f t="shared" si="27"/>
        <v>0.33300000000000002</v>
      </c>
      <c r="AH88" s="3">
        <f t="shared" si="28"/>
        <v>2.4E-2</v>
      </c>
      <c r="AI88" s="3">
        <f t="shared" si="29"/>
        <v>-9.1999999999999998E-2</v>
      </c>
      <c r="AJ88" s="3">
        <f t="shared" si="30"/>
        <v>-0.26600000000000001</v>
      </c>
      <c r="AL88" s="3">
        <v>510.31599999999997</v>
      </c>
      <c r="AM88" s="22">
        <f t="shared" si="31"/>
        <v>12.562570000000001</v>
      </c>
      <c r="AN88" s="3">
        <f t="shared" si="32"/>
        <v>5.1031599999999999</v>
      </c>
      <c r="AO88" s="3">
        <f t="shared" si="33"/>
        <v>2.3562500000000011</v>
      </c>
      <c r="AQ88" s="3">
        <f t="shared" si="34"/>
        <v>1.044703488372093E-6</v>
      </c>
      <c r="AR88" s="3">
        <f t="shared" si="35"/>
        <v>1.8272674418604652E-6</v>
      </c>
      <c r="AS88" s="18">
        <f t="shared" si="36"/>
        <v>3.2726744186046517E-7</v>
      </c>
      <c r="AV88" s="3">
        <f t="shared" si="37"/>
        <v>0.20310971401552388</v>
      </c>
      <c r="AW88" s="3">
        <f t="shared" si="38"/>
        <v>9.3780571968952259E-2</v>
      </c>
      <c r="AY88" s="3">
        <f t="shared" si="39"/>
        <v>5.100403420000001</v>
      </c>
      <c r="AZ88" s="3">
        <f t="shared" si="40"/>
        <v>2.3617631600000002</v>
      </c>
      <c r="BA88" s="3">
        <f t="shared" si="41"/>
        <v>5.0250280000000007</v>
      </c>
      <c r="BC88">
        <f t="shared" si="42"/>
        <v>-5.4046313065936324E-2</v>
      </c>
      <c r="BD88">
        <f t="shared" si="43"/>
        <v>0.23343407558271689</v>
      </c>
      <c r="BF88">
        <f t="shared" si="44"/>
        <v>-1.5548570077619228</v>
      </c>
      <c r="BH88" s="22">
        <v>400.44</v>
      </c>
      <c r="BI88" s="22">
        <v>1002.625</v>
      </c>
      <c r="BJ88" s="23">
        <f t="shared" si="23"/>
        <v>10.026249999999999</v>
      </c>
      <c r="BK88" s="24">
        <f t="shared" si="24"/>
        <v>4.0044000000000004</v>
      </c>
    </row>
    <row r="89" spans="1:63" x14ac:dyDescent="0.25">
      <c r="A89" s="5">
        <v>1252.9000000000001</v>
      </c>
      <c r="B89" s="3">
        <v>207</v>
      </c>
      <c r="C89" s="3">
        <v>207</v>
      </c>
      <c r="D89" s="3">
        <v>73.230999999999995</v>
      </c>
      <c r="E89" s="3">
        <v>97.789000000000001</v>
      </c>
      <c r="F89" s="3">
        <v>-82.858999999999995</v>
      </c>
      <c r="G89" s="3">
        <v>-84.433999999999997</v>
      </c>
      <c r="H89" s="3">
        <v>66.239000000000004</v>
      </c>
      <c r="I89" s="3"/>
      <c r="J89" s="3">
        <v>-17.754000000000001</v>
      </c>
      <c r="K89" s="3">
        <v>2478.7420000000002</v>
      </c>
      <c r="L89" s="3">
        <v>11.525</v>
      </c>
      <c r="M89" s="3">
        <v>-30.271000000000001</v>
      </c>
      <c r="N89" s="3">
        <v>315.90300000000002</v>
      </c>
      <c r="O89" s="3">
        <v>11.962</v>
      </c>
      <c r="P89" s="3">
        <v>-0.751</v>
      </c>
      <c r="Q89" s="3">
        <v>-0.65900000000000003</v>
      </c>
      <c r="R89" s="3">
        <v>-0.34200000000000003</v>
      </c>
      <c r="S89" s="3">
        <v>-0.01</v>
      </c>
      <c r="T89" s="3">
        <v>9.1999999999999998E-2</v>
      </c>
      <c r="U89" s="3">
        <v>0.26100000000000001</v>
      </c>
      <c r="V89" s="3">
        <v>7.2999999999999995E-2</v>
      </c>
      <c r="W89" s="3">
        <v>0.121</v>
      </c>
      <c r="X89" s="5">
        <v>1252.9000000000001</v>
      </c>
      <c r="Y89" s="3">
        <v>510.01100000000002</v>
      </c>
      <c r="Z89" s="3">
        <v>880.84500000000003</v>
      </c>
      <c r="AA89" s="3">
        <v>77.828999999999994</v>
      </c>
      <c r="AE89" s="3">
        <f t="shared" si="25"/>
        <v>0.751</v>
      </c>
      <c r="AF89" s="3">
        <f t="shared" si="26"/>
        <v>0.65900000000000003</v>
      </c>
      <c r="AG89" s="3">
        <f t="shared" si="27"/>
        <v>0.34200000000000003</v>
      </c>
      <c r="AH89" s="3">
        <f t="shared" si="28"/>
        <v>0.01</v>
      </c>
      <c r="AI89" s="3">
        <f t="shared" si="29"/>
        <v>-9.1999999999999998E-2</v>
      </c>
      <c r="AJ89" s="3">
        <f t="shared" si="30"/>
        <v>-0.26100000000000001</v>
      </c>
      <c r="AL89" s="3">
        <v>510.01100000000002</v>
      </c>
      <c r="AM89" s="22">
        <f t="shared" si="31"/>
        <v>12.529000000000002</v>
      </c>
      <c r="AN89" s="3">
        <f t="shared" si="32"/>
        <v>5.1001099999999999</v>
      </c>
      <c r="AO89" s="3">
        <f t="shared" si="33"/>
        <v>2.3287800000000005</v>
      </c>
      <c r="AQ89" s="3">
        <f t="shared" si="34"/>
        <v>1.0502790697674418E-6</v>
      </c>
      <c r="AR89" s="3">
        <f t="shared" si="35"/>
        <v>2.012639534883721E-6</v>
      </c>
      <c r="AS89" s="18">
        <f t="shared" si="36"/>
        <v>5.1263953488372093E-7</v>
      </c>
      <c r="AV89" s="3">
        <f t="shared" si="37"/>
        <v>0.20353220528374169</v>
      </c>
      <c r="AW89" s="3">
        <f t="shared" si="38"/>
        <v>9.2935589432516577E-2</v>
      </c>
      <c r="AY89" s="3">
        <f t="shared" si="39"/>
        <v>5.086774000000001</v>
      </c>
      <c r="AZ89" s="3">
        <f t="shared" si="40"/>
        <v>2.3554520000000001</v>
      </c>
      <c r="BA89" s="3">
        <f t="shared" si="41"/>
        <v>5.0116000000000014</v>
      </c>
      <c r="BC89">
        <f t="shared" si="42"/>
        <v>-0.26217009051314744</v>
      </c>
      <c r="BD89">
        <f t="shared" si="43"/>
        <v>1.1323516675355583</v>
      </c>
      <c r="BF89">
        <f t="shared" si="44"/>
        <v>-1.7661026418708259</v>
      </c>
      <c r="BH89" s="22">
        <v>407.76499999999999</v>
      </c>
      <c r="BI89" s="22">
        <v>1005.677</v>
      </c>
      <c r="BJ89" s="23">
        <f t="shared" si="23"/>
        <v>10.05677</v>
      </c>
      <c r="BK89" s="24">
        <f t="shared" si="24"/>
        <v>4.0776500000000002</v>
      </c>
    </row>
    <row r="90" spans="1:63" x14ac:dyDescent="0.25">
      <c r="A90" s="5">
        <v>1249.5419999999999</v>
      </c>
      <c r="B90" s="3">
        <v>208</v>
      </c>
      <c r="C90" s="3">
        <v>208</v>
      </c>
      <c r="D90" s="3">
        <v>78.495999999999995</v>
      </c>
      <c r="E90" s="3">
        <v>100.18600000000001</v>
      </c>
      <c r="F90" s="3">
        <v>-81.421999999999997</v>
      </c>
      <c r="G90" s="3">
        <v>-82.994</v>
      </c>
      <c r="H90" s="3">
        <v>68.144999999999996</v>
      </c>
      <c r="I90" s="3"/>
      <c r="J90" s="3">
        <v>-17.754000000000001</v>
      </c>
      <c r="K90" s="3">
        <v>2480.172</v>
      </c>
      <c r="L90" s="3">
        <v>12.486000000000001</v>
      </c>
      <c r="M90" s="3">
        <v>-29.31</v>
      </c>
      <c r="N90" s="3">
        <v>371.11200000000002</v>
      </c>
      <c r="O90" s="3">
        <v>25.359000000000002</v>
      </c>
      <c r="P90" s="3">
        <v>-0.746</v>
      </c>
      <c r="Q90" s="3">
        <v>-0.65900000000000003</v>
      </c>
      <c r="R90" s="3">
        <v>-0.33700000000000002</v>
      </c>
      <c r="S90" s="3">
        <v>-0.02</v>
      </c>
      <c r="T90" s="3">
        <v>9.1999999999999998E-2</v>
      </c>
      <c r="U90" s="3">
        <v>0.25600000000000001</v>
      </c>
      <c r="V90" s="3">
        <v>7.6999999999999999E-2</v>
      </c>
      <c r="W90" s="3">
        <v>0.113</v>
      </c>
      <c r="X90" s="5">
        <v>1249.5419999999999</v>
      </c>
      <c r="Y90" s="3">
        <v>502.38099999999997</v>
      </c>
      <c r="Z90" s="3">
        <v>880.54</v>
      </c>
      <c r="AA90" s="3">
        <v>75.388000000000005</v>
      </c>
      <c r="AE90" s="3">
        <f t="shared" si="25"/>
        <v>0.746</v>
      </c>
      <c r="AF90" s="3">
        <f t="shared" si="26"/>
        <v>0.65900000000000003</v>
      </c>
      <c r="AG90" s="3">
        <f t="shared" si="27"/>
        <v>0.33700000000000002</v>
      </c>
      <c r="AH90" s="3">
        <f t="shared" si="28"/>
        <v>0.02</v>
      </c>
      <c r="AI90" s="3">
        <f t="shared" si="29"/>
        <v>-9.1999999999999998E-2</v>
      </c>
      <c r="AJ90" s="3">
        <f t="shared" si="30"/>
        <v>-0.25600000000000001</v>
      </c>
      <c r="AL90" s="3">
        <v>502.38099999999997</v>
      </c>
      <c r="AM90" s="22">
        <f t="shared" si="31"/>
        <v>12.495419999999999</v>
      </c>
      <c r="AN90" s="3">
        <f t="shared" si="32"/>
        <v>5.0238100000000001</v>
      </c>
      <c r="AO90" s="3">
        <f t="shared" si="33"/>
        <v>2.4477999999999995</v>
      </c>
      <c r="AQ90" s="3">
        <f t="shared" si="34"/>
        <v>1.0558604651162792E-6</v>
      </c>
      <c r="AR90" s="3">
        <f t="shared" si="35"/>
        <v>2.3280348837209305E-6</v>
      </c>
      <c r="AS90" s="18">
        <f t="shared" si="36"/>
        <v>8.2803488372093046E-7</v>
      </c>
      <c r="AV90" s="3">
        <f t="shared" si="37"/>
        <v>0.20102605594689896</v>
      </c>
      <c r="AW90" s="3">
        <f t="shared" si="38"/>
        <v>9.79478881062021E-2</v>
      </c>
      <c r="AY90" s="3">
        <f t="shared" si="39"/>
        <v>5.0731405199999999</v>
      </c>
      <c r="AZ90" s="3">
        <f t="shared" si="40"/>
        <v>2.3491389599999999</v>
      </c>
      <c r="BA90" s="3">
        <f t="shared" si="41"/>
        <v>4.9981679999999997</v>
      </c>
      <c r="BC90">
        <f t="shared" si="42"/>
        <v>0.97238623305470062</v>
      </c>
      <c r="BD90">
        <f t="shared" si="43"/>
        <v>-4.1998809640447776</v>
      </c>
      <c r="BF90">
        <f t="shared" si="44"/>
        <v>-0.51302797344947582</v>
      </c>
      <c r="BH90" s="22">
        <v>425.77199999999999</v>
      </c>
      <c r="BI90" s="22">
        <v>1049.0170000000001</v>
      </c>
      <c r="BJ90" s="23">
        <f t="shared" si="23"/>
        <v>10.490170000000001</v>
      </c>
      <c r="BK90" s="24">
        <f t="shared" si="24"/>
        <v>4.2577199999999999</v>
      </c>
    </row>
    <row r="91" spans="1:63" x14ac:dyDescent="0.25">
      <c r="A91" s="5">
        <v>1243.4380000000001</v>
      </c>
      <c r="B91" s="3">
        <v>209</v>
      </c>
      <c r="C91" s="3">
        <v>209</v>
      </c>
      <c r="D91" s="3">
        <v>79.932000000000002</v>
      </c>
      <c r="E91" s="3">
        <v>102.104</v>
      </c>
      <c r="F91" s="3">
        <v>-81.421999999999997</v>
      </c>
      <c r="G91" s="3">
        <v>-82.034999999999997</v>
      </c>
      <c r="H91" s="3">
        <v>68.144999999999996</v>
      </c>
      <c r="I91" s="3"/>
      <c r="J91" s="3">
        <v>-17.754000000000001</v>
      </c>
      <c r="K91" s="3">
        <v>2494.4749999999999</v>
      </c>
      <c r="L91" s="3">
        <v>12.486000000000001</v>
      </c>
      <c r="M91" s="3">
        <v>-30.271000000000001</v>
      </c>
      <c r="N91" s="3">
        <v>393.00700000000001</v>
      </c>
      <c r="O91" s="3">
        <v>30.623000000000001</v>
      </c>
      <c r="P91" s="3">
        <v>-0.76100000000000001</v>
      </c>
      <c r="Q91" s="3">
        <v>-0.65</v>
      </c>
      <c r="R91" s="3">
        <v>-0.33700000000000002</v>
      </c>
      <c r="S91" s="3">
        <v>-1.4999999999999999E-2</v>
      </c>
      <c r="T91" s="3">
        <v>8.6999999999999994E-2</v>
      </c>
      <c r="U91" s="3">
        <v>0.26100000000000001</v>
      </c>
      <c r="V91" s="3">
        <v>7.0000000000000007E-2</v>
      </c>
      <c r="W91" s="3">
        <v>0.113</v>
      </c>
      <c r="X91" s="5">
        <v>1243.4380000000001</v>
      </c>
      <c r="Y91" s="3">
        <v>500.54899999999998</v>
      </c>
      <c r="Z91" s="3">
        <v>880.54</v>
      </c>
      <c r="AA91" s="3">
        <v>72.03</v>
      </c>
      <c r="AE91" s="3">
        <f t="shared" si="25"/>
        <v>0.76100000000000001</v>
      </c>
      <c r="AF91" s="3">
        <f t="shared" si="26"/>
        <v>0.65</v>
      </c>
      <c r="AG91" s="3">
        <f t="shared" si="27"/>
        <v>0.33700000000000002</v>
      </c>
      <c r="AH91" s="3">
        <f t="shared" si="28"/>
        <v>1.4999999999999999E-2</v>
      </c>
      <c r="AI91" s="3">
        <f t="shared" si="29"/>
        <v>-8.6999999999999994E-2</v>
      </c>
      <c r="AJ91" s="3">
        <f t="shared" si="30"/>
        <v>-0.26100000000000001</v>
      </c>
      <c r="AL91" s="3">
        <v>500.54899999999998</v>
      </c>
      <c r="AM91" s="22">
        <f t="shared" si="31"/>
        <v>12.434380000000001</v>
      </c>
      <c r="AN91" s="3">
        <f t="shared" si="32"/>
        <v>5.00549</v>
      </c>
      <c r="AO91" s="3">
        <f t="shared" si="33"/>
        <v>2.4234000000000013</v>
      </c>
      <c r="AQ91" s="3">
        <f t="shared" si="34"/>
        <v>1.0670116279069769E-6</v>
      </c>
      <c r="AR91" s="3">
        <f t="shared" si="35"/>
        <v>2.4609186046511631E-6</v>
      </c>
      <c r="AS91" s="18">
        <f t="shared" si="36"/>
        <v>9.6091860465116306E-7</v>
      </c>
      <c r="AV91" s="3">
        <f t="shared" si="37"/>
        <v>0.20127621964263595</v>
      </c>
      <c r="AW91" s="3">
        <f t="shared" si="38"/>
        <v>9.7447560714728085E-2</v>
      </c>
      <c r="AY91" s="3">
        <f t="shared" si="39"/>
        <v>5.0483582800000004</v>
      </c>
      <c r="AZ91" s="3">
        <f t="shared" si="40"/>
        <v>2.3376634400000005</v>
      </c>
      <c r="BA91" s="3">
        <f t="shared" si="41"/>
        <v>4.9737520000000011</v>
      </c>
      <c r="BC91">
        <f t="shared" si="42"/>
        <v>0.84915288540100553</v>
      </c>
      <c r="BD91">
        <f t="shared" si="43"/>
        <v>-3.6676177816256095</v>
      </c>
      <c r="BF91">
        <f t="shared" si="44"/>
        <v>-0.63810982131797811</v>
      </c>
      <c r="BH91" s="22">
        <v>430.65600000000001</v>
      </c>
      <c r="BI91" s="22">
        <v>1053.9010000000001</v>
      </c>
      <c r="BJ91" s="23">
        <f t="shared" si="23"/>
        <v>10.539010000000001</v>
      </c>
      <c r="BK91" s="24">
        <f t="shared" si="24"/>
        <v>4.3065600000000002</v>
      </c>
    </row>
    <row r="92" spans="1:63" x14ac:dyDescent="0.25">
      <c r="A92" s="5">
        <v>1247.711</v>
      </c>
      <c r="B92" s="3">
        <v>210</v>
      </c>
      <c r="C92" s="3">
        <v>210</v>
      </c>
      <c r="D92" s="3">
        <v>82.325000000000003</v>
      </c>
      <c r="E92" s="3">
        <v>103.542</v>
      </c>
      <c r="F92" s="3">
        <v>-85.253</v>
      </c>
      <c r="G92" s="3">
        <v>-85.873000000000005</v>
      </c>
      <c r="H92" s="3">
        <v>69.099000000000004</v>
      </c>
      <c r="I92" s="3"/>
      <c r="J92" s="3">
        <v>-18.713000000000001</v>
      </c>
      <c r="K92" s="3">
        <v>2477.788</v>
      </c>
      <c r="L92" s="3">
        <v>12.965999999999999</v>
      </c>
      <c r="M92" s="3">
        <v>-30.271000000000001</v>
      </c>
      <c r="N92" s="3">
        <v>376.34699999999998</v>
      </c>
      <c r="O92" s="3">
        <v>25.838000000000001</v>
      </c>
      <c r="P92" s="3">
        <v>-0.746</v>
      </c>
      <c r="Q92" s="3">
        <v>-0.65400000000000003</v>
      </c>
      <c r="R92" s="3">
        <v>-0.32800000000000001</v>
      </c>
      <c r="S92" s="3">
        <v>-1.4999999999999999E-2</v>
      </c>
      <c r="T92" s="3">
        <v>9.1999999999999998E-2</v>
      </c>
      <c r="U92" s="3">
        <v>0.26600000000000001</v>
      </c>
      <c r="V92" s="3">
        <v>7.6999999999999999E-2</v>
      </c>
      <c r="W92" s="3">
        <v>0.113</v>
      </c>
      <c r="X92" s="5">
        <v>1247.711</v>
      </c>
      <c r="Y92" s="3">
        <v>501.16</v>
      </c>
      <c r="Z92" s="3">
        <v>881.15</v>
      </c>
      <c r="AA92" s="3">
        <v>71.724999999999994</v>
      </c>
      <c r="AE92" s="3">
        <f t="shared" si="25"/>
        <v>0.746</v>
      </c>
      <c r="AF92" s="3">
        <f t="shared" si="26"/>
        <v>0.65400000000000003</v>
      </c>
      <c r="AG92" s="3">
        <f t="shared" si="27"/>
        <v>0.32800000000000001</v>
      </c>
      <c r="AH92" s="3">
        <f t="shared" si="28"/>
        <v>1.4999999999999999E-2</v>
      </c>
      <c r="AI92" s="3">
        <f t="shared" si="29"/>
        <v>-9.1999999999999998E-2</v>
      </c>
      <c r="AJ92" s="3">
        <f t="shared" si="30"/>
        <v>-0.26600000000000001</v>
      </c>
      <c r="AL92" s="3">
        <v>501.16</v>
      </c>
      <c r="AM92" s="22">
        <f t="shared" si="31"/>
        <v>12.47711</v>
      </c>
      <c r="AN92" s="3">
        <f t="shared" si="32"/>
        <v>5.0116000000000005</v>
      </c>
      <c r="AO92" s="3">
        <f t="shared" si="33"/>
        <v>2.4539099999999996</v>
      </c>
      <c r="AQ92" s="3">
        <f t="shared" si="34"/>
        <v>1.0976453488372093E-6</v>
      </c>
      <c r="AR92" s="3">
        <f t="shared" si="35"/>
        <v>2.3640581395348838E-6</v>
      </c>
      <c r="AS92" s="18">
        <f t="shared" si="36"/>
        <v>8.6405813953488373E-7</v>
      </c>
      <c r="AV92" s="3">
        <f t="shared" si="37"/>
        <v>0.20083176312463383</v>
      </c>
      <c r="AW92" s="3">
        <f t="shared" si="38"/>
        <v>9.8336473750732331E-2</v>
      </c>
      <c r="AY92" s="3">
        <f t="shared" si="39"/>
        <v>5.06570666</v>
      </c>
      <c r="AZ92" s="3">
        <f t="shared" si="40"/>
        <v>2.3456966800000001</v>
      </c>
      <c r="BA92" s="3">
        <f t="shared" si="41"/>
        <v>4.9908440000000001</v>
      </c>
      <c r="BC92">
        <f t="shared" si="42"/>
        <v>1.068096982938993</v>
      </c>
      <c r="BD92">
        <f t="shared" si="43"/>
        <v>-4.6132699475875727</v>
      </c>
      <c r="BF92">
        <f t="shared" si="44"/>
        <v>-0.41588156231693318</v>
      </c>
      <c r="BH92" s="22">
        <v>430.65600000000001</v>
      </c>
      <c r="BI92" s="22">
        <v>1056.3420000000001</v>
      </c>
      <c r="BJ92" s="23">
        <f t="shared" si="23"/>
        <v>10.563420000000001</v>
      </c>
      <c r="BK92" s="24">
        <f t="shared" si="24"/>
        <v>4.3065600000000002</v>
      </c>
    </row>
    <row r="93" spans="1:63" x14ac:dyDescent="0.25">
      <c r="A93" s="5">
        <v>1296.8499999999999</v>
      </c>
      <c r="B93" s="3">
        <v>211</v>
      </c>
      <c r="C93" s="3">
        <v>211</v>
      </c>
      <c r="D93" s="3">
        <v>82.804000000000002</v>
      </c>
      <c r="E93" s="3">
        <v>105.46</v>
      </c>
      <c r="F93" s="3">
        <v>-89.563999999999993</v>
      </c>
      <c r="G93" s="3">
        <v>-89.71</v>
      </c>
      <c r="H93" s="3">
        <v>69.099000000000004</v>
      </c>
      <c r="I93" s="3"/>
      <c r="J93" s="3">
        <v>-20.152999999999999</v>
      </c>
      <c r="K93" s="3">
        <v>2475.4050000000002</v>
      </c>
      <c r="L93" s="3">
        <v>13.446</v>
      </c>
      <c r="M93" s="3">
        <v>-31.231999999999999</v>
      </c>
      <c r="N93" s="3">
        <v>352.07400000000001</v>
      </c>
      <c r="O93" s="3">
        <v>18.66</v>
      </c>
      <c r="P93" s="3">
        <v>-0.77</v>
      </c>
      <c r="Q93" s="3">
        <v>-0.66400000000000003</v>
      </c>
      <c r="R93" s="3">
        <v>-0.34699999999999998</v>
      </c>
      <c r="S93" s="3">
        <v>-1.4999999999999999E-2</v>
      </c>
      <c r="T93" s="3">
        <v>9.7000000000000003E-2</v>
      </c>
      <c r="U93" s="3">
        <v>0.27200000000000002</v>
      </c>
      <c r="V93" s="3">
        <v>7.6999999999999999E-2</v>
      </c>
      <c r="W93" s="3">
        <v>0.113</v>
      </c>
      <c r="X93" s="5">
        <v>1296.8499999999999</v>
      </c>
      <c r="Y93" s="3">
        <v>516.726</v>
      </c>
      <c r="Z93" s="3">
        <v>904.346</v>
      </c>
      <c r="AA93" s="3">
        <v>80.575999999999993</v>
      </c>
      <c r="AE93" s="3">
        <f t="shared" si="25"/>
        <v>0.77</v>
      </c>
      <c r="AF93" s="3">
        <f t="shared" si="26"/>
        <v>0.66400000000000003</v>
      </c>
      <c r="AG93" s="3">
        <f t="shared" si="27"/>
        <v>0.34699999999999998</v>
      </c>
      <c r="AH93" s="3">
        <f t="shared" si="28"/>
        <v>1.4999999999999999E-2</v>
      </c>
      <c r="AI93" s="3">
        <f t="shared" si="29"/>
        <v>-9.7000000000000003E-2</v>
      </c>
      <c r="AJ93" s="3">
        <f t="shared" si="30"/>
        <v>-0.27200000000000002</v>
      </c>
      <c r="AL93" s="3">
        <v>516.726</v>
      </c>
      <c r="AM93" s="22">
        <f t="shared" si="31"/>
        <v>12.968499999999999</v>
      </c>
      <c r="AN93" s="3">
        <f t="shared" si="32"/>
        <v>5.1672599999999997</v>
      </c>
      <c r="AO93" s="3">
        <f t="shared" si="33"/>
        <v>2.6339799999999993</v>
      </c>
      <c r="AQ93" s="3">
        <f t="shared" si="34"/>
        <v>1.1338604651162791E-6</v>
      </c>
      <c r="AR93" s="3">
        <f t="shared" si="35"/>
        <v>2.2285232558139539E-6</v>
      </c>
      <c r="AS93" s="18">
        <f t="shared" si="36"/>
        <v>7.2852325581395384E-7</v>
      </c>
      <c r="AV93" s="3">
        <f t="shared" si="37"/>
        <v>0.19922350310367429</v>
      </c>
      <c r="AW93" s="3">
        <f t="shared" si="38"/>
        <v>0.1015529937926514</v>
      </c>
      <c r="AY93" s="3">
        <f t="shared" si="39"/>
        <v>5.2652110000000008</v>
      </c>
      <c r="AZ93" s="3">
        <f t="shared" si="40"/>
        <v>2.438078</v>
      </c>
      <c r="BA93" s="3">
        <f t="shared" si="41"/>
        <v>5.1874000000000002</v>
      </c>
      <c r="BC93">
        <f t="shared" si="42"/>
        <v>1.8603432986826318</v>
      </c>
      <c r="BD93">
        <f t="shared" si="43"/>
        <v>-8.0350997794163881</v>
      </c>
      <c r="BF93">
        <f t="shared" si="44"/>
        <v>0.38824844816286452</v>
      </c>
      <c r="BH93" s="22">
        <v>430.96100000000001</v>
      </c>
      <c r="BI93" s="22">
        <v>1064.5830000000001</v>
      </c>
      <c r="BJ93" s="23">
        <f t="shared" si="23"/>
        <v>10.64583</v>
      </c>
      <c r="BK93" s="24">
        <f t="shared" si="24"/>
        <v>4.3096100000000002</v>
      </c>
    </row>
    <row r="94" spans="1:63" x14ac:dyDescent="0.25">
      <c r="A94" s="5">
        <v>1341.106</v>
      </c>
      <c r="B94" s="3">
        <v>212</v>
      </c>
      <c r="C94" s="3">
        <v>212</v>
      </c>
      <c r="D94" s="3">
        <v>84.24</v>
      </c>
      <c r="E94" s="3">
        <v>107.377</v>
      </c>
      <c r="F94" s="3">
        <v>-91.957999999999998</v>
      </c>
      <c r="G94" s="3">
        <v>-94.027000000000001</v>
      </c>
      <c r="H94" s="3">
        <v>69.099000000000004</v>
      </c>
      <c r="I94" s="3"/>
      <c r="J94" s="3">
        <v>-21.111999999999998</v>
      </c>
      <c r="K94" s="3">
        <v>2469.2069999999999</v>
      </c>
      <c r="L94" s="3">
        <v>13.926</v>
      </c>
      <c r="M94" s="3">
        <v>-31.712</v>
      </c>
      <c r="N94" s="3">
        <v>337.32</v>
      </c>
      <c r="O94" s="3">
        <v>15.311</v>
      </c>
      <c r="P94" s="3">
        <v>-0.78</v>
      </c>
      <c r="Q94" s="3">
        <v>-0.68300000000000005</v>
      </c>
      <c r="R94" s="3">
        <v>-0.35599999999999998</v>
      </c>
      <c r="S94" s="3">
        <v>-0.02</v>
      </c>
      <c r="T94" s="3">
        <v>9.7000000000000003E-2</v>
      </c>
      <c r="U94" s="3">
        <v>0.27700000000000002</v>
      </c>
      <c r="V94" s="3">
        <v>0.08</v>
      </c>
      <c r="W94" s="3">
        <v>0.113</v>
      </c>
      <c r="X94" s="5">
        <v>1341.106</v>
      </c>
      <c r="Y94" s="3">
        <v>543.58399999999995</v>
      </c>
      <c r="Z94" s="3">
        <v>942.803</v>
      </c>
      <c r="AA94" s="3">
        <v>80.575999999999993</v>
      </c>
      <c r="AE94" s="3">
        <f t="shared" si="25"/>
        <v>0.78</v>
      </c>
      <c r="AF94" s="3">
        <f t="shared" si="26"/>
        <v>0.68300000000000005</v>
      </c>
      <c r="AG94" s="3">
        <f t="shared" si="27"/>
        <v>0.35599999999999998</v>
      </c>
      <c r="AH94" s="3">
        <f t="shared" si="28"/>
        <v>0.02</v>
      </c>
      <c r="AI94" s="3">
        <f t="shared" si="29"/>
        <v>-9.7000000000000003E-2</v>
      </c>
      <c r="AJ94" s="3">
        <f t="shared" si="30"/>
        <v>-0.27700000000000002</v>
      </c>
      <c r="AL94" s="3">
        <v>543.58399999999995</v>
      </c>
      <c r="AM94" s="22">
        <f t="shared" si="31"/>
        <v>13.411059999999999</v>
      </c>
      <c r="AN94" s="3">
        <f t="shared" si="32"/>
        <v>5.4358399999999998</v>
      </c>
      <c r="AO94" s="3">
        <f t="shared" si="33"/>
        <v>2.5393800000000009</v>
      </c>
      <c r="AQ94" s="3">
        <f t="shared" si="34"/>
        <v>1.158924418604651E-6</v>
      </c>
      <c r="AR94" s="3">
        <f t="shared" si="35"/>
        <v>2.1455348837209301E-6</v>
      </c>
      <c r="AS94" s="18">
        <f t="shared" si="36"/>
        <v>6.4553488372093009E-7</v>
      </c>
      <c r="AV94" s="3">
        <f t="shared" si="37"/>
        <v>0.20266257849864214</v>
      </c>
      <c r="AW94" s="3">
        <f t="shared" si="38"/>
        <v>9.4674843002715697E-2</v>
      </c>
      <c r="AY94" s="3">
        <f t="shared" si="39"/>
        <v>5.4448903600000005</v>
      </c>
      <c r="AZ94" s="3">
        <f t="shared" si="40"/>
        <v>2.5212792799999999</v>
      </c>
      <c r="BA94" s="3">
        <f t="shared" si="41"/>
        <v>5.3644239999999996</v>
      </c>
      <c r="BC94">
        <f t="shared" si="42"/>
        <v>0.16621748835362604</v>
      </c>
      <c r="BD94">
        <f t="shared" si="43"/>
        <v>-0.71791808799543944</v>
      </c>
      <c r="BF94">
        <f t="shared" si="44"/>
        <v>-1.3312892493210882</v>
      </c>
      <c r="BH94" s="22">
        <v>446.52699999999999</v>
      </c>
      <c r="BI94" s="22">
        <v>1109.7550000000001</v>
      </c>
      <c r="BJ94" s="23">
        <f t="shared" si="23"/>
        <v>11.097550000000002</v>
      </c>
      <c r="BK94" s="24">
        <f t="shared" si="24"/>
        <v>4.4652700000000003</v>
      </c>
    </row>
    <row r="95" spans="1:63" x14ac:dyDescent="0.25">
      <c r="A95" s="5">
        <v>1377.732</v>
      </c>
      <c r="B95" s="3">
        <v>213</v>
      </c>
      <c r="C95" s="3">
        <v>213</v>
      </c>
      <c r="D95" s="3">
        <v>81.367999999999995</v>
      </c>
      <c r="E95" s="3">
        <v>106.41800000000001</v>
      </c>
      <c r="F95" s="3">
        <v>-93.394999999999996</v>
      </c>
      <c r="G95" s="3">
        <v>-96.426000000000002</v>
      </c>
      <c r="H95" s="3">
        <v>67.191999999999993</v>
      </c>
      <c r="I95" s="3"/>
      <c r="J95" s="3">
        <v>-22.071999999999999</v>
      </c>
      <c r="K95" s="3">
        <v>2452.9969999999998</v>
      </c>
      <c r="L95" s="3">
        <v>13.446</v>
      </c>
      <c r="M95" s="3">
        <v>-33.634</v>
      </c>
      <c r="N95" s="3">
        <v>284.01900000000001</v>
      </c>
      <c r="O95" s="3">
        <v>2.3919999999999999</v>
      </c>
      <c r="P95" s="3">
        <v>-0.78</v>
      </c>
      <c r="Q95" s="3">
        <v>-0.69699999999999995</v>
      </c>
      <c r="R95" s="3">
        <v>-0.35599999999999998</v>
      </c>
      <c r="S95" s="3">
        <v>-0.02</v>
      </c>
      <c r="T95" s="3">
        <v>0.10199999999999999</v>
      </c>
      <c r="U95" s="3">
        <v>0.29399999999999998</v>
      </c>
      <c r="V95" s="3">
        <v>0.08</v>
      </c>
      <c r="W95" s="3">
        <v>0.11700000000000001</v>
      </c>
      <c r="X95" s="5">
        <v>1377.732</v>
      </c>
      <c r="Y95" s="3">
        <v>560.06600000000003</v>
      </c>
      <c r="Z95" s="3">
        <v>963.25199999999995</v>
      </c>
      <c r="AA95" s="3">
        <v>79.965999999999994</v>
      </c>
      <c r="AE95" s="3">
        <f t="shared" si="25"/>
        <v>0.78</v>
      </c>
      <c r="AF95" s="3">
        <f t="shared" si="26"/>
        <v>0.69699999999999995</v>
      </c>
      <c r="AG95" s="3">
        <f t="shared" si="27"/>
        <v>0.35599999999999998</v>
      </c>
      <c r="AH95" s="3">
        <f t="shared" si="28"/>
        <v>0.02</v>
      </c>
      <c r="AI95" s="3">
        <f t="shared" si="29"/>
        <v>-0.10199999999999999</v>
      </c>
      <c r="AJ95" s="3">
        <f t="shared" si="30"/>
        <v>-0.29399999999999998</v>
      </c>
      <c r="AL95" s="3">
        <v>560.06600000000003</v>
      </c>
      <c r="AM95" s="22">
        <f t="shared" si="31"/>
        <v>13.77732</v>
      </c>
      <c r="AN95" s="3">
        <f t="shared" si="32"/>
        <v>5.6006600000000004</v>
      </c>
      <c r="AO95" s="3">
        <f t="shared" si="33"/>
        <v>2.5759999999999992</v>
      </c>
      <c r="AQ95" s="3">
        <f t="shared" si="34"/>
        <v>1.1617034883720931E-6</v>
      </c>
      <c r="AR95" s="3">
        <f t="shared" si="35"/>
        <v>1.8468197674418607E-6</v>
      </c>
      <c r="AS95" s="18">
        <f t="shared" si="36"/>
        <v>3.468197674418607E-7</v>
      </c>
      <c r="AV95" s="3">
        <f t="shared" si="37"/>
        <v>0.20325651142602483</v>
      </c>
      <c r="AW95" s="3">
        <f t="shared" si="38"/>
        <v>9.3486977147950373E-2</v>
      </c>
      <c r="AY95" s="3">
        <f t="shared" si="39"/>
        <v>5.5935919199999997</v>
      </c>
      <c r="AZ95" s="3">
        <f t="shared" si="40"/>
        <v>2.5901361600000001</v>
      </c>
      <c r="BA95" s="3">
        <f t="shared" si="41"/>
        <v>5.5109279999999998</v>
      </c>
      <c r="BC95">
        <f t="shared" si="42"/>
        <v>-0.12636030838661938</v>
      </c>
      <c r="BD95">
        <f t="shared" si="43"/>
        <v>0.54576899154216152</v>
      </c>
      <c r="BF95">
        <f t="shared" si="44"/>
        <v>-1.6282557130124165</v>
      </c>
      <c r="BH95" s="22">
        <v>451.10500000000002</v>
      </c>
      <c r="BI95" s="22">
        <v>1113.1120000000001</v>
      </c>
      <c r="BJ95" s="23">
        <f t="shared" si="23"/>
        <v>11.131120000000001</v>
      </c>
      <c r="BK95" s="24">
        <f t="shared" si="24"/>
        <v>4.51105</v>
      </c>
    </row>
    <row r="96" spans="1:63" x14ac:dyDescent="0.25">
      <c r="A96" s="5">
        <v>1404.896</v>
      </c>
      <c r="B96" s="3">
        <v>214</v>
      </c>
      <c r="C96" s="3">
        <v>214</v>
      </c>
      <c r="D96" s="3">
        <v>82.325000000000003</v>
      </c>
      <c r="E96" s="3">
        <v>107.857</v>
      </c>
      <c r="F96" s="3">
        <v>-96.268000000000001</v>
      </c>
      <c r="G96" s="3">
        <v>-97.864999999999995</v>
      </c>
      <c r="H96" s="3">
        <v>67.191999999999993</v>
      </c>
      <c r="I96" s="3"/>
      <c r="J96" s="3">
        <v>-22.552</v>
      </c>
      <c r="K96" s="3">
        <v>2455.8580000000002</v>
      </c>
      <c r="L96" s="3">
        <v>14.887</v>
      </c>
      <c r="M96" s="3">
        <v>-33.154000000000003</v>
      </c>
      <c r="N96" s="3">
        <v>286.39800000000002</v>
      </c>
      <c r="O96" s="3">
        <v>1.4350000000000001</v>
      </c>
      <c r="P96" s="3">
        <v>-0.79500000000000004</v>
      </c>
      <c r="Q96" s="3">
        <v>-0.69699999999999995</v>
      </c>
      <c r="R96" s="3">
        <v>-0.36599999999999999</v>
      </c>
      <c r="S96" s="3">
        <v>-1.4999999999999999E-2</v>
      </c>
      <c r="T96" s="3">
        <v>0.10199999999999999</v>
      </c>
      <c r="U96" s="3">
        <v>0.28299999999999997</v>
      </c>
      <c r="V96" s="3">
        <v>8.4000000000000005E-2</v>
      </c>
      <c r="W96" s="3">
        <v>0.113</v>
      </c>
      <c r="X96" s="5">
        <v>1404.896</v>
      </c>
      <c r="Y96" s="3">
        <v>569.52800000000002</v>
      </c>
      <c r="Z96" s="3">
        <v>978.20799999999997</v>
      </c>
      <c r="AA96" s="3">
        <v>90.037999999999997</v>
      </c>
      <c r="AE96" s="3">
        <f t="shared" si="25"/>
        <v>0.79500000000000004</v>
      </c>
      <c r="AF96" s="3">
        <f t="shared" si="26"/>
        <v>0.69699999999999995</v>
      </c>
      <c r="AG96" s="3">
        <f t="shared" si="27"/>
        <v>0.36599999999999999</v>
      </c>
      <c r="AH96" s="3">
        <f t="shared" si="28"/>
        <v>1.4999999999999999E-2</v>
      </c>
      <c r="AI96" s="3">
        <f t="shared" si="29"/>
        <v>-0.10199999999999999</v>
      </c>
      <c r="AJ96" s="3">
        <f t="shared" si="30"/>
        <v>-0.28299999999999997</v>
      </c>
      <c r="AL96" s="3">
        <v>569.52800000000002</v>
      </c>
      <c r="AM96" s="22">
        <f t="shared" si="31"/>
        <v>14.048959999999999</v>
      </c>
      <c r="AN96" s="3">
        <f t="shared" si="32"/>
        <v>5.6952800000000003</v>
      </c>
      <c r="AO96" s="3">
        <f t="shared" si="33"/>
        <v>2.658399999999999</v>
      </c>
      <c r="AQ96" s="3">
        <f t="shared" si="34"/>
        <v>1.1867732558139534E-6</v>
      </c>
      <c r="AR96" s="3">
        <f t="shared" si="35"/>
        <v>1.8578604651162793E-6</v>
      </c>
      <c r="AS96" s="18">
        <f t="shared" si="36"/>
        <v>3.5786046511627925E-7</v>
      </c>
      <c r="AV96" s="3">
        <f t="shared" si="37"/>
        <v>0.2026940072432408</v>
      </c>
      <c r="AW96" s="3">
        <f t="shared" si="38"/>
        <v>9.4611985513518418E-2</v>
      </c>
      <c r="AY96" s="3">
        <f t="shared" si="39"/>
        <v>5.7038777600000001</v>
      </c>
      <c r="AZ96" s="3">
        <f t="shared" si="40"/>
        <v>2.6412044800000003</v>
      </c>
      <c r="BA96" s="3">
        <f t="shared" si="41"/>
        <v>5.6195839999999997</v>
      </c>
      <c r="BC96">
        <f t="shared" si="42"/>
        <v>0.15073534815724932</v>
      </c>
      <c r="BD96">
        <f t="shared" si="43"/>
        <v>-0.65104841863659058</v>
      </c>
      <c r="BF96">
        <f t="shared" si="44"/>
        <v>-1.3470036216204129</v>
      </c>
      <c r="BH96" s="22">
        <v>451.10500000000002</v>
      </c>
      <c r="BI96" s="22">
        <v>1120.4369999999999</v>
      </c>
      <c r="BJ96" s="23">
        <f t="shared" si="23"/>
        <v>11.204369999999999</v>
      </c>
      <c r="BK96" s="24">
        <f t="shared" si="24"/>
        <v>4.51105</v>
      </c>
    </row>
    <row r="97" spans="1:63" x14ac:dyDescent="0.25">
      <c r="A97" s="5">
        <v>1420.7670000000001</v>
      </c>
      <c r="B97" s="3">
        <v>215</v>
      </c>
      <c r="C97" s="3">
        <v>215</v>
      </c>
      <c r="D97" s="3">
        <v>82.325000000000003</v>
      </c>
      <c r="E97" s="3">
        <v>108.816</v>
      </c>
      <c r="F97" s="3">
        <v>-94.831999999999994</v>
      </c>
      <c r="G97" s="3">
        <v>-98.343999999999994</v>
      </c>
      <c r="H97" s="3">
        <v>67.191999999999993</v>
      </c>
      <c r="I97" s="3"/>
      <c r="J97" s="3">
        <v>-22.552</v>
      </c>
      <c r="K97" s="3">
        <v>2461.5790000000002</v>
      </c>
      <c r="L97" s="3">
        <v>14.887</v>
      </c>
      <c r="M97" s="3">
        <v>-32.673000000000002</v>
      </c>
      <c r="N97" s="3">
        <v>294.488</v>
      </c>
      <c r="O97" s="3">
        <v>3.3490000000000002</v>
      </c>
      <c r="P97" s="3">
        <v>-0.79500000000000004</v>
      </c>
      <c r="Q97" s="3">
        <v>-0.69699999999999995</v>
      </c>
      <c r="R97" s="3">
        <v>-0.36599999999999999</v>
      </c>
      <c r="S97" s="3">
        <v>-2.4E-2</v>
      </c>
      <c r="T97" s="3">
        <v>0.10199999999999999</v>
      </c>
      <c r="U97" s="3">
        <v>0.29399999999999998</v>
      </c>
      <c r="V97" s="3">
        <v>8.4000000000000005E-2</v>
      </c>
      <c r="W97" s="3">
        <v>0.113</v>
      </c>
      <c r="X97" s="5">
        <v>1420.7670000000001</v>
      </c>
      <c r="Y97" s="3">
        <v>579.29399999999998</v>
      </c>
      <c r="Z97" s="3">
        <v>990.11099999999999</v>
      </c>
      <c r="AA97" s="3">
        <v>90.037999999999997</v>
      </c>
      <c r="AE97" s="3">
        <f t="shared" si="25"/>
        <v>0.79500000000000004</v>
      </c>
      <c r="AF97" s="3">
        <f t="shared" si="26"/>
        <v>0.69699999999999995</v>
      </c>
      <c r="AG97" s="3">
        <f t="shared" si="27"/>
        <v>0.36599999999999999</v>
      </c>
      <c r="AH97" s="3">
        <f t="shared" si="28"/>
        <v>2.4E-2</v>
      </c>
      <c r="AI97" s="3">
        <f t="shared" si="29"/>
        <v>-0.10199999999999999</v>
      </c>
      <c r="AJ97" s="3">
        <f t="shared" si="30"/>
        <v>-0.29399999999999998</v>
      </c>
      <c r="AL97" s="3">
        <v>579.29399999999998</v>
      </c>
      <c r="AM97" s="22">
        <f t="shared" si="31"/>
        <v>14.20767</v>
      </c>
      <c r="AN97" s="3">
        <f t="shared" si="32"/>
        <v>5.7929399999999998</v>
      </c>
      <c r="AO97" s="3">
        <f t="shared" si="33"/>
        <v>2.6217900000000007</v>
      </c>
      <c r="AQ97" s="3">
        <f t="shared" si="34"/>
        <v>1.184E-6</v>
      </c>
      <c r="AR97" s="3">
        <f t="shared" si="35"/>
        <v>1.9020988372093024E-6</v>
      </c>
      <c r="AS97" s="18">
        <f t="shared" si="36"/>
        <v>4.0209883720930231E-7</v>
      </c>
      <c r="AV97" s="3">
        <f t="shared" si="37"/>
        <v>0.20386664386208292</v>
      </c>
      <c r="AW97" s="3">
        <f t="shared" si="38"/>
        <v>9.2266712275834134E-2</v>
      </c>
      <c r="AY97" s="3">
        <f t="shared" si="39"/>
        <v>5.76831402</v>
      </c>
      <c r="AZ97" s="3">
        <f t="shared" si="40"/>
        <v>2.6710419600000002</v>
      </c>
      <c r="BA97" s="3">
        <f t="shared" si="41"/>
        <v>5.6830680000000005</v>
      </c>
      <c r="BC97">
        <f t="shared" si="42"/>
        <v>-0.42691815866153782</v>
      </c>
      <c r="BD97">
        <f t="shared" si="43"/>
        <v>1.8439231108147602</v>
      </c>
      <c r="BF97">
        <f t="shared" si="44"/>
        <v>-1.933321931041454</v>
      </c>
      <c r="BH97" s="22">
        <v>459.95600000000002</v>
      </c>
      <c r="BI97" s="22">
        <v>1123.184</v>
      </c>
      <c r="BJ97" s="23">
        <f t="shared" si="23"/>
        <v>11.23184</v>
      </c>
      <c r="BK97" s="24">
        <f t="shared" si="24"/>
        <v>4.5995600000000003</v>
      </c>
    </row>
    <row r="98" spans="1:63" x14ac:dyDescent="0.25">
      <c r="A98" s="5">
        <v>1417.104</v>
      </c>
      <c r="B98" s="3">
        <v>216</v>
      </c>
      <c r="C98" s="3">
        <v>216</v>
      </c>
      <c r="D98" s="3">
        <v>85.676000000000002</v>
      </c>
      <c r="E98" s="3">
        <v>109.774</v>
      </c>
      <c r="F98" s="3">
        <v>-95.31</v>
      </c>
      <c r="G98" s="3">
        <v>-98.823999999999998</v>
      </c>
      <c r="H98" s="3">
        <v>68.144999999999996</v>
      </c>
      <c r="I98" s="3"/>
      <c r="J98" s="3">
        <v>-22.071999999999999</v>
      </c>
      <c r="K98" s="3">
        <v>2477.788</v>
      </c>
      <c r="L98" s="3">
        <v>14.887</v>
      </c>
      <c r="M98" s="3">
        <v>-33.634</v>
      </c>
      <c r="N98" s="3">
        <v>326.84899999999999</v>
      </c>
      <c r="O98" s="3">
        <v>10.048</v>
      </c>
      <c r="P98" s="3">
        <v>-0.8</v>
      </c>
      <c r="Q98" s="3">
        <v>-0.70599999999999996</v>
      </c>
      <c r="R98" s="3">
        <v>-0.36599999999999999</v>
      </c>
      <c r="S98" s="3">
        <v>-2.9000000000000001E-2</v>
      </c>
      <c r="T98" s="3">
        <v>0.107</v>
      </c>
      <c r="U98" s="3">
        <v>0.29399999999999998</v>
      </c>
      <c r="V98" s="3">
        <v>0.08</v>
      </c>
      <c r="W98" s="3">
        <v>0.113</v>
      </c>
      <c r="X98" s="5">
        <v>1417.104</v>
      </c>
      <c r="Y98" s="3">
        <v>580.51499999999999</v>
      </c>
      <c r="Z98" s="3">
        <v>991.02700000000004</v>
      </c>
      <c r="AA98" s="3">
        <v>90.343000000000004</v>
      </c>
      <c r="AE98" s="3">
        <f t="shared" si="25"/>
        <v>0.8</v>
      </c>
      <c r="AF98" s="3">
        <f t="shared" si="26"/>
        <v>0.70599999999999996</v>
      </c>
      <c r="AG98" s="3">
        <f t="shared" si="27"/>
        <v>0.36599999999999999</v>
      </c>
      <c r="AH98" s="3">
        <f t="shared" si="28"/>
        <v>2.9000000000000001E-2</v>
      </c>
      <c r="AI98" s="3">
        <f t="shared" si="29"/>
        <v>-0.107</v>
      </c>
      <c r="AJ98" s="3">
        <f t="shared" si="30"/>
        <v>-0.29399999999999998</v>
      </c>
      <c r="AL98" s="3">
        <v>580.51499999999999</v>
      </c>
      <c r="AM98" s="22">
        <f t="shared" si="31"/>
        <v>14.17104</v>
      </c>
      <c r="AN98" s="3">
        <f t="shared" si="32"/>
        <v>5.8051500000000003</v>
      </c>
      <c r="AO98" s="3">
        <f t="shared" si="33"/>
        <v>2.5607400000000009</v>
      </c>
      <c r="AQ98" s="3">
        <f t="shared" si="34"/>
        <v>1.1923488372093023E-6</v>
      </c>
      <c r="AR98" s="3">
        <f t="shared" si="35"/>
        <v>2.0958313953488369E-6</v>
      </c>
      <c r="AS98" s="18">
        <f t="shared" si="36"/>
        <v>5.958313953488369E-7</v>
      </c>
      <c r="AV98" s="3">
        <f t="shared" si="37"/>
        <v>0.20482441655658298</v>
      </c>
      <c r="AW98" s="3">
        <f t="shared" si="38"/>
        <v>9.035116688683402E-2</v>
      </c>
      <c r="AY98" s="3">
        <f t="shared" si="39"/>
        <v>5.7534422400000009</v>
      </c>
      <c r="AZ98" s="3">
        <f t="shared" si="40"/>
        <v>2.66415552</v>
      </c>
      <c r="BA98" s="3">
        <f t="shared" si="41"/>
        <v>5.6684160000000006</v>
      </c>
      <c r="BC98">
        <f t="shared" si="42"/>
        <v>-0.89872736777487638</v>
      </c>
      <c r="BD98">
        <f t="shared" si="43"/>
        <v>3.8817373544318912</v>
      </c>
      <c r="BF98">
        <f t="shared" si="44"/>
        <v>-2.4122082782914944</v>
      </c>
      <c r="BH98" s="22">
        <v>467.28100000000001</v>
      </c>
      <c r="BI98" s="22">
        <v>1153.095</v>
      </c>
      <c r="BJ98" s="23">
        <f t="shared" si="23"/>
        <v>11.530950000000001</v>
      </c>
      <c r="BK98" s="24">
        <f t="shared" si="24"/>
        <v>4.6728100000000001</v>
      </c>
    </row>
    <row r="99" spans="1:63" x14ac:dyDescent="0.25">
      <c r="A99" s="5">
        <v>1483.335</v>
      </c>
      <c r="B99" s="3">
        <v>309</v>
      </c>
      <c r="C99" s="3">
        <v>309</v>
      </c>
      <c r="D99" s="3">
        <v>96.206999999999994</v>
      </c>
      <c r="E99" s="3">
        <v>120.801</v>
      </c>
      <c r="F99" s="3">
        <v>-105.846</v>
      </c>
      <c r="G99" s="3">
        <v>-106.979</v>
      </c>
      <c r="H99" s="3">
        <v>79.106999999999999</v>
      </c>
      <c r="I99" s="3"/>
      <c r="J99" s="3">
        <v>-25.431000000000001</v>
      </c>
      <c r="K99" s="3">
        <v>2462.5320000000002</v>
      </c>
      <c r="L99" s="3">
        <v>17.288</v>
      </c>
      <c r="M99" s="3">
        <v>-35.075000000000003</v>
      </c>
      <c r="N99" s="3">
        <v>344.459</v>
      </c>
      <c r="O99" s="3">
        <v>11.005000000000001</v>
      </c>
      <c r="P99" s="3">
        <v>-0.81899999999999995</v>
      </c>
      <c r="Q99" s="3">
        <v>-0.73499999999999999</v>
      </c>
      <c r="R99" s="3">
        <v>-0.38500000000000001</v>
      </c>
      <c r="S99" s="3">
        <v>-0.02</v>
      </c>
      <c r="T99" s="3">
        <v>0.121</v>
      </c>
      <c r="U99" s="3">
        <v>0.31</v>
      </c>
      <c r="V99" s="3">
        <v>9.0999999999999998E-2</v>
      </c>
      <c r="W99" s="3">
        <v>0.11700000000000001</v>
      </c>
      <c r="X99" s="5">
        <v>1483.335</v>
      </c>
      <c r="Y99" s="3">
        <v>574.71600000000001</v>
      </c>
      <c r="Z99" s="3">
        <v>983.702</v>
      </c>
      <c r="AA99" s="3">
        <v>90.343000000000004</v>
      </c>
      <c r="AE99" s="3">
        <f t="shared" si="25"/>
        <v>0.81899999999999995</v>
      </c>
      <c r="AF99" s="3">
        <f t="shared" si="26"/>
        <v>0.73499999999999999</v>
      </c>
      <c r="AG99" s="3">
        <f t="shared" si="27"/>
        <v>0.38500000000000001</v>
      </c>
      <c r="AH99" s="3">
        <f t="shared" si="28"/>
        <v>0.02</v>
      </c>
      <c r="AI99" s="3">
        <f t="shared" si="29"/>
        <v>-0.121</v>
      </c>
      <c r="AJ99" s="3">
        <f t="shared" si="30"/>
        <v>-0.31</v>
      </c>
      <c r="AL99" s="3">
        <v>574.71600000000001</v>
      </c>
      <c r="AM99" s="22">
        <f t="shared" si="31"/>
        <v>14.833350000000001</v>
      </c>
      <c r="AN99" s="3">
        <f t="shared" si="32"/>
        <v>5.74716</v>
      </c>
      <c r="AO99" s="3">
        <f t="shared" si="33"/>
        <v>3.3390300000000002</v>
      </c>
      <c r="AQ99" s="3">
        <f t="shared" si="34"/>
        <v>1.3177151162790697E-6</v>
      </c>
      <c r="AR99" s="3">
        <f t="shared" si="35"/>
        <v>2.2065930232558141E-6</v>
      </c>
      <c r="AS99" s="18">
        <f t="shared" si="36"/>
        <v>7.0659302325581405E-7</v>
      </c>
      <c r="AV99" s="3">
        <f t="shared" si="37"/>
        <v>0.19372427671429582</v>
      </c>
      <c r="AW99" s="3">
        <f t="shared" si="38"/>
        <v>0.11255144657140835</v>
      </c>
      <c r="AY99" s="3">
        <f t="shared" si="39"/>
        <v>6.0223401000000001</v>
      </c>
      <c r="AZ99" s="3">
        <f t="shared" si="40"/>
        <v>2.7886698000000001</v>
      </c>
      <c r="BA99" s="3">
        <f t="shared" si="41"/>
        <v>5.9333400000000012</v>
      </c>
      <c r="BC99">
        <f t="shared" si="42"/>
        <v>4.5693218156178217</v>
      </c>
      <c r="BD99">
        <f t="shared" si="43"/>
        <v>-19.735581458945049</v>
      </c>
      <c r="BF99">
        <f t="shared" si="44"/>
        <v>3.1378616428521022</v>
      </c>
      <c r="BH99" s="22">
        <v>471.55399999999997</v>
      </c>
      <c r="BI99" s="22">
        <v>1163.472</v>
      </c>
      <c r="BJ99" s="23">
        <f t="shared" si="23"/>
        <v>11.63472</v>
      </c>
      <c r="BK99" s="24">
        <f t="shared" si="24"/>
        <v>4.7155399999999998</v>
      </c>
    </row>
    <row r="100" spans="1:63" x14ac:dyDescent="0.25">
      <c r="A100" s="5">
        <v>1538.579</v>
      </c>
      <c r="B100" s="3">
        <v>310</v>
      </c>
      <c r="C100" s="3">
        <v>310</v>
      </c>
      <c r="D100" s="3">
        <v>98.122</v>
      </c>
      <c r="E100" s="3">
        <v>122.71899999999999</v>
      </c>
      <c r="F100" s="3">
        <v>-105.367</v>
      </c>
      <c r="G100" s="3">
        <v>-107.458</v>
      </c>
      <c r="H100" s="3">
        <v>79.582999999999998</v>
      </c>
      <c r="I100" s="3"/>
      <c r="J100" s="3">
        <v>-25.431000000000001</v>
      </c>
      <c r="K100" s="3">
        <v>2471.114</v>
      </c>
      <c r="L100" s="3">
        <v>18.248000000000001</v>
      </c>
      <c r="M100" s="3">
        <v>-34.594999999999999</v>
      </c>
      <c r="N100" s="3">
        <v>357.30900000000003</v>
      </c>
      <c r="O100" s="3">
        <v>11.962</v>
      </c>
      <c r="P100" s="3">
        <v>-0.82899999999999996</v>
      </c>
      <c r="Q100" s="3">
        <v>-0.74399999999999999</v>
      </c>
      <c r="R100" s="3">
        <v>-0.39900000000000002</v>
      </c>
      <c r="S100" s="3">
        <v>-0.02</v>
      </c>
      <c r="T100" s="3">
        <v>0.126</v>
      </c>
      <c r="U100" s="3">
        <v>0.315</v>
      </c>
      <c r="V100" s="3">
        <v>9.0999999999999998E-2</v>
      </c>
      <c r="W100" s="3">
        <v>0.11700000000000001</v>
      </c>
      <c r="X100" s="5">
        <v>1538.579</v>
      </c>
      <c r="Y100" s="3">
        <v>634.53800000000001</v>
      </c>
      <c r="Z100" s="3">
        <v>1053.595</v>
      </c>
      <c r="AA100" s="3">
        <v>90.343000000000004</v>
      </c>
      <c r="AE100" s="3">
        <f t="shared" si="25"/>
        <v>0.82899999999999996</v>
      </c>
      <c r="AF100" s="3">
        <f t="shared" si="26"/>
        <v>0.74399999999999999</v>
      </c>
      <c r="AG100" s="3">
        <f t="shared" si="27"/>
        <v>0.39900000000000002</v>
      </c>
      <c r="AH100" s="3">
        <f t="shared" si="28"/>
        <v>0.02</v>
      </c>
      <c r="AI100" s="3">
        <f t="shared" si="29"/>
        <v>-0.126</v>
      </c>
      <c r="AJ100" s="3">
        <f t="shared" si="30"/>
        <v>-0.315</v>
      </c>
      <c r="AL100" s="3">
        <v>634.53800000000001</v>
      </c>
      <c r="AM100" s="22">
        <f t="shared" si="31"/>
        <v>15.38579</v>
      </c>
      <c r="AN100" s="3">
        <f t="shared" si="32"/>
        <v>6.3453800000000005</v>
      </c>
      <c r="AO100" s="3">
        <f t="shared" si="33"/>
        <v>2.6950299999999991</v>
      </c>
      <c r="AQ100" s="3">
        <f t="shared" si="34"/>
        <v>1.3260813953488372E-6</v>
      </c>
      <c r="AR100" s="3">
        <f t="shared" si="35"/>
        <v>2.2785116279069768E-6</v>
      </c>
      <c r="AS100" s="18">
        <f t="shared" si="36"/>
        <v>7.7851162790697681E-7</v>
      </c>
      <c r="AV100" s="3">
        <f t="shared" si="37"/>
        <v>0.20620910593476188</v>
      </c>
      <c r="AW100" s="3">
        <f t="shared" si="38"/>
        <v>8.7581788130476221E-2</v>
      </c>
      <c r="AY100" s="3">
        <f t="shared" si="39"/>
        <v>6.2466307400000005</v>
      </c>
      <c r="AZ100" s="3">
        <f t="shared" si="40"/>
        <v>2.8925285200000004</v>
      </c>
      <c r="BA100" s="3">
        <f t="shared" si="41"/>
        <v>6.1543160000000006</v>
      </c>
      <c r="BC100">
        <f t="shared" si="42"/>
        <v>-1.5808403619516742</v>
      </c>
      <c r="BD100">
        <f t="shared" si="43"/>
        <v>6.8278849675785125</v>
      </c>
      <c r="BF100">
        <f t="shared" si="44"/>
        <v>-3.1045529673809469</v>
      </c>
      <c r="BH100" s="22">
        <v>473.99599999999998</v>
      </c>
      <c r="BI100" s="22">
        <v>1163.1669999999999</v>
      </c>
      <c r="BJ100" s="23">
        <f t="shared" si="23"/>
        <v>11.63167</v>
      </c>
      <c r="BK100" s="24">
        <f t="shared" si="24"/>
        <v>4.73996</v>
      </c>
    </row>
    <row r="101" spans="1:63" x14ac:dyDescent="0.25">
      <c r="A101" s="5">
        <v>1538.2739999999999</v>
      </c>
      <c r="B101" s="3">
        <v>311</v>
      </c>
      <c r="C101" s="3">
        <v>311</v>
      </c>
      <c r="D101" s="3">
        <v>93.334999999999994</v>
      </c>
      <c r="E101" s="3">
        <v>121.28100000000001</v>
      </c>
      <c r="F101" s="3">
        <v>-104.88800000000001</v>
      </c>
      <c r="G101" s="3">
        <v>-107.938</v>
      </c>
      <c r="H101" s="3">
        <v>78.63</v>
      </c>
      <c r="I101" s="3"/>
      <c r="J101" s="3">
        <v>-25.91</v>
      </c>
      <c r="K101" s="3">
        <v>2461.1019999999999</v>
      </c>
      <c r="L101" s="3">
        <v>17.768000000000001</v>
      </c>
      <c r="M101" s="3">
        <v>-36.036000000000001</v>
      </c>
      <c r="N101" s="3">
        <v>317.33100000000002</v>
      </c>
      <c r="O101" s="3">
        <v>2.3919999999999999</v>
      </c>
      <c r="P101" s="3">
        <v>-0.82899999999999996</v>
      </c>
      <c r="Q101" s="3">
        <v>-0.74</v>
      </c>
      <c r="R101" s="3">
        <v>-0.39900000000000002</v>
      </c>
      <c r="S101" s="3">
        <v>-2.4E-2</v>
      </c>
      <c r="T101" s="3">
        <v>0.13100000000000001</v>
      </c>
      <c r="U101" s="3">
        <v>0.31</v>
      </c>
      <c r="V101" s="3">
        <v>8.4000000000000005E-2</v>
      </c>
      <c r="W101" s="3">
        <v>0.113</v>
      </c>
      <c r="X101" s="5">
        <v>1538.2739999999999</v>
      </c>
      <c r="Y101" s="3">
        <v>633.31700000000001</v>
      </c>
      <c r="Z101" s="3">
        <v>1060.921</v>
      </c>
      <c r="AA101" s="3">
        <v>90.343000000000004</v>
      </c>
      <c r="AE101" s="3">
        <f t="shared" si="25"/>
        <v>0.82899999999999996</v>
      </c>
      <c r="AF101" s="3">
        <f t="shared" si="26"/>
        <v>0.74</v>
      </c>
      <c r="AG101" s="3">
        <f t="shared" si="27"/>
        <v>0.39900000000000002</v>
      </c>
      <c r="AH101" s="3">
        <f t="shared" si="28"/>
        <v>2.4E-2</v>
      </c>
      <c r="AI101" s="3">
        <f t="shared" si="29"/>
        <v>-0.13100000000000001</v>
      </c>
      <c r="AJ101" s="3">
        <f t="shared" si="30"/>
        <v>-0.31</v>
      </c>
      <c r="AL101" s="3">
        <v>633.31700000000001</v>
      </c>
      <c r="AM101" s="22">
        <f t="shared" si="31"/>
        <v>15.382739999999998</v>
      </c>
      <c r="AN101" s="3">
        <f t="shared" si="32"/>
        <v>6.33317</v>
      </c>
      <c r="AO101" s="3">
        <f t="shared" si="33"/>
        <v>2.7163999999999988</v>
      </c>
      <c r="AQ101" s="3">
        <f t="shared" si="34"/>
        <v>1.314936046511628E-6</v>
      </c>
      <c r="AR101" s="3">
        <f t="shared" si="35"/>
        <v>2.0544593023255812E-6</v>
      </c>
      <c r="AS101" s="18">
        <f t="shared" si="36"/>
        <v>5.5445930232558116E-7</v>
      </c>
      <c r="AV101" s="3">
        <f t="shared" si="37"/>
        <v>0.20585311849514457</v>
      </c>
      <c r="AW101" s="3">
        <f t="shared" si="38"/>
        <v>8.8293763009710854E-2</v>
      </c>
      <c r="AY101" s="3">
        <f t="shared" si="39"/>
        <v>6.2453924400000007</v>
      </c>
      <c r="AZ101" s="3">
        <f t="shared" si="40"/>
        <v>2.89195512</v>
      </c>
      <c r="BA101" s="3">
        <f t="shared" si="41"/>
        <v>6.1530959999999997</v>
      </c>
      <c r="BC101">
        <f t="shared" si="42"/>
        <v>-1.4054770912041992</v>
      </c>
      <c r="BD101">
        <f t="shared" si="43"/>
        <v>6.0704648832863306</v>
      </c>
      <c r="BF101">
        <f t="shared" si="44"/>
        <v>-2.9265592475722801</v>
      </c>
      <c r="BH101" s="22">
        <v>480.71100000000001</v>
      </c>
      <c r="BI101" s="22">
        <v>1167.7449999999999</v>
      </c>
      <c r="BJ101" s="23">
        <f t="shared" si="23"/>
        <v>11.677449999999999</v>
      </c>
      <c r="BK101" s="24">
        <f t="shared" si="24"/>
        <v>4.8071099999999998</v>
      </c>
    </row>
    <row r="102" spans="1:63" x14ac:dyDescent="0.25">
      <c r="A102" s="5">
        <v>1540.105</v>
      </c>
      <c r="B102" s="3">
        <v>312</v>
      </c>
      <c r="C102" s="3">
        <v>312</v>
      </c>
      <c r="D102" s="3">
        <v>96.686000000000007</v>
      </c>
      <c r="E102" s="3">
        <v>123.19799999999999</v>
      </c>
      <c r="F102" s="3">
        <v>-107.283</v>
      </c>
      <c r="G102" s="3">
        <v>-110.336</v>
      </c>
      <c r="H102" s="3">
        <v>80.06</v>
      </c>
      <c r="I102" s="3"/>
      <c r="J102" s="3">
        <v>-26.39</v>
      </c>
      <c r="K102" s="3">
        <v>2459.1950000000002</v>
      </c>
      <c r="L102" s="3">
        <v>18.248000000000001</v>
      </c>
      <c r="M102" s="3">
        <v>-36.997</v>
      </c>
      <c r="N102" s="3">
        <v>313.048</v>
      </c>
      <c r="O102" s="3">
        <v>-0.47799999999999998</v>
      </c>
      <c r="P102" s="3">
        <v>-0.82899999999999996</v>
      </c>
      <c r="Q102" s="3">
        <v>-0.749</v>
      </c>
      <c r="R102" s="3">
        <v>-0.39900000000000002</v>
      </c>
      <c r="S102" s="3">
        <v>-0.02</v>
      </c>
      <c r="T102" s="3">
        <v>0.126</v>
      </c>
      <c r="U102" s="3">
        <v>0.31</v>
      </c>
      <c r="V102" s="3">
        <v>9.0999999999999998E-2</v>
      </c>
      <c r="W102" s="3">
        <v>0.113</v>
      </c>
      <c r="X102" s="5">
        <v>1540.105</v>
      </c>
      <c r="Y102" s="3">
        <v>631.48599999999999</v>
      </c>
      <c r="Z102" s="3">
        <v>1060.921</v>
      </c>
      <c r="AA102" s="3">
        <v>90.647999999999996</v>
      </c>
      <c r="AE102" s="3">
        <f t="shared" si="25"/>
        <v>0.82899999999999996</v>
      </c>
      <c r="AF102" s="3">
        <f t="shared" si="26"/>
        <v>0.749</v>
      </c>
      <c r="AG102" s="3">
        <f t="shared" si="27"/>
        <v>0.39900000000000002</v>
      </c>
      <c r="AH102" s="3">
        <f t="shared" si="28"/>
        <v>0.02</v>
      </c>
      <c r="AI102" s="3">
        <f t="shared" si="29"/>
        <v>-0.126</v>
      </c>
      <c r="AJ102" s="3">
        <f t="shared" si="30"/>
        <v>-0.31</v>
      </c>
      <c r="AL102" s="3">
        <v>631.48599999999999</v>
      </c>
      <c r="AM102" s="22">
        <f t="shared" si="31"/>
        <v>15.40105</v>
      </c>
      <c r="AN102" s="3">
        <f t="shared" si="32"/>
        <v>6.3148599999999995</v>
      </c>
      <c r="AO102" s="3">
        <f t="shared" si="33"/>
        <v>2.7713300000000003</v>
      </c>
      <c r="AQ102" s="3">
        <f t="shared" si="34"/>
        <v>1.3400058139534884E-6</v>
      </c>
      <c r="AR102" s="3">
        <f t="shared" si="35"/>
        <v>2.0351453488372095E-6</v>
      </c>
      <c r="AS102" s="18">
        <f t="shared" si="36"/>
        <v>5.3514534883720941E-7</v>
      </c>
      <c r="AV102" s="3">
        <f t="shared" si="37"/>
        <v>0.20501394385447744</v>
      </c>
      <c r="AW102" s="3">
        <f t="shared" si="38"/>
        <v>8.9972112291045098E-2</v>
      </c>
      <c r="AY102" s="3">
        <f t="shared" si="39"/>
        <v>6.2528263000000006</v>
      </c>
      <c r="AZ102" s="3">
        <f t="shared" si="40"/>
        <v>2.8953973999999998</v>
      </c>
      <c r="BA102" s="3">
        <f t="shared" si="41"/>
        <v>6.1604200000000002</v>
      </c>
      <c r="BC102">
        <f t="shared" si="42"/>
        <v>-0.99209056870808165</v>
      </c>
      <c r="BD102">
        <f t="shared" si="43"/>
        <v>4.2849869244200978</v>
      </c>
      <c r="BF102">
        <f t="shared" si="44"/>
        <v>-2.5069719272387214</v>
      </c>
      <c r="BH102" s="22">
        <v>489.56200000000001</v>
      </c>
      <c r="BI102" s="22">
        <v>1182.701</v>
      </c>
      <c r="BJ102" s="23">
        <f t="shared" si="23"/>
        <v>11.82701</v>
      </c>
      <c r="BK102" s="24">
        <f t="shared" si="24"/>
        <v>4.8956200000000001</v>
      </c>
    </row>
    <row r="103" spans="1:63" x14ac:dyDescent="0.25">
      <c r="A103" s="5">
        <v>1579.172</v>
      </c>
      <c r="B103" s="3">
        <v>313</v>
      </c>
      <c r="C103" s="3">
        <v>313</v>
      </c>
      <c r="D103" s="3">
        <v>99.078999999999994</v>
      </c>
      <c r="E103" s="3">
        <v>126.075</v>
      </c>
      <c r="F103" s="3">
        <v>-108.241</v>
      </c>
      <c r="G103" s="3">
        <v>-113.214</v>
      </c>
      <c r="H103" s="3">
        <v>80.06</v>
      </c>
      <c r="I103" s="3"/>
      <c r="J103" s="3">
        <v>-27.35</v>
      </c>
      <c r="K103" s="3">
        <v>2468.2530000000002</v>
      </c>
      <c r="L103" s="3">
        <v>17.768000000000001</v>
      </c>
      <c r="M103" s="3">
        <v>-36.036000000000001</v>
      </c>
      <c r="N103" s="3">
        <v>328.27699999999999</v>
      </c>
      <c r="O103" s="3">
        <v>3.8279999999999998</v>
      </c>
      <c r="P103" s="3">
        <v>-0.83399999999999996</v>
      </c>
      <c r="Q103" s="3">
        <v>-0.754</v>
      </c>
      <c r="R103" s="3">
        <v>-0.40899999999999997</v>
      </c>
      <c r="S103" s="3">
        <v>-2.4E-2</v>
      </c>
      <c r="T103" s="3">
        <v>0.13100000000000001</v>
      </c>
      <c r="U103" s="3">
        <v>0.315</v>
      </c>
      <c r="V103" s="3">
        <v>9.4E-2</v>
      </c>
      <c r="W103" s="3">
        <v>0.113</v>
      </c>
      <c r="X103" s="5">
        <v>1579.172</v>
      </c>
      <c r="Y103" s="3">
        <v>640.64200000000005</v>
      </c>
      <c r="Z103" s="3">
        <v>1070.077</v>
      </c>
      <c r="AA103" s="3">
        <v>99.498999999999995</v>
      </c>
      <c r="AE103" s="3">
        <f t="shared" si="25"/>
        <v>0.83399999999999996</v>
      </c>
      <c r="AF103" s="3">
        <f t="shared" si="26"/>
        <v>0.754</v>
      </c>
      <c r="AG103" s="3">
        <f t="shared" si="27"/>
        <v>0.40899999999999997</v>
      </c>
      <c r="AH103" s="3">
        <f t="shared" si="28"/>
        <v>2.4E-2</v>
      </c>
      <c r="AI103" s="3">
        <f t="shared" si="29"/>
        <v>-0.13100000000000001</v>
      </c>
      <c r="AJ103" s="3">
        <f t="shared" si="30"/>
        <v>-0.315</v>
      </c>
      <c r="AL103" s="3">
        <v>640.64200000000005</v>
      </c>
      <c r="AM103" s="22">
        <f t="shared" si="31"/>
        <v>15.79172</v>
      </c>
      <c r="AN103" s="3">
        <f t="shared" si="32"/>
        <v>6.4064200000000007</v>
      </c>
      <c r="AO103" s="3">
        <f t="shared" si="33"/>
        <v>2.9788799999999993</v>
      </c>
      <c r="AQ103" s="3">
        <f t="shared" si="34"/>
        <v>1.3623023255813955E-6</v>
      </c>
      <c r="AR103" s="3">
        <f t="shared" si="35"/>
        <v>2.1180988372093023E-6</v>
      </c>
      <c r="AS103" s="18">
        <f t="shared" si="36"/>
        <v>6.1809883720930224E-7</v>
      </c>
      <c r="AV103" s="3">
        <f t="shared" si="37"/>
        <v>0.2028411091382066</v>
      </c>
      <c r="AW103" s="3">
        <f t="shared" si="38"/>
        <v>9.4317781723586763E-2</v>
      </c>
      <c r="AY103" s="3">
        <f t="shared" si="39"/>
        <v>6.4114383200000011</v>
      </c>
      <c r="AZ103" s="3">
        <f t="shared" si="40"/>
        <v>2.9688433600000002</v>
      </c>
      <c r="BA103" s="3">
        <f t="shared" si="41"/>
        <v>6.3166880000000001</v>
      </c>
      <c r="BC103">
        <f t="shared" si="42"/>
        <v>7.8271360489368114E-2</v>
      </c>
      <c r="BD103">
        <f t="shared" si="43"/>
        <v>-0.33806566339018573</v>
      </c>
      <c r="BF103">
        <f t="shared" si="44"/>
        <v>-1.420554569103305</v>
      </c>
      <c r="BH103" s="22">
        <v>490.78300000000002</v>
      </c>
      <c r="BI103" s="22">
        <v>1201.9290000000001</v>
      </c>
      <c r="BJ103" s="23">
        <f t="shared" si="23"/>
        <v>12.019290000000002</v>
      </c>
      <c r="BK103" s="24">
        <f t="shared" si="24"/>
        <v>4.9078300000000006</v>
      </c>
    </row>
    <row r="104" spans="1:63" x14ac:dyDescent="0.25">
      <c r="A104" s="5">
        <v>1592.6020000000001</v>
      </c>
      <c r="B104" s="3">
        <v>314</v>
      </c>
      <c r="C104" s="3">
        <v>314</v>
      </c>
      <c r="D104" s="3">
        <v>100.994</v>
      </c>
      <c r="E104" s="3">
        <v>127.99299999999999</v>
      </c>
      <c r="F104" s="3">
        <v>-111.114</v>
      </c>
      <c r="G104" s="3">
        <v>-114.65300000000001</v>
      </c>
      <c r="H104" s="3">
        <v>80.06</v>
      </c>
      <c r="I104" s="3"/>
      <c r="J104" s="3">
        <v>-27.35</v>
      </c>
      <c r="K104" s="3">
        <v>2466.8229999999999</v>
      </c>
      <c r="L104" s="3">
        <v>18.728999999999999</v>
      </c>
      <c r="M104" s="3">
        <v>-37.478000000000002</v>
      </c>
      <c r="N104" s="3">
        <v>329.70499999999998</v>
      </c>
      <c r="O104" s="3">
        <v>2.871</v>
      </c>
      <c r="P104" s="3">
        <v>-0.83899999999999997</v>
      </c>
      <c r="Q104" s="3">
        <v>-0.75900000000000001</v>
      </c>
      <c r="R104" s="3">
        <v>-0.40400000000000003</v>
      </c>
      <c r="S104" s="3">
        <v>-2.4E-2</v>
      </c>
      <c r="T104" s="3">
        <v>0.126</v>
      </c>
      <c r="U104" s="3">
        <v>0.32100000000000001</v>
      </c>
      <c r="V104" s="3">
        <v>9.4E-2</v>
      </c>
      <c r="W104" s="3">
        <v>0.121</v>
      </c>
      <c r="X104" s="5">
        <v>1592.6020000000001</v>
      </c>
      <c r="Y104" s="3">
        <v>654.68200000000002</v>
      </c>
      <c r="Z104" s="3">
        <v>1089</v>
      </c>
      <c r="AA104" s="3">
        <v>100.41500000000001</v>
      </c>
      <c r="AE104" s="3">
        <f t="shared" si="25"/>
        <v>0.83899999999999997</v>
      </c>
      <c r="AF104" s="3">
        <f t="shared" si="26"/>
        <v>0.75900000000000001</v>
      </c>
      <c r="AG104" s="3">
        <f t="shared" si="27"/>
        <v>0.40400000000000003</v>
      </c>
      <c r="AH104" s="3">
        <f t="shared" si="28"/>
        <v>2.4E-2</v>
      </c>
      <c r="AI104" s="3">
        <f t="shared" si="29"/>
        <v>-0.126</v>
      </c>
      <c r="AJ104" s="3">
        <f t="shared" si="30"/>
        <v>-0.32100000000000001</v>
      </c>
      <c r="AL104" s="3">
        <v>654.68200000000002</v>
      </c>
      <c r="AM104" s="22">
        <f t="shared" si="31"/>
        <v>15.926020000000001</v>
      </c>
      <c r="AN104" s="3">
        <f t="shared" si="32"/>
        <v>6.5468200000000003</v>
      </c>
      <c r="AO104" s="3">
        <f t="shared" si="33"/>
        <v>2.8323800000000006</v>
      </c>
      <c r="AQ104" s="3">
        <f t="shared" si="34"/>
        <v>1.390156976744186E-6</v>
      </c>
      <c r="AR104" s="3">
        <f t="shared" si="35"/>
        <v>2.1347848837209303E-6</v>
      </c>
      <c r="AS104" s="18">
        <f t="shared" si="36"/>
        <v>6.3478488372093023E-7</v>
      </c>
      <c r="AV104" s="3">
        <f t="shared" si="37"/>
        <v>0.20553848356337615</v>
      </c>
      <c r="AW104" s="3">
        <f t="shared" si="38"/>
        <v>8.8923032873247695E-2</v>
      </c>
      <c r="AY104" s="3">
        <f t="shared" si="39"/>
        <v>6.4659641200000006</v>
      </c>
      <c r="AZ104" s="3">
        <f t="shared" si="40"/>
        <v>2.9940917599999999</v>
      </c>
      <c r="BA104" s="3">
        <f t="shared" si="41"/>
        <v>6.3704080000000012</v>
      </c>
      <c r="BC104">
        <f t="shared" si="42"/>
        <v>-1.2504845139784004</v>
      </c>
      <c r="BD104">
        <f t="shared" si="43"/>
        <v>5.4010288582471251</v>
      </c>
      <c r="BF104">
        <f t="shared" si="44"/>
        <v>-2.7692417816880699</v>
      </c>
      <c r="BH104" s="22">
        <v>490.78300000000002</v>
      </c>
      <c r="BI104" s="22">
        <v>1212.001</v>
      </c>
      <c r="BJ104" s="23">
        <f t="shared" si="23"/>
        <v>12.120010000000001</v>
      </c>
      <c r="BK104" s="24">
        <f t="shared" si="24"/>
        <v>4.9078300000000006</v>
      </c>
    </row>
    <row r="105" spans="1:63" x14ac:dyDescent="0.25">
      <c r="A105" s="5">
        <v>1602.979</v>
      </c>
      <c r="B105" s="3">
        <v>315</v>
      </c>
      <c r="C105" s="3">
        <v>315</v>
      </c>
      <c r="D105" s="3">
        <v>102.43</v>
      </c>
      <c r="E105" s="3">
        <v>130.38999999999999</v>
      </c>
      <c r="F105" s="3">
        <v>-111.114</v>
      </c>
      <c r="G105" s="3">
        <v>-113.694</v>
      </c>
      <c r="H105" s="3">
        <v>81.013000000000005</v>
      </c>
      <c r="I105" s="3"/>
      <c r="J105" s="3">
        <v>-27.83</v>
      </c>
      <c r="K105" s="3">
        <v>2469.2069999999999</v>
      </c>
      <c r="L105" s="3">
        <v>18.728999999999999</v>
      </c>
      <c r="M105" s="3">
        <v>-36.997</v>
      </c>
      <c r="N105" s="3">
        <v>339.22300000000001</v>
      </c>
      <c r="O105" s="3">
        <v>5.742</v>
      </c>
      <c r="P105" s="3">
        <v>-0.83399999999999996</v>
      </c>
      <c r="Q105" s="3">
        <v>-0.76300000000000001</v>
      </c>
      <c r="R105" s="3">
        <v>-0.41299999999999998</v>
      </c>
      <c r="S105" s="3">
        <v>-2.4E-2</v>
      </c>
      <c r="T105" s="3">
        <v>0.13100000000000001</v>
      </c>
      <c r="U105" s="3">
        <v>0.32600000000000001</v>
      </c>
      <c r="V105" s="3">
        <v>9.0999999999999998E-2</v>
      </c>
      <c r="W105" s="3">
        <v>0.11700000000000001</v>
      </c>
      <c r="X105" s="5">
        <v>1602.979</v>
      </c>
      <c r="Y105" s="3">
        <v>668.72199999999998</v>
      </c>
      <c r="Z105" s="3">
        <v>1100.598</v>
      </c>
      <c r="AA105" s="3">
        <v>100.11</v>
      </c>
      <c r="AE105" s="3">
        <f t="shared" si="25"/>
        <v>0.83399999999999996</v>
      </c>
      <c r="AF105" s="3">
        <f t="shared" si="26"/>
        <v>0.76300000000000001</v>
      </c>
      <c r="AG105" s="3">
        <f t="shared" si="27"/>
        <v>0.41299999999999998</v>
      </c>
      <c r="AH105" s="3">
        <f t="shared" si="28"/>
        <v>2.4E-2</v>
      </c>
      <c r="AI105" s="3">
        <f t="shared" si="29"/>
        <v>-0.13100000000000001</v>
      </c>
      <c r="AJ105" s="3">
        <f t="shared" si="30"/>
        <v>-0.32600000000000001</v>
      </c>
      <c r="AL105" s="3">
        <v>668.72199999999998</v>
      </c>
      <c r="AM105" s="22">
        <f t="shared" si="31"/>
        <v>16.029790000000002</v>
      </c>
      <c r="AN105" s="3">
        <f t="shared" si="32"/>
        <v>6.6872199999999999</v>
      </c>
      <c r="AO105" s="3">
        <f t="shared" si="33"/>
        <v>2.6553500000000008</v>
      </c>
      <c r="AQ105" s="3">
        <f t="shared" si="34"/>
        <v>1.4040930232558139E-6</v>
      </c>
      <c r="AR105" s="3">
        <f t="shared" si="35"/>
        <v>2.187325581395349E-6</v>
      </c>
      <c r="AS105" s="18">
        <f t="shared" si="36"/>
        <v>6.8732558139534893E-7</v>
      </c>
      <c r="AV105" s="3">
        <f t="shared" si="37"/>
        <v>0.20858726159232277</v>
      </c>
      <c r="AW105" s="3">
        <f t="shared" si="38"/>
        <v>8.2825476815354432E-2</v>
      </c>
      <c r="AY105" s="3">
        <f t="shared" si="39"/>
        <v>6.5080947400000007</v>
      </c>
      <c r="AZ105" s="3">
        <f t="shared" si="40"/>
        <v>3.0136005199999998</v>
      </c>
      <c r="BA105" s="3">
        <f t="shared" si="41"/>
        <v>6.4119160000000015</v>
      </c>
      <c r="BC105">
        <f t="shared" si="42"/>
        <v>-2.7523456119816547</v>
      </c>
      <c r="BD105">
        <f t="shared" si="43"/>
        <v>11.887790621963356</v>
      </c>
      <c r="BF105">
        <f t="shared" si="44"/>
        <v>-4.2936307961613629</v>
      </c>
      <c r="BH105" s="22">
        <v>499.02300000000002</v>
      </c>
      <c r="BI105" s="22">
        <v>1253.51</v>
      </c>
      <c r="BJ105" s="23">
        <f t="shared" si="23"/>
        <v>12.5351</v>
      </c>
      <c r="BK105" s="24">
        <f t="shared" si="24"/>
        <v>4.9902300000000004</v>
      </c>
    </row>
    <row r="106" spans="1:63" x14ac:dyDescent="0.25">
      <c r="A106" s="5">
        <v>1612.7460000000001</v>
      </c>
      <c r="B106" s="3">
        <v>316</v>
      </c>
      <c r="C106" s="3">
        <v>316</v>
      </c>
      <c r="D106" s="3">
        <v>106.738</v>
      </c>
      <c r="E106" s="3">
        <v>132.78700000000001</v>
      </c>
      <c r="F106" s="3">
        <v>-111.114</v>
      </c>
      <c r="G106" s="3">
        <v>-114.65300000000001</v>
      </c>
      <c r="H106" s="3">
        <v>81.965999999999994</v>
      </c>
      <c r="I106" s="3"/>
      <c r="J106" s="3">
        <v>-27.35</v>
      </c>
      <c r="K106" s="3">
        <v>2473.9740000000002</v>
      </c>
      <c r="L106" s="3">
        <v>18.728999999999999</v>
      </c>
      <c r="M106" s="3">
        <v>-36.997</v>
      </c>
      <c r="N106" s="3">
        <v>365.4</v>
      </c>
      <c r="O106" s="3">
        <v>10.526</v>
      </c>
      <c r="P106" s="3">
        <v>-0.84799999999999998</v>
      </c>
      <c r="Q106" s="3">
        <v>-0.76300000000000001</v>
      </c>
      <c r="R106" s="3">
        <v>-0.41299999999999998</v>
      </c>
      <c r="S106" s="3">
        <v>-2.4E-2</v>
      </c>
      <c r="T106" s="3">
        <v>0.13100000000000001</v>
      </c>
      <c r="U106" s="3">
        <v>0.32600000000000001</v>
      </c>
      <c r="V106" s="3">
        <v>9.0999999999999998E-2</v>
      </c>
      <c r="W106" s="3">
        <v>0.113</v>
      </c>
      <c r="X106" s="5">
        <v>1612.7460000000001</v>
      </c>
      <c r="Y106" s="3">
        <v>671.16300000000001</v>
      </c>
      <c r="Z106" s="3">
        <v>1102.7349999999999</v>
      </c>
      <c r="AA106" s="3">
        <v>99.805000000000007</v>
      </c>
      <c r="AE106" s="3">
        <f t="shared" si="25"/>
        <v>0.84799999999999998</v>
      </c>
      <c r="AF106" s="3">
        <f t="shared" si="26"/>
        <v>0.76300000000000001</v>
      </c>
      <c r="AG106" s="3">
        <f t="shared" si="27"/>
        <v>0.41299999999999998</v>
      </c>
      <c r="AH106" s="3">
        <f t="shared" si="28"/>
        <v>2.4E-2</v>
      </c>
      <c r="AI106" s="3">
        <f t="shared" si="29"/>
        <v>-0.13100000000000001</v>
      </c>
      <c r="AJ106" s="3">
        <f t="shared" si="30"/>
        <v>-0.32600000000000001</v>
      </c>
      <c r="AL106" s="3">
        <v>671.16300000000001</v>
      </c>
      <c r="AM106" s="22">
        <f t="shared" si="31"/>
        <v>16.127459999999999</v>
      </c>
      <c r="AN106" s="3">
        <f t="shared" si="32"/>
        <v>6.7116300000000004</v>
      </c>
      <c r="AO106" s="3">
        <f t="shared" si="33"/>
        <v>2.7042000000000006</v>
      </c>
      <c r="AQ106" s="3">
        <f t="shared" si="34"/>
        <v>1.4180290697674418E-6</v>
      </c>
      <c r="AR106" s="3">
        <f t="shared" si="35"/>
        <v>2.339517441860465E-6</v>
      </c>
      <c r="AS106" s="18">
        <f t="shared" si="36"/>
        <v>8.3951744186046501E-7</v>
      </c>
      <c r="AV106" s="3">
        <f t="shared" si="37"/>
        <v>0.20808081371772119</v>
      </c>
      <c r="AW106" s="3">
        <f t="shared" si="38"/>
        <v>8.3838372564557617E-2</v>
      </c>
      <c r="AY106" s="3">
        <f t="shared" si="39"/>
        <v>6.5477487600000011</v>
      </c>
      <c r="AZ106" s="3">
        <f t="shared" si="40"/>
        <v>3.0319624800000002</v>
      </c>
      <c r="BA106" s="3">
        <f t="shared" si="41"/>
        <v>6.4509840000000001</v>
      </c>
      <c r="BC106">
        <f t="shared" si="42"/>
        <v>-2.5028639003552566</v>
      </c>
      <c r="BD106">
        <f t="shared" si="43"/>
        <v>10.810241952598288</v>
      </c>
      <c r="BF106">
        <f t="shared" si="44"/>
        <v>-4.0404068588606012</v>
      </c>
      <c r="BH106" s="22">
        <v>508.48500000000001</v>
      </c>
      <c r="BI106" s="22">
        <v>1254.1199999999999</v>
      </c>
      <c r="BJ106" s="23">
        <f t="shared" si="23"/>
        <v>12.541199999999998</v>
      </c>
      <c r="BK106" s="24">
        <f t="shared" si="24"/>
        <v>5.0848500000000003</v>
      </c>
    </row>
    <row r="107" spans="1:63" x14ac:dyDescent="0.25">
      <c r="A107" s="5">
        <v>1613.356</v>
      </c>
      <c r="B107" s="3">
        <v>317</v>
      </c>
      <c r="C107" s="3">
        <v>317</v>
      </c>
      <c r="D107" s="3">
        <v>109.611</v>
      </c>
      <c r="E107" s="3">
        <v>136.143</v>
      </c>
      <c r="F107" s="3">
        <v>-111.114</v>
      </c>
      <c r="G107" s="3">
        <v>-113.694</v>
      </c>
      <c r="H107" s="3">
        <v>81.013000000000005</v>
      </c>
      <c r="I107" s="3"/>
      <c r="J107" s="3">
        <v>-27.83</v>
      </c>
      <c r="K107" s="3">
        <v>2477.788</v>
      </c>
      <c r="L107" s="3">
        <v>19.209</v>
      </c>
      <c r="M107" s="3">
        <v>-37.478000000000002</v>
      </c>
      <c r="N107" s="3">
        <v>381.10700000000003</v>
      </c>
      <c r="O107" s="3">
        <v>14.353999999999999</v>
      </c>
      <c r="P107" s="3">
        <v>-0.84299999999999997</v>
      </c>
      <c r="Q107" s="3">
        <v>-0.76800000000000002</v>
      </c>
      <c r="R107" s="3">
        <v>-0.41299999999999998</v>
      </c>
      <c r="S107" s="3">
        <v>-2.9000000000000001E-2</v>
      </c>
      <c r="T107" s="3">
        <v>0.126</v>
      </c>
      <c r="U107" s="3">
        <v>0.32600000000000001</v>
      </c>
      <c r="V107" s="3">
        <v>9.0999999999999998E-2</v>
      </c>
      <c r="W107" s="3">
        <v>0.11700000000000001</v>
      </c>
      <c r="X107" s="5">
        <v>1613.356</v>
      </c>
      <c r="Y107" s="3">
        <v>670.85799999999995</v>
      </c>
      <c r="Z107" s="3">
        <v>1109.7550000000001</v>
      </c>
      <c r="AA107" s="3">
        <v>100.41500000000001</v>
      </c>
      <c r="AE107" s="3">
        <f t="shared" si="25"/>
        <v>0.84299999999999997</v>
      </c>
      <c r="AF107" s="3">
        <f t="shared" si="26"/>
        <v>0.76800000000000002</v>
      </c>
      <c r="AG107" s="3">
        <f t="shared" si="27"/>
        <v>0.41299999999999998</v>
      </c>
      <c r="AH107" s="3">
        <f t="shared" si="28"/>
        <v>2.9000000000000001E-2</v>
      </c>
      <c r="AI107" s="3">
        <f t="shared" si="29"/>
        <v>-0.126</v>
      </c>
      <c r="AJ107" s="3">
        <f t="shared" si="30"/>
        <v>-0.32600000000000001</v>
      </c>
      <c r="AL107" s="3">
        <v>670.85799999999995</v>
      </c>
      <c r="AM107" s="22">
        <f t="shared" si="31"/>
        <v>16.133559999999999</v>
      </c>
      <c r="AN107" s="3">
        <f t="shared" si="32"/>
        <v>6.7085799999999995</v>
      </c>
      <c r="AO107" s="3">
        <f t="shared" si="33"/>
        <v>2.716400000000001</v>
      </c>
      <c r="AQ107" s="3">
        <f t="shared" si="34"/>
        <v>1.4375406976744188E-6</v>
      </c>
      <c r="AR107" s="3">
        <f t="shared" si="35"/>
        <v>2.4336337209302326E-6</v>
      </c>
      <c r="AS107" s="18">
        <f t="shared" si="36"/>
        <v>9.3363372093023252E-7</v>
      </c>
      <c r="AV107" s="3">
        <f t="shared" si="37"/>
        <v>0.20790761617398762</v>
      </c>
      <c r="AW107" s="3">
        <f t="shared" si="38"/>
        <v>8.4184767652024761E-2</v>
      </c>
      <c r="AY107" s="3">
        <f t="shared" si="39"/>
        <v>6.5502253600000007</v>
      </c>
      <c r="AZ107" s="3">
        <f t="shared" si="40"/>
        <v>3.0331092799999997</v>
      </c>
      <c r="BA107" s="3">
        <f t="shared" si="41"/>
        <v>6.453424</v>
      </c>
      <c r="BC107">
        <f t="shared" si="42"/>
        <v>-2.4175449132943783</v>
      </c>
      <c r="BD107">
        <f t="shared" si="43"/>
        <v>10.441736540399182</v>
      </c>
      <c r="BF107">
        <f t="shared" si="44"/>
        <v>-3.9538080869938153</v>
      </c>
      <c r="BH107" s="22">
        <v>529.23900000000003</v>
      </c>
      <c r="BI107" s="22">
        <v>1281.5899999999999</v>
      </c>
      <c r="BJ107" s="23">
        <f t="shared" si="23"/>
        <v>12.815899999999999</v>
      </c>
      <c r="BK107" s="24">
        <f t="shared" si="24"/>
        <v>5.2923900000000001</v>
      </c>
    </row>
    <row r="108" spans="1:63" x14ac:dyDescent="0.25">
      <c r="A108" s="5">
        <v>1657.002</v>
      </c>
      <c r="B108" s="3">
        <v>323</v>
      </c>
      <c r="C108" s="3">
        <v>323</v>
      </c>
      <c r="D108" s="3">
        <v>124.45099999999999</v>
      </c>
      <c r="E108" s="3">
        <v>155.80099999999999</v>
      </c>
      <c r="F108" s="3">
        <v>-124.044</v>
      </c>
      <c r="G108" s="3">
        <v>-124.726</v>
      </c>
      <c r="H108" s="3">
        <v>84.349000000000004</v>
      </c>
      <c r="I108" s="3"/>
      <c r="J108" s="3">
        <v>-30.707999999999998</v>
      </c>
      <c r="K108" s="3">
        <v>2468.2530000000002</v>
      </c>
      <c r="L108" s="3">
        <v>21.13</v>
      </c>
      <c r="M108" s="3">
        <v>-38.918999999999997</v>
      </c>
      <c r="N108" s="3">
        <v>385.39100000000002</v>
      </c>
      <c r="O108" s="3">
        <v>11.483000000000001</v>
      </c>
      <c r="P108" s="3">
        <v>-0.873</v>
      </c>
      <c r="Q108" s="3">
        <v>-0.80600000000000005</v>
      </c>
      <c r="R108" s="3">
        <v>-0.432</v>
      </c>
      <c r="S108" s="3">
        <v>-2.4E-2</v>
      </c>
      <c r="T108" s="3">
        <v>0.13600000000000001</v>
      </c>
      <c r="U108" s="3">
        <v>0.34300000000000003</v>
      </c>
      <c r="V108" s="3">
        <v>0.105</v>
      </c>
      <c r="W108" s="3">
        <v>0.113</v>
      </c>
      <c r="X108" s="5">
        <v>1657.002</v>
      </c>
      <c r="Y108" s="3">
        <v>672.995</v>
      </c>
      <c r="Z108" s="3">
        <v>1114.3330000000001</v>
      </c>
      <c r="AA108" s="3">
        <v>100.41500000000001</v>
      </c>
      <c r="AE108" s="3">
        <f t="shared" si="25"/>
        <v>0.873</v>
      </c>
      <c r="AF108" s="3">
        <f t="shared" si="26"/>
        <v>0.80600000000000005</v>
      </c>
      <c r="AG108" s="3">
        <f t="shared" si="27"/>
        <v>0.432</v>
      </c>
      <c r="AH108" s="3">
        <f t="shared" si="28"/>
        <v>2.4E-2</v>
      </c>
      <c r="AI108" s="3">
        <f t="shared" si="29"/>
        <v>-0.13600000000000001</v>
      </c>
      <c r="AJ108" s="3">
        <f t="shared" si="30"/>
        <v>-0.34300000000000003</v>
      </c>
      <c r="AL108" s="3">
        <v>672.995</v>
      </c>
      <c r="AM108" s="22">
        <f t="shared" si="31"/>
        <v>16.57002</v>
      </c>
      <c r="AN108" s="3">
        <f t="shared" si="32"/>
        <v>6.7299499999999997</v>
      </c>
      <c r="AO108" s="3">
        <f t="shared" si="33"/>
        <v>3.1101199999999993</v>
      </c>
      <c r="AQ108" s="3">
        <f t="shared" si="34"/>
        <v>1.6270058139534883E-6</v>
      </c>
      <c r="AR108" s="3">
        <f t="shared" si="35"/>
        <v>2.4669186046511627E-6</v>
      </c>
      <c r="AS108" s="18">
        <f t="shared" si="36"/>
        <v>9.6691860465116266E-7</v>
      </c>
      <c r="AV108" s="3">
        <f t="shared" si="37"/>
        <v>0.20307609767519896</v>
      </c>
      <c r="AW108" s="3">
        <f t="shared" si="38"/>
        <v>9.3847804649602101E-2</v>
      </c>
      <c r="AY108" s="3">
        <f t="shared" si="39"/>
        <v>6.7274281200000008</v>
      </c>
      <c r="AZ108" s="3">
        <f t="shared" si="40"/>
        <v>3.1151637599999997</v>
      </c>
      <c r="BA108" s="3">
        <f t="shared" si="41"/>
        <v>6.6280080000000003</v>
      </c>
      <c r="BC108">
        <f t="shared" si="42"/>
        <v>-3.7486539506859096E-2</v>
      </c>
      <c r="BD108">
        <f t="shared" si="43"/>
        <v>0.16190994723180863</v>
      </c>
      <c r="BF108">
        <f t="shared" si="44"/>
        <v>-1.5380488375994705</v>
      </c>
      <c r="BH108" s="22">
        <v>540.83799999999997</v>
      </c>
      <c r="BI108" s="22">
        <v>1320.6569999999999</v>
      </c>
      <c r="BJ108" s="23">
        <f t="shared" si="23"/>
        <v>13.206569999999999</v>
      </c>
      <c r="BK108" s="24">
        <f t="shared" si="24"/>
        <v>5.4083799999999993</v>
      </c>
    </row>
    <row r="109" spans="1:63" x14ac:dyDescent="0.25">
      <c r="A109" s="5">
        <v>1759.8579999999999</v>
      </c>
      <c r="B109" s="3">
        <v>324</v>
      </c>
      <c r="C109" s="3">
        <v>324</v>
      </c>
      <c r="D109" s="3">
        <v>142.642</v>
      </c>
      <c r="E109" s="3">
        <v>187.446</v>
      </c>
      <c r="F109" s="3">
        <v>-134.57900000000001</v>
      </c>
      <c r="G109" s="3">
        <v>-132.88</v>
      </c>
      <c r="H109" s="3">
        <v>85.778999999999996</v>
      </c>
      <c r="I109" s="3"/>
      <c r="J109" s="3">
        <v>-31.187999999999999</v>
      </c>
      <c r="K109" s="3">
        <v>2468.2530000000002</v>
      </c>
      <c r="L109" s="3">
        <v>21.61</v>
      </c>
      <c r="M109" s="3">
        <v>-40.360999999999997</v>
      </c>
      <c r="N109" s="3">
        <v>391.57900000000001</v>
      </c>
      <c r="O109" s="3">
        <v>10.526</v>
      </c>
      <c r="P109" s="3">
        <v>-0.89700000000000002</v>
      </c>
      <c r="Q109" s="3">
        <v>-0.83399999999999996</v>
      </c>
      <c r="R109" s="3">
        <v>-0.45600000000000002</v>
      </c>
      <c r="S109" s="3">
        <v>-2.4E-2</v>
      </c>
      <c r="T109" s="3">
        <v>0.14499999999999999</v>
      </c>
      <c r="U109" s="3">
        <v>0.35299999999999998</v>
      </c>
      <c r="V109" s="3">
        <v>0.108</v>
      </c>
      <c r="W109" s="3">
        <v>0.11700000000000001</v>
      </c>
      <c r="X109" s="5">
        <v>1759.8579999999999</v>
      </c>
      <c r="Y109" s="3">
        <v>709.92600000000004</v>
      </c>
      <c r="Z109" s="3">
        <v>1179.954</v>
      </c>
      <c r="AA109" s="3">
        <v>109.571</v>
      </c>
      <c r="AE109" s="3">
        <f t="shared" si="25"/>
        <v>0.89700000000000002</v>
      </c>
      <c r="AF109" s="3">
        <f t="shared" si="26"/>
        <v>0.83399999999999996</v>
      </c>
      <c r="AG109" s="3">
        <f t="shared" si="27"/>
        <v>0.45600000000000002</v>
      </c>
      <c r="AH109" s="3">
        <f t="shared" si="28"/>
        <v>2.4E-2</v>
      </c>
      <c r="AI109" s="3">
        <f t="shared" si="29"/>
        <v>-0.14499999999999999</v>
      </c>
      <c r="AJ109" s="3">
        <f t="shared" si="30"/>
        <v>-0.35299999999999998</v>
      </c>
      <c r="AL109" s="3">
        <v>709.92600000000004</v>
      </c>
      <c r="AM109" s="22">
        <f t="shared" si="31"/>
        <v>17.598579999999998</v>
      </c>
      <c r="AN109" s="3">
        <f t="shared" si="32"/>
        <v>7.0992600000000001</v>
      </c>
      <c r="AO109" s="3">
        <f t="shared" si="33"/>
        <v>3.4000599999999985</v>
      </c>
      <c r="AQ109" s="3">
        <f t="shared" si="34"/>
        <v>1.8722383720930232E-6</v>
      </c>
      <c r="AR109" s="3">
        <f t="shared" si="35"/>
        <v>2.5112790697674421E-6</v>
      </c>
      <c r="AS109" s="18">
        <f t="shared" si="36"/>
        <v>1.0112790697674421E-6</v>
      </c>
      <c r="AV109" s="3">
        <f t="shared" si="37"/>
        <v>0.20169979623355977</v>
      </c>
      <c r="AW109" s="3">
        <f t="shared" si="38"/>
        <v>9.6600407532880461E-2</v>
      </c>
      <c r="AY109" s="3">
        <f t="shared" si="39"/>
        <v>7.1450234799999999</v>
      </c>
      <c r="AZ109" s="3">
        <f t="shared" si="40"/>
        <v>3.3085330399999999</v>
      </c>
      <c r="BA109" s="3">
        <f t="shared" si="41"/>
        <v>7.0394319999999997</v>
      </c>
      <c r="BC109">
        <f t="shared" si="42"/>
        <v>0.64049446622671535</v>
      </c>
      <c r="BD109">
        <f t="shared" si="43"/>
        <v>-2.7663909924260155</v>
      </c>
      <c r="BF109">
        <f t="shared" si="44"/>
        <v>-0.84989811677989024</v>
      </c>
      <c r="BH109" s="22">
        <v>549.38300000000004</v>
      </c>
      <c r="BI109" s="22">
        <v>1339.2750000000001</v>
      </c>
      <c r="BJ109" s="23">
        <f t="shared" si="23"/>
        <v>13.392750000000001</v>
      </c>
      <c r="BK109" s="24">
        <f t="shared" si="24"/>
        <v>5.49383</v>
      </c>
    </row>
    <row r="110" spans="1:63" x14ac:dyDescent="0.25">
      <c r="A110" s="5">
        <v>1812.05</v>
      </c>
      <c r="B110" s="3">
        <v>325</v>
      </c>
      <c r="C110" s="3">
        <v>325</v>
      </c>
      <c r="D110" s="3">
        <v>182.37799999999999</v>
      </c>
      <c r="E110" s="3">
        <v>220.53200000000001</v>
      </c>
      <c r="F110" s="3">
        <v>-141.28299999999999</v>
      </c>
      <c r="G110" s="3">
        <v>-143.91200000000001</v>
      </c>
      <c r="H110" s="3">
        <v>85.302000000000007</v>
      </c>
      <c r="I110" s="3"/>
      <c r="J110" s="3">
        <v>-32.628</v>
      </c>
      <c r="K110" s="3">
        <v>2464.9160000000002</v>
      </c>
      <c r="L110" s="3">
        <v>21.61</v>
      </c>
      <c r="M110" s="3">
        <v>-41.802</v>
      </c>
      <c r="N110" s="3">
        <v>394.43400000000003</v>
      </c>
      <c r="O110" s="3">
        <v>10.048</v>
      </c>
      <c r="P110" s="3">
        <v>-0.91700000000000004</v>
      </c>
      <c r="Q110" s="3">
        <v>-0.872</v>
      </c>
      <c r="R110" s="3">
        <v>-0.46600000000000003</v>
      </c>
      <c r="S110" s="3">
        <v>-2.9000000000000001E-2</v>
      </c>
      <c r="T110" s="3">
        <v>0.16500000000000001</v>
      </c>
      <c r="U110" s="3">
        <v>0.36399999999999999</v>
      </c>
      <c r="V110" s="3">
        <v>0.115</v>
      </c>
      <c r="W110" s="3">
        <v>0.11700000000000001</v>
      </c>
      <c r="X110" s="5">
        <v>1812.05</v>
      </c>
      <c r="Y110" s="3">
        <v>756.01300000000003</v>
      </c>
      <c r="Z110" s="3">
        <v>1238.5550000000001</v>
      </c>
      <c r="AA110" s="3">
        <v>115.676</v>
      </c>
      <c r="AE110" s="3">
        <f t="shared" si="25"/>
        <v>0.91700000000000004</v>
      </c>
      <c r="AF110" s="3">
        <f t="shared" si="26"/>
        <v>0.872</v>
      </c>
      <c r="AG110" s="3">
        <f t="shared" si="27"/>
        <v>0.46600000000000003</v>
      </c>
      <c r="AH110" s="3">
        <f t="shared" si="28"/>
        <v>2.9000000000000001E-2</v>
      </c>
      <c r="AI110" s="3">
        <f t="shared" si="29"/>
        <v>-0.16500000000000001</v>
      </c>
      <c r="AJ110" s="3">
        <f t="shared" si="30"/>
        <v>-0.36399999999999999</v>
      </c>
      <c r="AL110" s="3">
        <v>756.01300000000003</v>
      </c>
      <c r="AM110" s="22">
        <f t="shared" si="31"/>
        <v>18.1205</v>
      </c>
      <c r="AN110" s="3">
        <f t="shared" si="32"/>
        <v>7.56013</v>
      </c>
      <c r="AO110" s="3">
        <f t="shared" si="33"/>
        <v>3.0002399999999989</v>
      </c>
      <c r="AQ110" s="3">
        <f t="shared" si="34"/>
        <v>2.1035755813953487E-6</v>
      </c>
      <c r="AR110" s="3">
        <f t="shared" si="35"/>
        <v>2.5362558139534888E-6</v>
      </c>
      <c r="AS110" s="18">
        <f t="shared" si="36"/>
        <v>1.0362558139534887E-6</v>
      </c>
      <c r="AV110" s="3">
        <f t="shared" si="37"/>
        <v>0.20860710245302283</v>
      </c>
      <c r="AW110" s="3">
        <f t="shared" si="38"/>
        <v>8.2785795093954326E-2</v>
      </c>
      <c r="AY110" s="3">
        <f t="shared" si="39"/>
        <v>7.3569230000000001</v>
      </c>
      <c r="AZ110" s="3">
        <f t="shared" si="40"/>
        <v>3.4066539999999996</v>
      </c>
      <c r="BA110" s="3">
        <f t="shared" si="41"/>
        <v>7.2482000000000006</v>
      </c>
      <c r="BC110">
        <f t="shared" si="42"/>
        <v>-2.7621194349866096</v>
      </c>
      <c r="BD110">
        <f t="shared" si="43"/>
        <v>11.930005219197515</v>
      </c>
      <c r="BF110">
        <f t="shared" si="44"/>
        <v>-4.303551226511404</v>
      </c>
      <c r="BH110" s="22">
        <v>550.91</v>
      </c>
      <c r="BI110" s="22">
        <v>1334.086</v>
      </c>
      <c r="BJ110" s="23">
        <f t="shared" si="23"/>
        <v>13.340859999999999</v>
      </c>
      <c r="BK110" s="24">
        <f t="shared" si="24"/>
        <v>5.5091000000000001</v>
      </c>
    </row>
    <row r="111" spans="1:63" x14ac:dyDescent="0.25">
      <c r="A111" s="5">
        <v>1833.415</v>
      </c>
      <c r="B111" s="3">
        <v>326</v>
      </c>
      <c r="C111" s="3">
        <v>326</v>
      </c>
      <c r="D111" s="3">
        <v>212.06299999999999</v>
      </c>
      <c r="E111" s="3">
        <v>248.345</v>
      </c>
      <c r="F111" s="3">
        <v>-143.19800000000001</v>
      </c>
      <c r="G111" s="3">
        <v>-147.27000000000001</v>
      </c>
      <c r="H111" s="3">
        <v>86.254999999999995</v>
      </c>
      <c r="I111" s="3"/>
      <c r="J111" s="3">
        <v>-32.148000000000003</v>
      </c>
      <c r="K111" s="3">
        <v>2468.73</v>
      </c>
      <c r="L111" s="3">
        <v>21.61</v>
      </c>
      <c r="M111" s="3">
        <v>-42.281999999999996</v>
      </c>
      <c r="N111" s="3">
        <v>404.43</v>
      </c>
      <c r="O111" s="3">
        <v>10.526</v>
      </c>
      <c r="P111" s="3">
        <v>-0.93100000000000005</v>
      </c>
      <c r="Q111" s="3">
        <v>-0.877</v>
      </c>
      <c r="R111" s="3">
        <v>-0.48499999999999999</v>
      </c>
      <c r="S111" s="3">
        <v>-2.4E-2</v>
      </c>
      <c r="T111" s="3">
        <v>0.16500000000000001</v>
      </c>
      <c r="U111" s="3">
        <v>0.36399999999999999</v>
      </c>
      <c r="V111" s="3">
        <v>0.115</v>
      </c>
      <c r="W111" s="3">
        <v>0.121</v>
      </c>
      <c r="X111" s="5">
        <v>1833.415</v>
      </c>
      <c r="Y111" s="3">
        <v>760.28599999999994</v>
      </c>
      <c r="Z111" s="3">
        <v>1259.9190000000001</v>
      </c>
      <c r="AA111" s="3">
        <v>120.559</v>
      </c>
      <c r="AE111" s="3">
        <f t="shared" si="25"/>
        <v>0.93100000000000005</v>
      </c>
      <c r="AF111" s="3">
        <f t="shared" si="26"/>
        <v>0.877</v>
      </c>
      <c r="AG111" s="3">
        <f t="shared" si="27"/>
        <v>0.48499999999999999</v>
      </c>
      <c r="AH111" s="3">
        <f t="shared" si="28"/>
        <v>2.4E-2</v>
      </c>
      <c r="AI111" s="3">
        <f t="shared" si="29"/>
        <v>-0.16500000000000001</v>
      </c>
      <c r="AJ111" s="3">
        <f t="shared" si="30"/>
        <v>-0.36399999999999999</v>
      </c>
      <c r="AL111" s="3">
        <v>760.28599999999994</v>
      </c>
      <c r="AM111" s="22">
        <f t="shared" si="31"/>
        <v>18.334150000000001</v>
      </c>
      <c r="AN111" s="3">
        <f t="shared" si="32"/>
        <v>7.6028599999999997</v>
      </c>
      <c r="AO111" s="3">
        <f t="shared" si="33"/>
        <v>3.1284300000000007</v>
      </c>
      <c r="AQ111" s="3">
        <f t="shared" si="34"/>
        <v>2.2764127906976743E-6</v>
      </c>
      <c r="AR111" s="3">
        <f t="shared" si="35"/>
        <v>2.5971627906976742E-6</v>
      </c>
      <c r="AS111" s="18">
        <f t="shared" si="36"/>
        <v>1.0971627906976741E-6</v>
      </c>
      <c r="AV111" s="3">
        <f t="shared" si="37"/>
        <v>0.20734149115175776</v>
      </c>
      <c r="AW111" s="3">
        <f t="shared" si="38"/>
        <v>8.5317017696484448E-2</v>
      </c>
      <c r="AY111" s="3">
        <f t="shared" si="39"/>
        <v>7.4436648999999999</v>
      </c>
      <c r="AZ111" s="3">
        <f t="shared" si="40"/>
        <v>3.4468201999999994</v>
      </c>
      <c r="BA111" s="3">
        <f t="shared" si="41"/>
        <v>7.333660000000001</v>
      </c>
      <c r="BC111">
        <f t="shared" si="42"/>
        <v>-2.1386655919989117</v>
      </c>
      <c r="BD111">
        <f t="shared" si="43"/>
        <v>9.2372152165058896</v>
      </c>
      <c r="BF111">
        <f t="shared" si="44"/>
        <v>-3.6707455758788754</v>
      </c>
      <c r="BH111" s="22">
        <v>551.21500000000003</v>
      </c>
      <c r="BI111" s="22">
        <v>1334.086</v>
      </c>
      <c r="BJ111" s="23">
        <f t="shared" si="23"/>
        <v>13.340859999999999</v>
      </c>
      <c r="BK111" s="24">
        <f t="shared" si="24"/>
        <v>5.5121500000000001</v>
      </c>
    </row>
    <row r="112" spans="1:63" x14ac:dyDescent="0.25">
      <c r="A112" s="5">
        <v>1878.586</v>
      </c>
      <c r="B112" s="3">
        <v>550</v>
      </c>
      <c r="C112" s="3">
        <v>550</v>
      </c>
      <c r="D112" s="3">
        <v>1821.971</v>
      </c>
      <c r="E112" s="3">
        <v>1994.539</v>
      </c>
      <c r="F112" s="3">
        <v>-60.348999999999997</v>
      </c>
      <c r="G112" s="3">
        <v>-135.279</v>
      </c>
      <c r="H112" s="3">
        <v>101.50700000000001</v>
      </c>
      <c r="I112" s="3"/>
      <c r="J112" s="3">
        <v>-21.111999999999998</v>
      </c>
      <c r="K112" s="3">
        <v>2497.8130000000001</v>
      </c>
      <c r="L112" s="3">
        <v>13.926</v>
      </c>
      <c r="M112" s="3">
        <v>-64.864000000000004</v>
      </c>
      <c r="N112" s="3">
        <v>863.02200000000005</v>
      </c>
      <c r="O112" s="3">
        <v>8.1340000000000003</v>
      </c>
      <c r="P112" s="3">
        <v>-1.2769999999999999</v>
      </c>
      <c r="Q112" s="3">
        <v>-1.621</v>
      </c>
      <c r="R112" s="3">
        <v>-0.82199999999999995</v>
      </c>
      <c r="S112" s="3">
        <v>-4.3999999999999997E-2</v>
      </c>
      <c r="T112" s="3">
        <v>0.29099999999999998</v>
      </c>
      <c r="U112" s="3">
        <v>0.56000000000000005</v>
      </c>
      <c r="V112" s="3">
        <v>0.38700000000000001</v>
      </c>
      <c r="W112" s="3">
        <v>0.216</v>
      </c>
      <c r="X112" s="5">
        <v>1878.586</v>
      </c>
      <c r="Y112" s="3">
        <v>709.62</v>
      </c>
      <c r="Z112" s="3">
        <v>1366.7439999999999</v>
      </c>
      <c r="AA112" s="3">
        <v>170.309</v>
      </c>
      <c r="AE112" s="3">
        <f t="shared" si="25"/>
        <v>1.2769999999999999</v>
      </c>
      <c r="AF112" s="3">
        <f t="shared" si="26"/>
        <v>1.621</v>
      </c>
      <c r="AG112" s="3">
        <f t="shared" si="27"/>
        <v>0.82199999999999995</v>
      </c>
      <c r="AH112" s="3">
        <f t="shared" si="28"/>
        <v>4.3999999999999997E-2</v>
      </c>
      <c r="AI112" s="3">
        <f t="shared" si="29"/>
        <v>-0.29099999999999998</v>
      </c>
      <c r="AJ112" s="3">
        <f t="shared" si="30"/>
        <v>-0.56000000000000005</v>
      </c>
      <c r="AL112" s="3">
        <v>709.62</v>
      </c>
      <c r="AM112" s="22">
        <f t="shared" si="31"/>
        <v>18.78586</v>
      </c>
      <c r="AN112" s="3">
        <f t="shared" si="32"/>
        <v>7.0961999999999996</v>
      </c>
      <c r="AO112" s="3">
        <f t="shared" si="33"/>
        <v>4.5934600000000003</v>
      </c>
      <c r="AQ112" s="3">
        <f t="shared" si="34"/>
        <v>1.1947023255813952E-5</v>
      </c>
      <c r="AR112" s="3">
        <f t="shared" si="35"/>
        <v>5.394686046511628E-6</v>
      </c>
      <c r="AS112" s="18">
        <f t="shared" si="36"/>
        <v>3.894686046511628E-6</v>
      </c>
      <c r="AV112" s="3">
        <f t="shared" si="37"/>
        <v>0.18887077834073074</v>
      </c>
      <c r="AW112" s="3">
        <f t="shared" si="38"/>
        <v>0.12225844331853852</v>
      </c>
      <c r="AY112" s="3">
        <f t="shared" si="39"/>
        <v>7.6270591599999999</v>
      </c>
      <c r="AZ112" s="3">
        <f t="shared" si="40"/>
        <v>3.5317416800000001</v>
      </c>
      <c r="BA112" s="3">
        <f t="shared" si="41"/>
        <v>7.5143440000000004</v>
      </c>
      <c r="BC112">
        <f t="shared" si="42"/>
        <v>6.9602077139257474</v>
      </c>
      <c r="BD112">
        <f t="shared" si="43"/>
        <v>-30.062173743126095</v>
      </c>
      <c r="BF112">
        <f t="shared" si="44"/>
        <v>5.5646108296346419</v>
      </c>
      <c r="BH112" s="22">
        <v>551.21500000000003</v>
      </c>
      <c r="BI112" s="22">
        <v>1354.23</v>
      </c>
      <c r="BJ112" s="23">
        <f t="shared" si="23"/>
        <v>13.542300000000001</v>
      </c>
      <c r="BK112" s="24">
        <f t="shared" si="24"/>
        <v>5.5121500000000001</v>
      </c>
    </row>
    <row r="113" spans="1:63" x14ac:dyDescent="0.25">
      <c r="A113" s="5">
        <v>1943.902</v>
      </c>
      <c r="B113" s="3">
        <v>551</v>
      </c>
      <c r="C113" s="3">
        <v>551</v>
      </c>
      <c r="D113" s="3">
        <v>1881.056</v>
      </c>
      <c r="E113" s="3">
        <v>2060.4699999999998</v>
      </c>
      <c r="F113" s="3">
        <v>-59.392000000000003</v>
      </c>
      <c r="G113" s="3">
        <v>-136.71799999999999</v>
      </c>
      <c r="H113" s="3">
        <v>102.46</v>
      </c>
      <c r="I113" s="3"/>
      <c r="J113" s="3">
        <v>-22.552</v>
      </c>
      <c r="K113" s="3">
        <v>2490.1840000000002</v>
      </c>
      <c r="L113" s="3">
        <v>15.847</v>
      </c>
      <c r="M113" s="3">
        <v>-65.343999999999994</v>
      </c>
      <c r="N113" s="3">
        <v>865.88</v>
      </c>
      <c r="O113" s="3">
        <v>5.2629999999999999</v>
      </c>
      <c r="P113" s="3">
        <v>-1.292</v>
      </c>
      <c r="Q113" s="3">
        <v>-1.6830000000000001</v>
      </c>
      <c r="R113" s="3">
        <v>-0.85099999999999998</v>
      </c>
      <c r="S113" s="3">
        <v>-4.3999999999999997E-2</v>
      </c>
      <c r="T113" s="3">
        <v>0.30499999999999999</v>
      </c>
      <c r="U113" s="3">
        <v>0.57599999999999996</v>
      </c>
      <c r="V113" s="3">
        <v>0.40799999999999997</v>
      </c>
      <c r="W113" s="3">
        <v>0.216</v>
      </c>
      <c r="X113" s="5">
        <v>1943.902</v>
      </c>
      <c r="Y113" s="3">
        <v>741.97299999999996</v>
      </c>
      <c r="Z113" s="3">
        <v>1408.8630000000001</v>
      </c>
      <c r="AA113" s="3">
        <v>180.381</v>
      </c>
      <c r="AE113" s="3">
        <f t="shared" si="25"/>
        <v>1.292</v>
      </c>
      <c r="AF113" s="3">
        <f t="shared" si="26"/>
        <v>1.6830000000000001</v>
      </c>
      <c r="AG113" s="3">
        <f t="shared" si="27"/>
        <v>0.85099999999999998</v>
      </c>
      <c r="AH113" s="3">
        <f t="shared" si="28"/>
        <v>4.3999999999999997E-2</v>
      </c>
      <c r="AI113" s="3">
        <f t="shared" si="29"/>
        <v>-0.30499999999999999</v>
      </c>
      <c r="AJ113" s="3">
        <f t="shared" si="30"/>
        <v>-0.57599999999999996</v>
      </c>
      <c r="AL113" s="3">
        <v>741.97299999999996</v>
      </c>
      <c r="AM113" s="22">
        <f t="shared" si="31"/>
        <v>19.439019999999999</v>
      </c>
      <c r="AN113" s="3">
        <f t="shared" si="32"/>
        <v>7.4197299999999995</v>
      </c>
      <c r="AO113" s="3">
        <f t="shared" si="33"/>
        <v>4.5995600000000012</v>
      </c>
      <c r="AQ113" s="3">
        <f t="shared" si="34"/>
        <v>1.2324779069767439E-5</v>
      </c>
      <c r="AR113" s="3">
        <f t="shared" si="35"/>
        <v>5.4140930232558134E-6</v>
      </c>
      <c r="AS113" s="18">
        <f t="shared" si="36"/>
        <v>3.9140930232558134E-6</v>
      </c>
      <c r="AV113" s="3">
        <f t="shared" si="37"/>
        <v>0.19084629780719398</v>
      </c>
      <c r="AW113" s="3">
        <f t="shared" si="38"/>
        <v>0.11830740438561206</v>
      </c>
      <c r="AY113" s="3">
        <f t="shared" si="39"/>
        <v>7.8922421200000006</v>
      </c>
      <c r="AZ113" s="3">
        <f t="shared" si="40"/>
        <v>3.6545357599999999</v>
      </c>
      <c r="BA113" s="3">
        <f t="shared" si="41"/>
        <v>7.7756080000000001</v>
      </c>
      <c r="BC113">
        <f t="shared" si="42"/>
        <v>5.9870454151753965</v>
      </c>
      <c r="BD113">
        <f t="shared" si="43"/>
        <v>-25.858940835757526</v>
      </c>
      <c r="BF113">
        <f t="shared" si="44"/>
        <v>4.5768510964030114</v>
      </c>
      <c r="BH113" s="22">
        <v>569.22199999999998</v>
      </c>
      <c r="BI113" s="22">
        <v>1391.771</v>
      </c>
      <c r="BJ113" s="23">
        <f t="shared" si="23"/>
        <v>13.91771</v>
      </c>
      <c r="BK113" s="24">
        <f t="shared" si="24"/>
        <v>5.6922199999999998</v>
      </c>
    </row>
    <row r="114" spans="1:63" x14ac:dyDescent="0.25">
      <c r="A114" s="5">
        <v>1982.9690000000001</v>
      </c>
      <c r="B114" s="3">
        <v>552</v>
      </c>
      <c r="C114" s="3">
        <v>552</v>
      </c>
      <c r="D114" s="3">
        <v>1923.3330000000001</v>
      </c>
      <c r="E114" s="3">
        <v>2108.12</v>
      </c>
      <c r="F114" s="3">
        <v>-57.475999999999999</v>
      </c>
      <c r="G114" s="3">
        <v>-136.71799999999999</v>
      </c>
      <c r="H114" s="3">
        <v>103.413</v>
      </c>
      <c r="I114" s="3"/>
      <c r="J114" s="3">
        <v>-23.510999999999999</v>
      </c>
      <c r="K114" s="3">
        <v>2491.1379999999999</v>
      </c>
      <c r="L114" s="3">
        <v>16.808</v>
      </c>
      <c r="M114" s="3">
        <v>-65.825000000000003</v>
      </c>
      <c r="N114" s="3">
        <v>874.45600000000002</v>
      </c>
      <c r="O114" s="3">
        <v>5.742</v>
      </c>
      <c r="P114" s="3">
        <v>-1.321</v>
      </c>
      <c r="Q114" s="3">
        <v>-1.726</v>
      </c>
      <c r="R114" s="3">
        <v>-0.87</v>
      </c>
      <c r="S114" s="3">
        <v>-3.9E-2</v>
      </c>
      <c r="T114" s="3">
        <v>0.32</v>
      </c>
      <c r="U114" s="3">
        <v>0.57599999999999996</v>
      </c>
      <c r="V114" s="3">
        <v>0.41099999999999998</v>
      </c>
      <c r="W114" s="3">
        <v>0.22700000000000001</v>
      </c>
      <c r="X114" s="5">
        <v>1982.9690000000001</v>
      </c>
      <c r="Y114" s="3">
        <v>771.57899999999995</v>
      </c>
      <c r="Z114" s="3">
        <v>1461.36</v>
      </c>
      <c r="AA114" s="3">
        <v>180.68600000000001</v>
      </c>
      <c r="AE114" s="3">
        <f t="shared" si="25"/>
        <v>1.321</v>
      </c>
      <c r="AF114" s="3">
        <f t="shared" si="26"/>
        <v>1.726</v>
      </c>
      <c r="AG114" s="3">
        <f t="shared" si="27"/>
        <v>0.87</v>
      </c>
      <c r="AH114" s="3">
        <f t="shared" si="28"/>
        <v>3.9E-2</v>
      </c>
      <c r="AI114" s="3">
        <f t="shared" si="29"/>
        <v>-0.32</v>
      </c>
      <c r="AJ114" s="3">
        <f t="shared" si="30"/>
        <v>-0.57599999999999996</v>
      </c>
      <c r="AL114" s="3">
        <v>771.57899999999995</v>
      </c>
      <c r="AM114" s="22">
        <f t="shared" si="31"/>
        <v>19.829689999999999</v>
      </c>
      <c r="AN114" s="3">
        <f t="shared" si="32"/>
        <v>7.7157899999999993</v>
      </c>
      <c r="AO114" s="3">
        <f t="shared" si="33"/>
        <v>4.3981100000000017</v>
      </c>
      <c r="AQ114" s="3">
        <f t="shared" si="34"/>
        <v>1.2590674418604652E-5</v>
      </c>
      <c r="AR114" s="3">
        <f t="shared" si="35"/>
        <v>5.4667500000000006E-6</v>
      </c>
      <c r="AS114" s="18">
        <f t="shared" si="36"/>
        <v>3.9667500000000006E-6</v>
      </c>
      <c r="AV114" s="3">
        <f t="shared" si="37"/>
        <v>0.19455145289714562</v>
      </c>
      <c r="AW114" s="3">
        <f t="shared" si="38"/>
        <v>0.11089709420570874</v>
      </c>
      <c r="AY114" s="3">
        <f t="shared" si="39"/>
        <v>8.050854140000002</v>
      </c>
      <c r="AZ114" s="3">
        <f t="shared" si="40"/>
        <v>3.7279817200000003</v>
      </c>
      <c r="BA114" s="3">
        <f t="shared" si="41"/>
        <v>7.9318759999999999</v>
      </c>
      <c r="BC114">
        <f t="shared" si="42"/>
        <v>4.1618458634750883</v>
      </c>
      <c r="BD114">
        <f t="shared" si="43"/>
        <v>-17.975632133732724</v>
      </c>
      <c r="BF114">
        <f t="shared" si="44"/>
        <v>2.7242735514271921</v>
      </c>
      <c r="BH114" s="22">
        <v>570.74800000000005</v>
      </c>
      <c r="BI114" s="22">
        <v>1386.278</v>
      </c>
      <c r="BJ114" s="23">
        <f t="shared" si="23"/>
        <v>13.862780000000001</v>
      </c>
      <c r="BK114" s="24">
        <f t="shared" si="24"/>
        <v>5.7074800000000003</v>
      </c>
    </row>
    <row r="115" spans="1:63" x14ac:dyDescent="0.25">
      <c r="A115" s="5">
        <v>2004.029</v>
      </c>
      <c r="B115" s="3">
        <v>553</v>
      </c>
      <c r="C115" s="3">
        <v>553</v>
      </c>
      <c r="D115" s="3">
        <v>1954.5619999999999</v>
      </c>
      <c r="E115" s="3">
        <v>2142.777</v>
      </c>
      <c r="F115" s="3">
        <v>-57.475999999999999</v>
      </c>
      <c r="G115" s="3">
        <v>-137.197</v>
      </c>
      <c r="H115" s="3">
        <v>104.843</v>
      </c>
      <c r="I115" s="3"/>
      <c r="J115" s="3">
        <v>-23.991</v>
      </c>
      <c r="K115" s="3">
        <v>2491.1379999999999</v>
      </c>
      <c r="L115" s="3">
        <v>17.288</v>
      </c>
      <c r="M115" s="3">
        <v>-65.343999999999994</v>
      </c>
      <c r="N115" s="3">
        <v>875.40899999999999</v>
      </c>
      <c r="O115" s="3">
        <v>4.7850000000000001</v>
      </c>
      <c r="P115" s="3">
        <v>-1.3360000000000001</v>
      </c>
      <c r="Q115" s="3">
        <v>-1.7490000000000001</v>
      </c>
      <c r="R115" s="3">
        <v>-0.88900000000000001</v>
      </c>
      <c r="S115" s="3">
        <v>-4.3999999999999997E-2</v>
      </c>
      <c r="T115" s="3">
        <v>0.315</v>
      </c>
      <c r="U115" s="3">
        <v>0.57599999999999996</v>
      </c>
      <c r="V115" s="3">
        <v>0.432</v>
      </c>
      <c r="W115" s="3">
        <v>0.223</v>
      </c>
      <c r="X115" s="5">
        <v>2004.029</v>
      </c>
      <c r="Y115" s="3">
        <v>786.83900000000006</v>
      </c>
      <c r="Z115" s="3">
        <v>1473.874</v>
      </c>
      <c r="AA115" s="3">
        <v>180.68600000000001</v>
      </c>
      <c r="AE115" s="3">
        <f t="shared" si="25"/>
        <v>1.3360000000000001</v>
      </c>
      <c r="AF115" s="3">
        <f t="shared" si="26"/>
        <v>1.7490000000000001</v>
      </c>
      <c r="AG115" s="3">
        <f t="shared" si="27"/>
        <v>0.88900000000000001</v>
      </c>
      <c r="AH115" s="3">
        <f t="shared" si="28"/>
        <v>4.3999999999999997E-2</v>
      </c>
      <c r="AI115" s="3">
        <f t="shared" si="29"/>
        <v>-0.315</v>
      </c>
      <c r="AJ115" s="3">
        <f t="shared" si="30"/>
        <v>-0.57599999999999996</v>
      </c>
      <c r="AL115" s="3">
        <v>786.83900000000006</v>
      </c>
      <c r="AM115" s="22">
        <f t="shared" si="31"/>
        <v>20.040289999999999</v>
      </c>
      <c r="AN115" s="3">
        <f t="shared" si="32"/>
        <v>7.8683900000000007</v>
      </c>
      <c r="AO115" s="3">
        <f t="shared" si="33"/>
        <v>4.3035099999999993</v>
      </c>
      <c r="AQ115" s="3">
        <f t="shared" si="34"/>
        <v>1.2792168604651163E-5</v>
      </c>
      <c r="AR115" s="3">
        <f t="shared" si="35"/>
        <v>5.4694941860465112E-6</v>
      </c>
      <c r="AS115" s="18">
        <f t="shared" si="36"/>
        <v>3.9694941860465112E-6</v>
      </c>
      <c r="AV115" s="3">
        <f t="shared" si="37"/>
        <v>0.19631427489322761</v>
      </c>
      <c r="AW115" s="3">
        <f t="shared" si="38"/>
        <v>0.1073714502135448</v>
      </c>
      <c r="AY115" s="3">
        <f t="shared" si="39"/>
        <v>8.1363577400000011</v>
      </c>
      <c r="AZ115" s="3">
        <f t="shared" si="40"/>
        <v>3.7675745200000001</v>
      </c>
      <c r="BA115" s="3">
        <f t="shared" si="41"/>
        <v>8.0161160000000002</v>
      </c>
      <c r="BC115">
        <f t="shared" si="42"/>
        <v>3.2934606437302505</v>
      </c>
      <c r="BD115">
        <f t="shared" si="43"/>
        <v>-14.224947035685954</v>
      </c>
      <c r="BF115">
        <f t="shared" si="44"/>
        <v>1.8428625533861931</v>
      </c>
      <c r="BH115" s="22">
        <v>570.74800000000005</v>
      </c>
      <c r="BI115" s="22">
        <v>1400.0119999999999</v>
      </c>
      <c r="BJ115" s="23">
        <f t="shared" si="23"/>
        <v>14.000119999999999</v>
      </c>
      <c r="BK115" s="24">
        <f t="shared" si="24"/>
        <v>5.7074800000000003</v>
      </c>
    </row>
    <row r="116" spans="1:63" x14ac:dyDescent="0.25">
      <c r="A116" s="5">
        <v>2022.6469999999999</v>
      </c>
      <c r="B116" s="3">
        <v>554</v>
      </c>
      <c r="C116" s="3">
        <v>554</v>
      </c>
      <c r="D116" s="3">
        <v>1972.82</v>
      </c>
      <c r="E116" s="3">
        <v>2159.6239999999998</v>
      </c>
      <c r="F116" s="3">
        <v>-54.601999999999997</v>
      </c>
      <c r="G116" s="3">
        <v>-137.197</v>
      </c>
      <c r="H116" s="3">
        <v>104.366</v>
      </c>
      <c r="I116" s="3"/>
      <c r="J116" s="3">
        <v>-24.951000000000001</v>
      </c>
      <c r="K116" s="3">
        <v>2489.7080000000001</v>
      </c>
      <c r="L116" s="3">
        <v>17.768000000000001</v>
      </c>
      <c r="M116" s="3">
        <v>-65.343999999999994</v>
      </c>
      <c r="N116" s="3">
        <v>872.07399999999996</v>
      </c>
      <c r="O116" s="3">
        <v>5.742</v>
      </c>
      <c r="P116" s="3">
        <v>-1.341</v>
      </c>
      <c r="Q116" s="3">
        <v>-1.768</v>
      </c>
      <c r="R116" s="3">
        <v>-0.90300000000000002</v>
      </c>
      <c r="S116" s="3">
        <v>-4.3999999999999997E-2</v>
      </c>
      <c r="T116" s="3">
        <v>0.33</v>
      </c>
      <c r="U116" s="3">
        <v>0.58199999999999996</v>
      </c>
      <c r="V116" s="3">
        <v>0.42899999999999999</v>
      </c>
      <c r="W116" s="3">
        <v>0.23</v>
      </c>
      <c r="X116" s="5">
        <v>2022.6469999999999</v>
      </c>
      <c r="Y116" s="3">
        <v>795.08</v>
      </c>
      <c r="Z116" s="3">
        <v>1481.1990000000001</v>
      </c>
      <c r="AA116" s="3">
        <v>180.381</v>
      </c>
      <c r="AE116" s="3">
        <f t="shared" si="25"/>
        <v>1.341</v>
      </c>
      <c r="AF116" s="3">
        <f t="shared" si="26"/>
        <v>1.768</v>
      </c>
      <c r="AG116" s="3">
        <f t="shared" si="27"/>
        <v>0.90300000000000002</v>
      </c>
      <c r="AH116" s="3">
        <f t="shared" si="28"/>
        <v>4.3999999999999997E-2</v>
      </c>
      <c r="AI116" s="3">
        <f t="shared" si="29"/>
        <v>-0.33</v>
      </c>
      <c r="AJ116" s="3">
        <f t="shared" si="30"/>
        <v>-0.58199999999999996</v>
      </c>
      <c r="AL116" s="3">
        <v>795.08</v>
      </c>
      <c r="AM116" s="22">
        <f t="shared" si="31"/>
        <v>20.226469999999999</v>
      </c>
      <c r="AN116" s="3">
        <f t="shared" si="32"/>
        <v>7.9508000000000001</v>
      </c>
      <c r="AO116" s="3">
        <f t="shared" si="33"/>
        <v>4.3248699999999989</v>
      </c>
      <c r="AQ116" s="3">
        <f t="shared" si="34"/>
        <v>1.2873406976744184E-5</v>
      </c>
      <c r="AR116" s="3">
        <f t="shared" si="35"/>
        <v>5.4501046511627902E-6</v>
      </c>
      <c r="AS116" s="18">
        <f t="shared" si="36"/>
        <v>3.9501046511627901E-6</v>
      </c>
      <c r="AV116" s="3">
        <f t="shared" si="37"/>
        <v>0.19654442915644699</v>
      </c>
      <c r="AW116" s="3">
        <f t="shared" si="38"/>
        <v>0.10691114168710604</v>
      </c>
      <c r="AY116" s="3">
        <f t="shared" si="39"/>
        <v>8.2119468200000014</v>
      </c>
      <c r="AZ116" s="3">
        <f t="shared" si="40"/>
        <v>3.8025763599999998</v>
      </c>
      <c r="BA116" s="3">
        <f t="shared" si="41"/>
        <v>8.0905880000000003</v>
      </c>
      <c r="BC116">
        <f t="shared" si="42"/>
        <v>3.1800841593857432</v>
      </c>
      <c r="BD116">
        <f t="shared" si="43"/>
        <v>-13.735257113942589</v>
      </c>
      <c r="BF116">
        <f t="shared" si="44"/>
        <v>1.7277854217765176</v>
      </c>
      <c r="BH116" s="22">
        <v>579.90499999999997</v>
      </c>
      <c r="BI116" s="22">
        <v>1417.104</v>
      </c>
      <c r="BJ116" s="23">
        <f t="shared" si="23"/>
        <v>14.17104</v>
      </c>
      <c r="BK116" s="24">
        <f t="shared" si="24"/>
        <v>5.7990499999999994</v>
      </c>
    </row>
    <row r="117" spans="1:63" x14ac:dyDescent="0.25">
      <c r="A117" s="5">
        <v>2020.816</v>
      </c>
      <c r="B117" s="3">
        <v>564</v>
      </c>
      <c r="C117" s="3">
        <v>564</v>
      </c>
      <c r="D117" s="3">
        <v>2045.8589999999999</v>
      </c>
      <c r="E117" s="3">
        <v>2236.6509999999998</v>
      </c>
      <c r="F117" s="3">
        <v>-56.997</v>
      </c>
      <c r="G117" s="3">
        <v>-141.03399999999999</v>
      </c>
      <c r="H117" s="3">
        <v>105.79600000000001</v>
      </c>
      <c r="I117" s="3"/>
      <c r="J117" s="3">
        <v>-27.35</v>
      </c>
      <c r="K117" s="3">
        <v>2486.37</v>
      </c>
      <c r="L117" s="3">
        <v>18.728999999999999</v>
      </c>
      <c r="M117" s="3">
        <v>-65.343999999999994</v>
      </c>
      <c r="N117" s="3">
        <v>856.82799999999997</v>
      </c>
      <c r="O117" s="3">
        <v>0.47799999999999998</v>
      </c>
      <c r="P117" s="3">
        <v>-1.38</v>
      </c>
      <c r="Q117" s="3">
        <v>-1.83</v>
      </c>
      <c r="R117" s="3">
        <v>-0.92700000000000005</v>
      </c>
      <c r="S117" s="3">
        <v>-3.9E-2</v>
      </c>
      <c r="T117" s="3">
        <v>0.32500000000000001</v>
      </c>
      <c r="U117" s="3">
        <v>0.58699999999999997</v>
      </c>
      <c r="V117" s="3">
        <v>0.45300000000000001</v>
      </c>
      <c r="W117" s="3">
        <v>0.24099999999999999</v>
      </c>
      <c r="X117" s="5">
        <v>2020.816</v>
      </c>
      <c r="Y117" s="3">
        <v>790.50199999999995</v>
      </c>
      <c r="Z117" s="3">
        <v>1446.71</v>
      </c>
      <c r="AA117" s="3">
        <v>170.309</v>
      </c>
      <c r="AE117" s="3">
        <f t="shared" si="25"/>
        <v>1.38</v>
      </c>
      <c r="AF117" s="3">
        <f t="shared" si="26"/>
        <v>1.83</v>
      </c>
      <c r="AG117" s="3">
        <f t="shared" si="27"/>
        <v>0.92700000000000005</v>
      </c>
      <c r="AH117" s="3">
        <f t="shared" si="28"/>
        <v>3.9E-2</v>
      </c>
      <c r="AI117" s="3">
        <f t="shared" si="29"/>
        <v>-0.32500000000000001</v>
      </c>
      <c r="AJ117" s="3">
        <f t="shared" si="30"/>
        <v>-0.58699999999999997</v>
      </c>
      <c r="AL117" s="3">
        <v>790.50199999999995</v>
      </c>
      <c r="AM117" s="22">
        <f t="shared" si="31"/>
        <v>20.208159999999999</v>
      </c>
      <c r="AN117" s="3">
        <f t="shared" si="32"/>
        <v>7.9050199999999995</v>
      </c>
      <c r="AO117" s="3">
        <f t="shared" si="33"/>
        <v>4.3981200000000014</v>
      </c>
      <c r="AQ117" s="3">
        <f t="shared" si="34"/>
        <v>1.3335162790697672E-5</v>
      </c>
      <c r="AR117" s="3">
        <f t="shared" si="35"/>
        <v>5.3614651162790706E-6</v>
      </c>
      <c r="AS117" s="18">
        <f t="shared" si="36"/>
        <v>3.8614651162790706E-6</v>
      </c>
      <c r="AV117" s="3">
        <f t="shared" si="37"/>
        <v>0.19558980134757442</v>
      </c>
      <c r="AW117" s="3">
        <f t="shared" si="38"/>
        <v>0.10882039730485114</v>
      </c>
      <c r="AY117" s="3">
        <f t="shared" si="39"/>
        <v>8.2045129600000006</v>
      </c>
      <c r="AZ117" s="3">
        <f t="shared" si="40"/>
        <v>3.79913408</v>
      </c>
      <c r="BA117" s="3">
        <f t="shared" si="41"/>
        <v>8.0832639999999998</v>
      </c>
      <c r="BC117">
        <f t="shared" si="42"/>
        <v>3.6503441637564471</v>
      </c>
      <c r="BD117">
        <f t="shared" si="43"/>
        <v>-15.766380111543764</v>
      </c>
      <c r="BF117">
        <f t="shared" si="44"/>
        <v>2.2050993262127783</v>
      </c>
      <c r="BH117" s="22">
        <v>580.82000000000005</v>
      </c>
      <c r="BI117" s="22">
        <v>1414.0519999999999</v>
      </c>
      <c r="BJ117" s="23">
        <f t="shared" si="23"/>
        <v>14.140519999999999</v>
      </c>
      <c r="BK117" s="24">
        <f t="shared" si="24"/>
        <v>5.8082000000000003</v>
      </c>
    </row>
    <row r="118" spans="1:63" x14ac:dyDescent="0.25">
      <c r="A118" s="5">
        <v>2080.942</v>
      </c>
      <c r="B118" s="3">
        <v>565</v>
      </c>
      <c r="C118" s="3">
        <v>565</v>
      </c>
      <c r="D118" s="3">
        <v>2097.761</v>
      </c>
      <c r="E118" s="3">
        <v>2295.3910000000001</v>
      </c>
      <c r="F118" s="3">
        <v>-58.433999999999997</v>
      </c>
      <c r="G118" s="3">
        <v>-144.87200000000001</v>
      </c>
      <c r="H118" s="3">
        <v>105.79600000000001</v>
      </c>
      <c r="I118" s="3"/>
      <c r="J118" s="3">
        <v>-28.309000000000001</v>
      </c>
      <c r="K118" s="3">
        <v>2484.94</v>
      </c>
      <c r="L118" s="3">
        <v>19.689</v>
      </c>
      <c r="M118" s="3">
        <v>-66.784999999999997</v>
      </c>
      <c r="N118" s="3">
        <v>859.68700000000001</v>
      </c>
      <c r="O118" s="3">
        <v>-0.47799999999999998</v>
      </c>
      <c r="P118" s="3">
        <v>-1.3939999999999999</v>
      </c>
      <c r="Q118" s="3">
        <v>-1.873</v>
      </c>
      <c r="R118" s="3">
        <v>-0.95499999999999996</v>
      </c>
      <c r="S118" s="3">
        <v>-4.9000000000000002E-2</v>
      </c>
      <c r="T118" s="3">
        <v>0.33900000000000002</v>
      </c>
      <c r="U118" s="3">
        <v>0.59299999999999997</v>
      </c>
      <c r="V118" s="3">
        <v>0.46300000000000002</v>
      </c>
      <c r="W118" s="3">
        <v>0.245</v>
      </c>
      <c r="X118" s="5">
        <v>2080.942</v>
      </c>
      <c r="Y118" s="3">
        <v>823.16</v>
      </c>
      <c r="Z118" s="3">
        <v>1479.3679999999999</v>
      </c>
      <c r="AA118" s="3">
        <v>179.77</v>
      </c>
      <c r="AE118" s="3">
        <f t="shared" si="25"/>
        <v>1.3939999999999999</v>
      </c>
      <c r="AF118" s="3">
        <f t="shared" si="26"/>
        <v>1.873</v>
      </c>
      <c r="AG118" s="3">
        <f t="shared" si="27"/>
        <v>0.95499999999999996</v>
      </c>
      <c r="AH118" s="3">
        <f t="shared" si="28"/>
        <v>4.9000000000000002E-2</v>
      </c>
      <c r="AI118" s="3">
        <f t="shared" si="29"/>
        <v>-0.33900000000000002</v>
      </c>
      <c r="AJ118" s="3">
        <f t="shared" si="30"/>
        <v>-0.59299999999999997</v>
      </c>
      <c r="AL118" s="3">
        <v>823.16</v>
      </c>
      <c r="AM118" s="22">
        <f t="shared" si="31"/>
        <v>20.809419999999999</v>
      </c>
      <c r="AN118" s="3">
        <f t="shared" si="32"/>
        <v>8.2316000000000003</v>
      </c>
      <c r="AO118" s="3">
        <f t="shared" si="33"/>
        <v>4.3462200000000006</v>
      </c>
      <c r="AQ118" s="3">
        <f t="shared" si="34"/>
        <v>1.3685029069767444E-5</v>
      </c>
      <c r="AR118" s="3">
        <f t="shared" si="35"/>
        <v>5.3864651162790695E-6</v>
      </c>
      <c r="AS118" s="18">
        <f t="shared" si="36"/>
        <v>3.8864651162790695E-6</v>
      </c>
      <c r="AV118" s="3">
        <f t="shared" si="37"/>
        <v>0.19778542602340674</v>
      </c>
      <c r="AW118" s="3">
        <f t="shared" si="38"/>
        <v>0.1044291479531866</v>
      </c>
      <c r="AY118" s="3">
        <f t="shared" si="39"/>
        <v>8.448624520000001</v>
      </c>
      <c r="AZ118" s="3">
        <f t="shared" si="40"/>
        <v>3.9121709600000001</v>
      </c>
      <c r="BA118" s="3">
        <f t="shared" si="41"/>
        <v>8.3237679999999994</v>
      </c>
      <c r="BC118">
        <f t="shared" si="42"/>
        <v>2.5687556534942368</v>
      </c>
      <c r="BD118">
        <f t="shared" si="43"/>
        <v>-11.094838248070849</v>
      </c>
      <c r="BF118">
        <f t="shared" si="44"/>
        <v>1.1072869882966407</v>
      </c>
      <c r="BH118" s="22">
        <v>594.25</v>
      </c>
      <c r="BI118" s="22">
        <v>1447.0150000000001</v>
      </c>
      <c r="BJ118" s="23">
        <f t="shared" si="23"/>
        <v>14.47015</v>
      </c>
      <c r="BK118" s="24">
        <f t="shared" si="24"/>
        <v>5.9424999999999999</v>
      </c>
    </row>
    <row r="119" spans="1:63" x14ac:dyDescent="0.25">
      <c r="A119" s="5">
        <v>2128.556</v>
      </c>
      <c r="B119" s="3">
        <v>566</v>
      </c>
      <c r="C119" s="3">
        <v>566</v>
      </c>
      <c r="D119" s="3">
        <v>2149.6680000000001</v>
      </c>
      <c r="E119" s="3">
        <v>2353.1750000000002</v>
      </c>
      <c r="F119" s="3">
        <v>-56.997</v>
      </c>
      <c r="G119" s="3">
        <v>-148.22900000000001</v>
      </c>
      <c r="H119" s="3">
        <v>105.79600000000001</v>
      </c>
      <c r="I119" s="3"/>
      <c r="J119" s="3">
        <v>-27.83</v>
      </c>
      <c r="K119" s="3">
        <v>2471.114</v>
      </c>
      <c r="L119" s="3">
        <v>20.169</v>
      </c>
      <c r="M119" s="3">
        <v>-68.227000000000004</v>
      </c>
      <c r="N119" s="3">
        <v>831.10199999999998</v>
      </c>
      <c r="O119" s="3">
        <v>-10.526</v>
      </c>
      <c r="P119" s="3">
        <v>-1.4279999999999999</v>
      </c>
      <c r="Q119" s="3">
        <v>-1.925</v>
      </c>
      <c r="R119" s="3">
        <v>-0.97399999999999998</v>
      </c>
      <c r="S119" s="3">
        <v>-4.9000000000000002E-2</v>
      </c>
      <c r="T119" s="3">
        <v>0.34399999999999997</v>
      </c>
      <c r="U119" s="3">
        <v>0.62</v>
      </c>
      <c r="V119" s="3">
        <v>0.48099999999999998</v>
      </c>
      <c r="W119" s="3">
        <v>0.248</v>
      </c>
      <c r="X119" s="5">
        <v>2128.556</v>
      </c>
      <c r="Y119" s="3">
        <v>845.13499999999999</v>
      </c>
      <c r="Z119" s="3">
        <v>1545.2940000000001</v>
      </c>
      <c r="AA119" s="3">
        <v>187.40100000000001</v>
      </c>
      <c r="AE119" s="3">
        <f t="shared" si="25"/>
        <v>1.4279999999999999</v>
      </c>
      <c r="AF119" s="3">
        <f t="shared" si="26"/>
        <v>1.925</v>
      </c>
      <c r="AG119" s="3">
        <f t="shared" si="27"/>
        <v>0.97399999999999998</v>
      </c>
      <c r="AH119" s="3">
        <f t="shared" si="28"/>
        <v>4.9000000000000002E-2</v>
      </c>
      <c r="AI119" s="3">
        <f t="shared" si="29"/>
        <v>-0.34399999999999997</v>
      </c>
      <c r="AJ119" s="3">
        <f t="shared" si="30"/>
        <v>-0.62</v>
      </c>
      <c r="AL119" s="3">
        <v>845.13499999999999</v>
      </c>
      <c r="AM119" s="22">
        <f t="shared" si="31"/>
        <v>21.28556</v>
      </c>
      <c r="AN119" s="3">
        <f t="shared" si="32"/>
        <v>8.4513499999999997</v>
      </c>
      <c r="AO119" s="3">
        <f t="shared" si="33"/>
        <v>4.3828600000000009</v>
      </c>
      <c r="AQ119" s="3">
        <f t="shared" si="34"/>
        <v>1.4012627906976743E-5</v>
      </c>
      <c r="AR119" s="3">
        <f t="shared" si="35"/>
        <v>5.2286569767441856E-6</v>
      </c>
      <c r="AS119" s="18">
        <f t="shared" si="36"/>
        <v>3.7286569767441855E-6</v>
      </c>
      <c r="AV119" s="3">
        <f t="shared" si="37"/>
        <v>0.19852308325456319</v>
      </c>
      <c r="AW119" s="3">
        <f t="shared" si="38"/>
        <v>0.10295383349087364</v>
      </c>
      <c r="AY119" s="3">
        <f t="shared" si="39"/>
        <v>8.64193736</v>
      </c>
      <c r="AZ119" s="3">
        <f t="shared" si="40"/>
        <v>4.0016852800000002</v>
      </c>
      <c r="BA119" s="3">
        <f t="shared" si="41"/>
        <v>8.5142240000000005</v>
      </c>
      <c r="BC119">
        <f t="shared" si="42"/>
        <v>2.2053777071117331</v>
      </c>
      <c r="BD119">
        <f t="shared" si="43"/>
        <v>-9.5253547775251413</v>
      </c>
      <c r="BF119">
        <f t="shared" si="44"/>
        <v>0.73845837271842019</v>
      </c>
      <c r="BH119" s="22">
        <v>600.65899999999999</v>
      </c>
      <c r="BI119" s="22">
        <v>1454.34</v>
      </c>
      <c r="BJ119" s="23">
        <f t="shared" si="23"/>
        <v>14.543399999999998</v>
      </c>
      <c r="BK119" s="24">
        <f t="shared" si="24"/>
        <v>6.0065900000000001</v>
      </c>
    </row>
    <row r="120" spans="1:63" x14ac:dyDescent="0.25">
      <c r="A120" s="5">
        <v>2175.2530000000002</v>
      </c>
      <c r="B120" s="3">
        <v>567</v>
      </c>
      <c r="C120" s="3">
        <v>567</v>
      </c>
      <c r="D120" s="3">
        <v>2186.1990000000001</v>
      </c>
      <c r="E120" s="3">
        <v>2398.444</v>
      </c>
      <c r="F120" s="3">
        <v>-55.56</v>
      </c>
      <c r="G120" s="3">
        <v>-149.66800000000001</v>
      </c>
      <c r="H120" s="3">
        <v>104.843</v>
      </c>
      <c r="I120" s="3"/>
      <c r="J120" s="3">
        <v>-29.268999999999998</v>
      </c>
      <c r="K120" s="3">
        <v>2469.2069999999999</v>
      </c>
      <c r="L120" s="3">
        <v>20.65</v>
      </c>
      <c r="M120" s="3">
        <v>-68.706999999999994</v>
      </c>
      <c r="N120" s="3">
        <v>813.47500000000002</v>
      </c>
      <c r="O120" s="3">
        <v>-17.224</v>
      </c>
      <c r="P120" s="3">
        <v>-1.448</v>
      </c>
      <c r="Q120" s="3">
        <v>-1.968</v>
      </c>
      <c r="R120" s="3">
        <v>-0.99299999999999999</v>
      </c>
      <c r="S120" s="3">
        <v>-4.9000000000000002E-2</v>
      </c>
      <c r="T120" s="3">
        <v>0.35399999999999998</v>
      </c>
      <c r="U120" s="3">
        <v>0.63100000000000001</v>
      </c>
      <c r="V120" s="3">
        <v>0.495</v>
      </c>
      <c r="W120" s="3">
        <v>0.25600000000000001</v>
      </c>
      <c r="X120" s="5">
        <v>2175.2530000000002</v>
      </c>
      <c r="Y120" s="3">
        <v>863.75300000000004</v>
      </c>
      <c r="Z120" s="3">
        <v>1578.5619999999999</v>
      </c>
      <c r="AA120" s="3">
        <v>190.453</v>
      </c>
      <c r="AE120" s="3">
        <f t="shared" si="25"/>
        <v>1.448</v>
      </c>
      <c r="AF120" s="3">
        <f t="shared" si="26"/>
        <v>1.968</v>
      </c>
      <c r="AG120" s="3">
        <f t="shared" si="27"/>
        <v>0.99299999999999999</v>
      </c>
      <c r="AH120" s="3">
        <f t="shared" si="28"/>
        <v>4.9000000000000002E-2</v>
      </c>
      <c r="AI120" s="3">
        <f t="shared" si="29"/>
        <v>-0.35399999999999998</v>
      </c>
      <c r="AJ120" s="3">
        <f t="shared" si="30"/>
        <v>-0.63100000000000001</v>
      </c>
      <c r="AL120" s="3">
        <v>863.75300000000004</v>
      </c>
      <c r="AM120" s="22">
        <f t="shared" si="31"/>
        <v>21.75253</v>
      </c>
      <c r="AN120" s="3">
        <f t="shared" si="32"/>
        <v>8.6375299999999999</v>
      </c>
      <c r="AO120" s="3">
        <f t="shared" si="33"/>
        <v>4.4774700000000003</v>
      </c>
      <c r="AQ120" s="3">
        <f t="shared" si="34"/>
        <v>1.426746511627907E-5</v>
      </c>
      <c r="AR120" s="3">
        <f t="shared" si="35"/>
        <v>5.1289651162790699E-6</v>
      </c>
      <c r="AS120" s="18">
        <f t="shared" si="36"/>
        <v>3.6289651162790698E-6</v>
      </c>
      <c r="AV120" s="3">
        <f t="shared" si="37"/>
        <v>0.19854081341342822</v>
      </c>
      <c r="AW120" s="3">
        <f t="shared" si="38"/>
        <v>0.10291837317314353</v>
      </c>
      <c r="AY120" s="3">
        <f t="shared" si="39"/>
        <v>8.8315271800000019</v>
      </c>
      <c r="AZ120" s="3">
        <f t="shared" si="40"/>
        <v>4.0894756400000007</v>
      </c>
      <c r="BA120" s="3">
        <f t="shared" si="41"/>
        <v>8.7010120000000004</v>
      </c>
      <c r="BC120">
        <f t="shared" si="42"/>
        <v>2.1966436387053312</v>
      </c>
      <c r="BD120">
        <f t="shared" si="43"/>
        <v>-9.4876310352590707</v>
      </c>
      <c r="BF120">
        <f t="shared" si="44"/>
        <v>0.72959329328589062</v>
      </c>
      <c r="BH120" s="22">
        <v>608.59500000000003</v>
      </c>
      <c r="BI120" s="22">
        <v>1519.3510000000001</v>
      </c>
      <c r="BJ120" s="23">
        <f t="shared" si="23"/>
        <v>15.193510000000002</v>
      </c>
      <c r="BK120" s="24">
        <f t="shared" si="24"/>
        <v>6.0859500000000004</v>
      </c>
    </row>
    <row r="121" spans="1:63" x14ac:dyDescent="0.25">
      <c r="A121" s="5">
        <v>2196.6179999999999</v>
      </c>
      <c r="B121" s="3">
        <v>568</v>
      </c>
      <c r="C121" s="3">
        <v>568</v>
      </c>
      <c r="D121" s="3">
        <v>2205.9079999999999</v>
      </c>
      <c r="E121" s="3">
        <v>2419.154</v>
      </c>
      <c r="F121" s="3">
        <v>-54.122999999999998</v>
      </c>
      <c r="G121" s="3">
        <v>-149.66800000000001</v>
      </c>
      <c r="H121" s="3">
        <v>105.319</v>
      </c>
      <c r="I121" s="3"/>
      <c r="J121" s="3">
        <v>-30.228999999999999</v>
      </c>
      <c r="K121" s="3">
        <v>2469.2069999999999</v>
      </c>
      <c r="L121" s="3">
        <v>21.13</v>
      </c>
      <c r="M121" s="3">
        <v>-68.706999999999994</v>
      </c>
      <c r="N121" s="3">
        <v>816.33399999999995</v>
      </c>
      <c r="O121" s="3">
        <v>-18.66</v>
      </c>
      <c r="P121" s="3">
        <v>-1.458</v>
      </c>
      <c r="Q121" s="3">
        <v>-1.9770000000000001</v>
      </c>
      <c r="R121" s="3">
        <v>-1.0069999999999999</v>
      </c>
      <c r="S121" s="3">
        <v>-4.9000000000000002E-2</v>
      </c>
      <c r="T121" s="3">
        <v>0.35899999999999999</v>
      </c>
      <c r="U121" s="3">
        <v>0.63600000000000001</v>
      </c>
      <c r="V121" s="3">
        <v>0.502</v>
      </c>
      <c r="W121" s="3">
        <v>0.25600000000000001</v>
      </c>
      <c r="X121" s="5">
        <v>2196.6179999999999</v>
      </c>
      <c r="Y121" s="3">
        <v>873.21500000000003</v>
      </c>
      <c r="Z121" s="3">
        <v>1581.0039999999999</v>
      </c>
      <c r="AA121" s="3">
        <v>190.148</v>
      </c>
      <c r="AE121" s="3">
        <f t="shared" si="25"/>
        <v>1.458</v>
      </c>
      <c r="AF121" s="3">
        <f t="shared" si="26"/>
        <v>1.9770000000000001</v>
      </c>
      <c r="AG121" s="3">
        <f t="shared" si="27"/>
        <v>1.0069999999999999</v>
      </c>
      <c r="AH121" s="3">
        <f t="shared" si="28"/>
        <v>4.9000000000000002E-2</v>
      </c>
      <c r="AI121" s="3">
        <f t="shared" si="29"/>
        <v>-0.35899999999999999</v>
      </c>
      <c r="AJ121" s="3">
        <f t="shared" si="30"/>
        <v>-0.63600000000000001</v>
      </c>
      <c r="AL121" s="3">
        <v>873.21500000000003</v>
      </c>
      <c r="AM121" s="22">
        <f t="shared" si="31"/>
        <v>21.966179999999998</v>
      </c>
      <c r="AN121" s="3">
        <f t="shared" si="32"/>
        <v>8.7321500000000007</v>
      </c>
      <c r="AO121" s="3">
        <f t="shared" si="33"/>
        <v>4.501879999999999</v>
      </c>
      <c r="AQ121" s="3">
        <f t="shared" si="34"/>
        <v>1.4379517441860465E-5</v>
      </c>
      <c r="AR121" s="3">
        <f t="shared" si="35"/>
        <v>5.1455872093023255E-6</v>
      </c>
      <c r="AS121" s="18">
        <f t="shared" si="36"/>
        <v>3.6455872093023255E-6</v>
      </c>
      <c r="AV121" s="3">
        <f t="shared" si="37"/>
        <v>0.19876350826588876</v>
      </c>
      <c r="AW121" s="3">
        <f t="shared" si="38"/>
        <v>0.10247298346822249</v>
      </c>
      <c r="AY121" s="3">
        <f t="shared" si="39"/>
        <v>8.91826908</v>
      </c>
      <c r="AZ121" s="3">
        <f t="shared" si="40"/>
        <v>4.1296418399999997</v>
      </c>
      <c r="BA121" s="3">
        <f t="shared" si="41"/>
        <v>8.7864719999999998</v>
      </c>
      <c r="BC121">
        <f t="shared" si="42"/>
        <v>2.0869417409414948</v>
      </c>
      <c r="BD121">
        <f t="shared" si="43"/>
        <v>-9.0138122002366927</v>
      </c>
      <c r="BF121">
        <f t="shared" si="44"/>
        <v>0.61824586705562234</v>
      </c>
      <c r="BH121" s="22">
        <v>627.21299999999997</v>
      </c>
      <c r="BI121" s="22">
        <v>1556.8920000000001</v>
      </c>
      <c r="BJ121" s="23">
        <f t="shared" si="23"/>
        <v>15.56892</v>
      </c>
      <c r="BK121" s="24">
        <f t="shared" si="24"/>
        <v>6.2721299999999998</v>
      </c>
    </row>
    <row r="122" spans="1:63" x14ac:dyDescent="0.25">
      <c r="A122" s="5">
        <v>2211.268</v>
      </c>
      <c r="B122" s="3">
        <v>569</v>
      </c>
      <c r="C122" s="3">
        <v>569</v>
      </c>
      <c r="D122" s="3">
        <v>2228.5010000000002</v>
      </c>
      <c r="E122" s="3">
        <v>2444.1990000000001</v>
      </c>
      <c r="F122" s="3">
        <v>-53.164999999999999</v>
      </c>
      <c r="G122" s="3">
        <v>-150.62700000000001</v>
      </c>
      <c r="H122" s="3">
        <v>105.319</v>
      </c>
      <c r="I122" s="3"/>
      <c r="J122" s="3">
        <v>-30.228999999999999</v>
      </c>
      <c r="K122" s="3">
        <v>2471.114</v>
      </c>
      <c r="L122" s="3">
        <v>20.65</v>
      </c>
      <c r="M122" s="3">
        <v>-69.668000000000006</v>
      </c>
      <c r="N122" s="3">
        <v>824.90899999999999</v>
      </c>
      <c r="O122" s="3">
        <v>-19.617000000000001</v>
      </c>
      <c r="P122" s="3">
        <v>-1.472</v>
      </c>
      <c r="Q122" s="3">
        <v>-1.996</v>
      </c>
      <c r="R122" s="3">
        <v>-1.0069999999999999</v>
      </c>
      <c r="S122" s="3">
        <v>-5.3999999999999999E-2</v>
      </c>
      <c r="T122" s="3">
        <v>0.35899999999999999</v>
      </c>
      <c r="U122" s="3">
        <v>0.64200000000000002</v>
      </c>
      <c r="V122" s="3">
        <v>0.505</v>
      </c>
      <c r="W122" s="3">
        <v>0.25900000000000001</v>
      </c>
      <c r="X122" s="5">
        <v>2211.268</v>
      </c>
      <c r="Y122" s="3">
        <v>880.54</v>
      </c>
      <c r="Z122" s="3">
        <v>1590.77</v>
      </c>
      <c r="AA122" s="3">
        <v>190.75800000000001</v>
      </c>
      <c r="AE122" s="3">
        <f t="shared" si="25"/>
        <v>1.472</v>
      </c>
      <c r="AF122" s="3">
        <f t="shared" si="26"/>
        <v>1.996</v>
      </c>
      <c r="AG122" s="3">
        <f t="shared" si="27"/>
        <v>1.0069999999999999</v>
      </c>
      <c r="AH122" s="3">
        <f t="shared" si="28"/>
        <v>5.3999999999999999E-2</v>
      </c>
      <c r="AI122" s="3">
        <f t="shared" si="29"/>
        <v>-0.35899999999999999</v>
      </c>
      <c r="AJ122" s="3">
        <f t="shared" si="30"/>
        <v>-0.64200000000000002</v>
      </c>
      <c r="AL122" s="3">
        <v>880.54</v>
      </c>
      <c r="AM122" s="22">
        <f t="shared" si="31"/>
        <v>22.112680000000001</v>
      </c>
      <c r="AN122" s="3">
        <f t="shared" si="32"/>
        <v>8.8053999999999988</v>
      </c>
      <c r="AO122" s="3">
        <f t="shared" si="33"/>
        <v>4.5018800000000008</v>
      </c>
      <c r="AQ122" s="3">
        <f t="shared" si="34"/>
        <v>1.4519558139534884E-5</v>
      </c>
      <c r="AR122" s="3">
        <f t="shared" si="35"/>
        <v>5.2010290697674416E-6</v>
      </c>
      <c r="AS122" s="18">
        <f t="shared" si="36"/>
        <v>3.7010290697674416E-6</v>
      </c>
      <c r="AV122" s="3">
        <f t="shared" si="37"/>
        <v>0.1991029581217654</v>
      </c>
      <c r="AW122" s="3">
        <f t="shared" si="38"/>
        <v>0.10179408375646916</v>
      </c>
      <c r="AY122" s="3">
        <f t="shared" si="39"/>
        <v>8.9777480800000014</v>
      </c>
      <c r="AZ122" s="3">
        <f t="shared" si="40"/>
        <v>4.1571838400000001</v>
      </c>
      <c r="BA122" s="3">
        <f t="shared" si="41"/>
        <v>8.845072</v>
      </c>
      <c r="BC122">
        <f t="shared" si="42"/>
        <v>1.9197250631697638</v>
      </c>
      <c r="BD122">
        <f t="shared" si="43"/>
        <v>-8.2915784643288859</v>
      </c>
      <c r="BF122">
        <f t="shared" si="44"/>
        <v>0.44852093911730284</v>
      </c>
      <c r="BH122" s="22">
        <v>640.03200000000004</v>
      </c>
      <c r="BI122" s="22">
        <v>1546.2090000000001</v>
      </c>
      <c r="BJ122" s="23">
        <f t="shared" si="23"/>
        <v>15.46209</v>
      </c>
      <c r="BK122" s="24">
        <f t="shared" si="24"/>
        <v>6.4003200000000007</v>
      </c>
    </row>
    <row r="123" spans="1:63" x14ac:dyDescent="0.25">
      <c r="A123" s="5">
        <v>2227.75</v>
      </c>
      <c r="B123" s="3">
        <v>570</v>
      </c>
      <c r="C123" s="3">
        <v>570</v>
      </c>
      <c r="D123" s="3">
        <v>2227.54</v>
      </c>
      <c r="E123" s="3">
        <v>2446.607</v>
      </c>
      <c r="F123" s="3">
        <v>-52.207000000000001</v>
      </c>
      <c r="G123" s="3">
        <v>-150.148</v>
      </c>
      <c r="H123" s="3">
        <v>104.366</v>
      </c>
      <c r="I123" s="3"/>
      <c r="J123" s="3">
        <v>-30.707999999999998</v>
      </c>
      <c r="K123" s="3">
        <v>2456.8110000000001</v>
      </c>
      <c r="L123" s="3">
        <v>21.61</v>
      </c>
      <c r="M123" s="3">
        <v>-69.188000000000002</v>
      </c>
      <c r="N123" s="3">
        <v>783.46400000000006</v>
      </c>
      <c r="O123" s="3">
        <v>-29.664000000000001</v>
      </c>
      <c r="P123" s="3">
        <v>-1.4770000000000001</v>
      </c>
      <c r="Q123" s="3">
        <v>-2.0009999999999999</v>
      </c>
      <c r="R123" s="3">
        <v>-1.026</v>
      </c>
      <c r="S123" s="3">
        <v>-4.3999999999999997E-2</v>
      </c>
      <c r="T123" s="3">
        <v>0.36799999999999999</v>
      </c>
      <c r="U123" s="3">
        <v>0.64200000000000002</v>
      </c>
      <c r="V123" s="3">
        <v>0.50900000000000001</v>
      </c>
      <c r="W123" s="3">
        <v>0.25600000000000001</v>
      </c>
      <c r="X123" s="5">
        <v>2227.75</v>
      </c>
      <c r="Y123" s="3">
        <v>889.69600000000003</v>
      </c>
      <c r="Z123" s="3">
        <v>1600.232</v>
      </c>
      <c r="AA123" s="3">
        <v>190.453</v>
      </c>
      <c r="AE123" s="3">
        <f t="shared" si="25"/>
        <v>1.4770000000000001</v>
      </c>
      <c r="AF123" s="3">
        <f t="shared" si="26"/>
        <v>2.0009999999999999</v>
      </c>
      <c r="AG123" s="3">
        <f t="shared" si="27"/>
        <v>1.026</v>
      </c>
      <c r="AH123" s="3">
        <f t="shared" si="28"/>
        <v>4.3999999999999997E-2</v>
      </c>
      <c r="AI123" s="3">
        <f t="shared" si="29"/>
        <v>-0.36799999999999999</v>
      </c>
      <c r="AJ123" s="3">
        <f t="shared" si="30"/>
        <v>-0.64200000000000002</v>
      </c>
      <c r="AL123" s="3">
        <v>889.69600000000003</v>
      </c>
      <c r="AM123" s="22">
        <f t="shared" si="31"/>
        <v>22.2775</v>
      </c>
      <c r="AN123" s="3">
        <f t="shared" si="32"/>
        <v>8.89696</v>
      </c>
      <c r="AO123" s="3">
        <f t="shared" si="33"/>
        <v>4.4835799999999999</v>
      </c>
      <c r="AQ123" s="3">
        <f t="shared" si="34"/>
        <v>1.4527988372093021E-5</v>
      </c>
      <c r="AR123" s="3">
        <f t="shared" si="35"/>
        <v>4.9572790697674425E-6</v>
      </c>
      <c r="AS123" s="18">
        <f t="shared" si="36"/>
        <v>3.4572790697674425E-6</v>
      </c>
      <c r="AV123" s="3">
        <f t="shared" si="37"/>
        <v>0.19968488385141961</v>
      </c>
      <c r="AW123" s="3">
        <f t="shared" si="38"/>
        <v>0.10063023229716081</v>
      </c>
      <c r="AY123" s="3">
        <f t="shared" si="39"/>
        <v>9.044665000000002</v>
      </c>
      <c r="AZ123" s="3">
        <f t="shared" si="40"/>
        <v>4.1881700000000004</v>
      </c>
      <c r="BA123" s="3">
        <f t="shared" si="41"/>
        <v>8.9109999999999996</v>
      </c>
      <c r="BC123">
        <f t="shared" si="42"/>
        <v>1.6330621421578595</v>
      </c>
      <c r="BD123">
        <f t="shared" si="43"/>
        <v>-7.0534386140008509</v>
      </c>
      <c r="BF123">
        <f t="shared" si="44"/>
        <v>0.1575580742901983</v>
      </c>
      <c r="BH123" s="22">
        <v>632.40099999999995</v>
      </c>
      <c r="BI123" s="22">
        <v>1545.904</v>
      </c>
      <c r="BJ123" s="23">
        <f t="shared" si="23"/>
        <v>15.45904</v>
      </c>
      <c r="BK123" s="24">
        <f t="shared" si="24"/>
        <v>6.3240099999999995</v>
      </c>
    </row>
    <row r="124" spans="1:63" x14ac:dyDescent="0.25">
      <c r="A124" s="5">
        <v>2285.4349999999999</v>
      </c>
      <c r="B124" s="3">
        <v>715</v>
      </c>
      <c r="C124" s="3">
        <v>715</v>
      </c>
      <c r="D124" s="3">
        <v>2376.587</v>
      </c>
      <c r="E124" s="3">
        <v>2563.181</v>
      </c>
      <c r="F124" s="3">
        <v>-56.518000000000001</v>
      </c>
      <c r="G124" s="3">
        <v>-128.084</v>
      </c>
      <c r="H124" s="3">
        <v>122.001</v>
      </c>
      <c r="I124" s="3">
        <v>2747.1239999999998</v>
      </c>
      <c r="J124" s="3">
        <v>-31.187999999999999</v>
      </c>
      <c r="K124" s="3">
        <v>2473.9740000000002</v>
      </c>
      <c r="L124" s="3">
        <v>22.57</v>
      </c>
      <c r="M124" s="3">
        <v>-74.953000000000003</v>
      </c>
      <c r="N124" s="3">
        <v>887.79700000000003</v>
      </c>
      <c r="O124" s="3">
        <v>-12.44</v>
      </c>
      <c r="P124" s="3">
        <v>-1.5409999999999999</v>
      </c>
      <c r="Q124" s="3">
        <v>-2.0910000000000002</v>
      </c>
      <c r="R124" s="3">
        <v>-1.0880000000000001</v>
      </c>
      <c r="S124" s="3">
        <v>-5.8999999999999997E-2</v>
      </c>
      <c r="T124" s="3">
        <v>0.38800000000000001</v>
      </c>
      <c r="U124" s="3">
        <v>0.66300000000000003</v>
      </c>
      <c r="V124" s="3">
        <v>0.55100000000000005</v>
      </c>
      <c r="W124" s="3">
        <v>0.26700000000000002</v>
      </c>
      <c r="X124" s="5">
        <v>2285.4349999999999</v>
      </c>
      <c r="Y124" s="3">
        <v>915.94399999999996</v>
      </c>
      <c r="Z124" s="3">
        <v>1632.585</v>
      </c>
      <c r="AA124" s="3">
        <v>190.453</v>
      </c>
      <c r="AE124" s="3">
        <f t="shared" si="25"/>
        <v>1.5409999999999999</v>
      </c>
      <c r="AF124" s="3">
        <f t="shared" si="26"/>
        <v>2.0910000000000002</v>
      </c>
      <c r="AG124" s="3">
        <f t="shared" si="27"/>
        <v>1.0880000000000001</v>
      </c>
      <c r="AH124" s="3">
        <f t="shared" si="28"/>
        <v>5.8999999999999997E-2</v>
      </c>
      <c r="AI124" s="3">
        <f t="shared" si="29"/>
        <v>-0.38800000000000001</v>
      </c>
      <c r="AJ124" s="3">
        <f t="shared" si="30"/>
        <v>-0.66300000000000003</v>
      </c>
      <c r="AL124" s="3">
        <v>915.94399999999996</v>
      </c>
      <c r="AM124" s="22">
        <f t="shared" si="31"/>
        <v>22.85435</v>
      </c>
      <c r="AN124" s="3">
        <f t="shared" si="32"/>
        <v>9.15944</v>
      </c>
      <c r="AO124" s="3">
        <f t="shared" si="33"/>
        <v>4.5354700000000001</v>
      </c>
      <c r="AQ124" s="3">
        <f t="shared" si="34"/>
        <v>1.5230808139534883E-5</v>
      </c>
      <c r="AR124" s="3">
        <f t="shared" si="35"/>
        <v>5.5973837209302321E-6</v>
      </c>
      <c r="AS124" s="18">
        <f t="shared" si="36"/>
        <v>4.0973837209302321E-6</v>
      </c>
      <c r="AV124" s="3">
        <f t="shared" si="37"/>
        <v>0.20038723481525397</v>
      </c>
      <c r="AW124" s="3">
        <f t="shared" si="38"/>
        <v>9.9225530369492027E-2</v>
      </c>
      <c r="AY124" s="3">
        <f t="shared" si="39"/>
        <v>9.2788661000000001</v>
      </c>
      <c r="AZ124" s="3">
        <f t="shared" si="40"/>
        <v>4.2966177999999999</v>
      </c>
      <c r="BA124" s="3">
        <f t="shared" si="41"/>
        <v>9.1417400000000004</v>
      </c>
      <c r="BC124">
        <f t="shared" si="42"/>
        <v>1.287076445687696</v>
      </c>
      <c r="BD124">
        <f t="shared" si="43"/>
        <v>-5.5590748611617391</v>
      </c>
      <c r="BF124">
        <f t="shared" si="44"/>
        <v>-0.1936174076270003</v>
      </c>
      <c r="BH124" s="22">
        <v>640.947</v>
      </c>
      <c r="BI124" s="22">
        <v>1572.152</v>
      </c>
      <c r="BJ124" s="23">
        <f t="shared" si="23"/>
        <v>15.72152</v>
      </c>
      <c r="BK124" s="24">
        <f t="shared" si="24"/>
        <v>6.4094699999999998</v>
      </c>
    </row>
    <row r="125" spans="1:63" x14ac:dyDescent="0.25">
      <c r="A125" s="5">
        <v>2337.9319999999998</v>
      </c>
      <c r="B125" s="3">
        <v>716</v>
      </c>
      <c r="C125" s="3">
        <v>716</v>
      </c>
      <c r="D125" s="3">
        <v>2411.692</v>
      </c>
      <c r="E125" s="3">
        <v>2591.6060000000002</v>
      </c>
      <c r="F125" s="3">
        <v>-55.081000000000003</v>
      </c>
      <c r="G125" s="3">
        <v>-130.00299999999999</v>
      </c>
      <c r="H125" s="3">
        <v>123.431</v>
      </c>
      <c r="I125" s="3">
        <v>4278.6589999999997</v>
      </c>
      <c r="J125" s="3">
        <v>-31.187999999999999</v>
      </c>
      <c r="K125" s="3">
        <v>2476.3580000000002</v>
      </c>
      <c r="L125" s="3">
        <v>23.050999999999998</v>
      </c>
      <c r="M125" s="3">
        <v>-76.394000000000005</v>
      </c>
      <c r="N125" s="3">
        <v>905.42600000000004</v>
      </c>
      <c r="O125" s="3">
        <v>-11.005000000000001</v>
      </c>
      <c r="P125" s="3">
        <v>-1.5649999999999999</v>
      </c>
      <c r="Q125" s="3">
        <v>-2.1379999999999999</v>
      </c>
      <c r="R125" s="3">
        <v>-1.107</v>
      </c>
      <c r="S125" s="3">
        <v>-5.8999999999999997E-2</v>
      </c>
      <c r="T125" s="3">
        <v>0.40699999999999997</v>
      </c>
      <c r="U125" s="3">
        <v>0.66300000000000003</v>
      </c>
      <c r="V125" s="3">
        <v>0.56499999999999995</v>
      </c>
      <c r="W125" s="3">
        <v>0.26700000000000002</v>
      </c>
      <c r="X125" s="5">
        <v>2337.9319999999998</v>
      </c>
      <c r="Y125" s="3">
        <v>939.44600000000003</v>
      </c>
      <c r="Z125" s="3">
        <v>1675.62</v>
      </c>
      <c r="AA125" s="3">
        <v>199.91499999999999</v>
      </c>
      <c r="AE125" s="3">
        <f t="shared" si="25"/>
        <v>1.5649999999999999</v>
      </c>
      <c r="AF125" s="3">
        <f t="shared" si="26"/>
        <v>2.1379999999999999</v>
      </c>
      <c r="AG125" s="3">
        <f t="shared" si="27"/>
        <v>1.107</v>
      </c>
      <c r="AH125" s="3">
        <f t="shared" si="28"/>
        <v>5.8999999999999997E-2</v>
      </c>
      <c r="AI125" s="3">
        <f t="shared" si="29"/>
        <v>-0.40699999999999997</v>
      </c>
      <c r="AJ125" s="3">
        <f t="shared" si="30"/>
        <v>-0.66300000000000003</v>
      </c>
      <c r="AL125" s="3">
        <v>939.44600000000003</v>
      </c>
      <c r="AM125" s="22">
        <f t="shared" si="31"/>
        <v>23.379319999999996</v>
      </c>
      <c r="AN125" s="3">
        <f t="shared" si="32"/>
        <v>9.3944600000000005</v>
      </c>
      <c r="AO125" s="3">
        <f t="shared" si="33"/>
        <v>4.5903999999999971</v>
      </c>
      <c r="AQ125" s="3">
        <f t="shared" si="34"/>
        <v>1.5387715116279073E-5</v>
      </c>
      <c r="AR125" s="3">
        <f t="shared" si="35"/>
        <v>5.7082558139534886E-6</v>
      </c>
      <c r="AS125" s="18">
        <f t="shared" si="36"/>
        <v>4.2082558139534886E-6</v>
      </c>
      <c r="AV125" s="3">
        <f t="shared" si="37"/>
        <v>0.20091388457833678</v>
      </c>
      <c r="AW125" s="3">
        <f t="shared" si="38"/>
        <v>9.817223084332645E-2</v>
      </c>
      <c r="AY125" s="3">
        <f t="shared" si="39"/>
        <v>9.4920039200000002</v>
      </c>
      <c r="AZ125" s="3">
        <f t="shared" si="40"/>
        <v>4.3953121599999996</v>
      </c>
      <c r="BA125" s="3">
        <f t="shared" si="41"/>
        <v>9.3517279999999996</v>
      </c>
      <c r="BC125">
        <f t="shared" si="42"/>
        <v>1.0276430648587409</v>
      </c>
      <c r="BD125">
        <f t="shared" si="43"/>
        <v>-4.4385434503472876</v>
      </c>
      <c r="BF125">
        <f t="shared" si="44"/>
        <v>-0.45694228916839386</v>
      </c>
      <c r="BH125" s="22">
        <v>648.57799999999997</v>
      </c>
      <c r="BI125" s="22">
        <v>1604.2</v>
      </c>
      <c r="BJ125" s="23">
        <f t="shared" si="23"/>
        <v>16.042000000000002</v>
      </c>
      <c r="BK125" s="24">
        <f t="shared" si="24"/>
        <v>6.4857800000000001</v>
      </c>
    </row>
    <row r="126" spans="1:63" x14ac:dyDescent="0.25">
      <c r="A126" s="5">
        <v>2360.212</v>
      </c>
      <c r="B126" s="3">
        <v>717</v>
      </c>
      <c r="C126" s="3">
        <v>717</v>
      </c>
      <c r="D126" s="3">
        <v>2420.8290000000002</v>
      </c>
      <c r="E126" s="3">
        <v>2581.0059999999999</v>
      </c>
      <c r="F126" s="3">
        <v>-53.164999999999999</v>
      </c>
      <c r="G126" s="3">
        <v>-126.645</v>
      </c>
      <c r="H126" s="3">
        <v>122.95399999999999</v>
      </c>
      <c r="I126" s="3">
        <v>3987.5059999999999</v>
      </c>
      <c r="J126" s="3">
        <v>-30.707999999999998</v>
      </c>
      <c r="K126" s="3">
        <v>2477.3119999999999</v>
      </c>
      <c r="L126" s="3">
        <v>22.57</v>
      </c>
      <c r="M126" s="3">
        <v>-77.834999999999994</v>
      </c>
      <c r="N126" s="3">
        <v>914.47900000000004</v>
      </c>
      <c r="O126" s="3">
        <v>-11.005000000000001</v>
      </c>
      <c r="P126" s="3">
        <v>-1.589</v>
      </c>
      <c r="Q126" s="3">
        <v>-2.157</v>
      </c>
      <c r="R126" s="3">
        <v>-1.131</v>
      </c>
      <c r="S126" s="3">
        <v>-5.8999999999999997E-2</v>
      </c>
      <c r="T126" s="3">
        <v>0.40699999999999997</v>
      </c>
      <c r="U126" s="3">
        <v>0.68</v>
      </c>
      <c r="V126" s="3">
        <v>0.57799999999999996</v>
      </c>
      <c r="W126" s="3">
        <v>0.27400000000000002</v>
      </c>
      <c r="X126" s="5">
        <v>2360.212</v>
      </c>
      <c r="Y126" s="3">
        <v>945.85500000000002</v>
      </c>
      <c r="Z126" s="3">
        <v>1691.796</v>
      </c>
      <c r="AA126" s="3">
        <v>200.52500000000001</v>
      </c>
      <c r="AE126" s="3">
        <f t="shared" si="25"/>
        <v>1.589</v>
      </c>
      <c r="AF126" s="3">
        <f t="shared" si="26"/>
        <v>2.157</v>
      </c>
      <c r="AG126" s="3">
        <f t="shared" si="27"/>
        <v>1.131</v>
      </c>
      <c r="AH126" s="3">
        <f t="shared" si="28"/>
        <v>5.8999999999999997E-2</v>
      </c>
      <c r="AI126" s="3">
        <f t="shared" si="29"/>
        <v>-0.40699999999999997</v>
      </c>
      <c r="AJ126" s="3">
        <f t="shared" si="30"/>
        <v>-0.68</v>
      </c>
      <c r="AL126" s="3">
        <v>945.85500000000002</v>
      </c>
      <c r="AM126" s="22">
        <f t="shared" si="31"/>
        <v>23.602119999999999</v>
      </c>
      <c r="AN126" s="3">
        <f t="shared" si="32"/>
        <v>9.4585500000000007</v>
      </c>
      <c r="AO126" s="3">
        <f t="shared" si="33"/>
        <v>4.6850199999999997</v>
      </c>
      <c r="AQ126" s="3">
        <f t="shared" si="34"/>
        <v>1.5314947674418603E-5</v>
      </c>
      <c r="AR126" s="3">
        <f t="shared" si="35"/>
        <v>5.7692674418604651E-6</v>
      </c>
      <c r="AS126" s="18">
        <f t="shared" si="36"/>
        <v>4.2692674418604651E-6</v>
      </c>
      <c r="AV126" s="3">
        <f t="shared" si="37"/>
        <v>0.20037500868566044</v>
      </c>
      <c r="AW126" s="3">
        <f t="shared" si="38"/>
        <v>9.9249982628679109E-2</v>
      </c>
      <c r="AY126" s="3">
        <f t="shared" si="39"/>
        <v>9.5824607200000003</v>
      </c>
      <c r="AZ126" s="3">
        <f t="shared" si="40"/>
        <v>4.4371985599999997</v>
      </c>
      <c r="BA126" s="3">
        <f t="shared" si="41"/>
        <v>9.4408480000000008</v>
      </c>
      <c r="BC126">
        <f t="shared" si="42"/>
        <v>1.2930991696253891</v>
      </c>
      <c r="BD126">
        <f t="shared" si="43"/>
        <v>-5.5850879028501277</v>
      </c>
      <c r="BF126">
        <f t="shared" si="44"/>
        <v>-0.18750434283021367</v>
      </c>
      <c r="BH126" s="22">
        <v>637.28499999999997</v>
      </c>
      <c r="BI126" s="22">
        <v>1691.796</v>
      </c>
      <c r="BJ126" s="23">
        <f t="shared" si="23"/>
        <v>16.917960000000001</v>
      </c>
      <c r="BK126" s="24">
        <f t="shared" si="24"/>
        <v>6.3728499999999997</v>
      </c>
    </row>
    <row r="127" spans="1:63" x14ac:dyDescent="0.25">
      <c r="A127" s="5">
        <v>2395.0070000000001</v>
      </c>
      <c r="B127" s="3">
        <v>728</v>
      </c>
      <c r="C127" s="3">
        <v>728</v>
      </c>
      <c r="D127" s="3">
        <v>2427.5619999999999</v>
      </c>
      <c r="E127" s="3">
        <v>2573.7800000000002</v>
      </c>
      <c r="F127" s="3">
        <v>-48.375999999999998</v>
      </c>
      <c r="G127" s="3">
        <v>-125.206</v>
      </c>
      <c r="H127" s="3">
        <v>120.095</v>
      </c>
      <c r="I127" s="3"/>
      <c r="J127" s="3">
        <v>-24.951000000000001</v>
      </c>
      <c r="K127" s="3">
        <v>2479.2190000000001</v>
      </c>
      <c r="L127" s="3">
        <v>18.248000000000001</v>
      </c>
      <c r="M127" s="3">
        <v>-86.483000000000004</v>
      </c>
      <c r="N127" s="3">
        <v>984.52599999999995</v>
      </c>
      <c r="O127" s="3">
        <v>-26.792999999999999</v>
      </c>
      <c r="P127" s="3">
        <v>-1.877</v>
      </c>
      <c r="Q127" s="3">
        <v>-2.669</v>
      </c>
      <c r="R127" s="3">
        <v>-1.369</v>
      </c>
      <c r="S127" s="3">
        <v>-7.2999999999999995E-2</v>
      </c>
      <c r="T127" s="3">
        <v>0.50900000000000001</v>
      </c>
      <c r="U127" s="3">
        <v>0.78900000000000003</v>
      </c>
      <c r="V127" s="3">
        <v>0.78100000000000003</v>
      </c>
      <c r="W127" s="3">
        <v>0.34699999999999998</v>
      </c>
      <c r="X127" s="5">
        <v>2395.0070000000001</v>
      </c>
      <c r="Y127" s="3">
        <v>929.06799999999998</v>
      </c>
      <c r="Z127" s="3">
        <v>1783.97</v>
      </c>
      <c r="AA127" s="3">
        <v>239.89699999999999</v>
      </c>
      <c r="AE127" s="3">
        <f t="shared" si="25"/>
        <v>1.877</v>
      </c>
      <c r="AF127" s="3">
        <f t="shared" si="26"/>
        <v>2.669</v>
      </c>
      <c r="AG127" s="3">
        <f t="shared" si="27"/>
        <v>1.369</v>
      </c>
      <c r="AH127" s="3">
        <f t="shared" si="28"/>
        <v>7.2999999999999995E-2</v>
      </c>
      <c r="AI127" s="3">
        <f t="shared" si="29"/>
        <v>-0.50900000000000001</v>
      </c>
      <c r="AJ127" s="3">
        <f t="shared" si="30"/>
        <v>-0.78900000000000003</v>
      </c>
      <c r="AL127" s="3">
        <v>929.06799999999998</v>
      </c>
      <c r="AM127" s="22">
        <f t="shared" si="31"/>
        <v>23.95007</v>
      </c>
      <c r="AN127" s="3">
        <f t="shared" si="32"/>
        <v>9.29068</v>
      </c>
      <c r="AO127" s="3">
        <f t="shared" si="33"/>
        <v>5.368710000000001</v>
      </c>
      <c r="AQ127" s="3">
        <f t="shared" si="34"/>
        <v>1.5245093023255816E-5</v>
      </c>
      <c r="AR127" s="3">
        <f t="shared" si="35"/>
        <v>6.2267965116279064E-6</v>
      </c>
      <c r="AS127" s="18">
        <f t="shared" si="36"/>
        <v>4.7267965116279063E-6</v>
      </c>
      <c r="AV127" s="3">
        <f t="shared" si="37"/>
        <v>0.19395934959689051</v>
      </c>
      <c r="AW127" s="3">
        <f t="shared" si="38"/>
        <v>0.11208130080621896</v>
      </c>
      <c r="AY127" s="3">
        <f t="shared" si="39"/>
        <v>9.7237284200000005</v>
      </c>
      <c r="AZ127" s="3">
        <f t="shared" si="40"/>
        <v>4.5026131600000001</v>
      </c>
      <c r="BA127" s="3">
        <f t="shared" si="41"/>
        <v>9.5800280000000004</v>
      </c>
      <c r="BC127">
        <f t="shared" si="42"/>
        <v>4.4535223660637779</v>
      </c>
      <c r="BD127">
        <f t="shared" si="43"/>
        <v>-19.235426389594636</v>
      </c>
      <c r="BF127">
        <f t="shared" si="44"/>
        <v>3.020325201554741</v>
      </c>
      <c r="BH127" s="22">
        <v>634.53800000000001</v>
      </c>
      <c r="BI127" s="22">
        <v>1636.5519999999999</v>
      </c>
      <c r="BJ127" s="23">
        <f t="shared" si="23"/>
        <v>16.36552</v>
      </c>
      <c r="BK127" s="24">
        <f t="shared" si="24"/>
        <v>6.3453800000000005</v>
      </c>
    </row>
    <row r="128" spans="1:63" x14ac:dyDescent="0.25">
      <c r="A128" s="5">
        <v>2415.1509999999998</v>
      </c>
      <c r="B128" s="3">
        <v>729</v>
      </c>
      <c r="C128" s="3">
        <v>729</v>
      </c>
      <c r="D128" s="3">
        <v>2426.6</v>
      </c>
      <c r="E128" s="3">
        <v>2576.67</v>
      </c>
      <c r="F128" s="3">
        <v>-46.939</v>
      </c>
      <c r="G128" s="3">
        <v>-125.206</v>
      </c>
      <c r="H128" s="3">
        <v>119.61799999999999</v>
      </c>
      <c r="I128" s="3"/>
      <c r="J128" s="3">
        <v>-24.471</v>
      </c>
      <c r="K128" s="3">
        <v>2473.9740000000002</v>
      </c>
      <c r="L128" s="3">
        <v>18.248000000000001</v>
      </c>
      <c r="M128" s="3">
        <v>-86.483000000000004</v>
      </c>
      <c r="N128" s="3">
        <v>976.90099999999995</v>
      </c>
      <c r="O128" s="3">
        <v>-28.707000000000001</v>
      </c>
      <c r="P128" s="3">
        <v>-1.877</v>
      </c>
      <c r="Q128" s="3">
        <v>-2.6829999999999998</v>
      </c>
      <c r="R128" s="3">
        <v>-1.373</v>
      </c>
      <c r="S128" s="3">
        <v>-7.8E-2</v>
      </c>
      <c r="T128" s="3">
        <v>0.50900000000000001</v>
      </c>
      <c r="U128" s="3">
        <v>0.78900000000000003</v>
      </c>
      <c r="V128" s="3">
        <v>0.78400000000000003</v>
      </c>
      <c r="W128" s="3">
        <v>0.35099999999999998</v>
      </c>
      <c r="X128" s="5">
        <v>2415.1509999999998</v>
      </c>
      <c r="Y128" s="3">
        <v>939.14099999999996</v>
      </c>
      <c r="Z128" s="3">
        <v>1791.2950000000001</v>
      </c>
      <c r="AA128" s="3">
        <v>240.50800000000001</v>
      </c>
      <c r="AE128" s="3">
        <f t="shared" si="25"/>
        <v>1.877</v>
      </c>
      <c r="AF128" s="3">
        <f t="shared" si="26"/>
        <v>2.6829999999999998</v>
      </c>
      <c r="AG128" s="3">
        <f t="shared" si="27"/>
        <v>1.373</v>
      </c>
      <c r="AH128" s="3">
        <f t="shared" si="28"/>
        <v>7.8E-2</v>
      </c>
      <c r="AI128" s="3">
        <f t="shared" si="29"/>
        <v>-0.50900000000000001</v>
      </c>
      <c r="AJ128" s="3">
        <f t="shared" si="30"/>
        <v>-0.78900000000000003</v>
      </c>
      <c r="AL128" s="3">
        <v>939.14099999999996</v>
      </c>
      <c r="AM128" s="22">
        <f t="shared" si="31"/>
        <v>24.151509999999998</v>
      </c>
      <c r="AN128" s="3">
        <f t="shared" si="32"/>
        <v>9.3914100000000005</v>
      </c>
      <c r="AO128" s="3">
        <f t="shared" si="33"/>
        <v>5.3686899999999991</v>
      </c>
      <c r="AQ128" s="3">
        <f t="shared" si="34"/>
        <v>1.5253540697674418E-5</v>
      </c>
      <c r="AR128" s="3">
        <f t="shared" si="35"/>
        <v>6.1824651162790709E-6</v>
      </c>
      <c r="AS128" s="18">
        <f t="shared" si="36"/>
        <v>4.6824651162790708E-6</v>
      </c>
      <c r="AV128" s="3">
        <f t="shared" si="37"/>
        <v>0.19442697371717133</v>
      </c>
      <c r="AW128" s="3">
        <f t="shared" si="38"/>
        <v>0.11114605256565738</v>
      </c>
      <c r="AY128" s="3">
        <f t="shared" si="39"/>
        <v>9.8055130599999991</v>
      </c>
      <c r="AZ128" s="3">
        <f t="shared" si="40"/>
        <v>4.54048388</v>
      </c>
      <c r="BA128" s="3">
        <f t="shared" si="41"/>
        <v>9.6606039999999993</v>
      </c>
      <c r="BC128">
        <f t="shared" si="42"/>
        <v>4.2231656565658415</v>
      </c>
      <c r="BD128">
        <f t="shared" si="43"/>
        <v>-18.240481452826995</v>
      </c>
      <c r="BF128">
        <f t="shared" si="44"/>
        <v>2.7865131414143374</v>
      </c>
      <c r="BH128" s="22">
        <v>625.68700000000001</v>
      </c>
      <c r="BI128" s="22">
        <v>1634.1110000000001</v>
      </c>
      <c r="BJ128" s="23">
        <f t="shared" si="23"/>
        <v>16.34111</v>
      </c>
      <c r="BK128" s="24">
        <f t="shared" si="24"/>
        <v>6.2568700000000002</v>
      </c>
    </row>
    <row r="129" spans="1:63" x14ac:dyDescent="0.25">
      <c r="A129" s="5">
        <v>2491.4540000000002</v>
      </c>
      <c r="B129" s="3">
        <v>736</v>
      </c>
      <c r="C129" s="3">
        <v>736</v>
      </c>
      <c r="D129" s="3">
        <v>2526.64</v>
      </c>
      <c r="E129" s="3">
        <v>2700.502</v>
      </c>
      <c r="F129" s="3">
        <v>-58.912999999999997</v>
      </c>
      <c r="G129" s="3">
        <v>-138.15700000000001</v>
      </c>
      <c r="H129" s="3">
        <v>121.524</v>
      </c>
      <c r="I129" s="3"/>
      <c r="J129" s="3">
        <v>-27.35</v>
      </c>
      <c r="K129" s="3">
        <v>2478.7420000000002</v>
      </c>
      <c r="L129" s="3">
        <v>19.209</v>
      </c>
      <c r="M129" s="3">
        <v>-88.405000000000001</v>
      </c>
      <c r="N129" s="3">
        <v>1021.698</v>
      </c>
      <c r="O129" s="3">
        <v>-30.141999999999999</v>
      </c>
      <c r="P129" s="3">
        <v>-1.9890000000000001</v>
      </c>
      <c r="Q129" s="3">
        <v>-2.8159999999999998</v>
      </c>
      <c r="R129" s="3">
        <v>-1.4490000000000001</v>
      </c>
      <c r="S129" s="3">
        <v>-7.8E-2</v>
      </c>
      <c r="T129" s="3">
        <v>0.54300000000000004</v>
      </c>
      <c r="U129" s="3">
        <v>0.82099999999999995</v>
      </c>
      <c r="V129" s="3">
        <v>0.82899999999999996</v>
      </c>
      <c r="W129" s="3">
        <v>0.373</v>
      </c>
      <c r="X129" s="5">
        <v>2491.4540000000002</v>
      </c>
      <c r="Y129" s="3">
        <v>947.07600000000002</v>
      </c>
      <c r="Z129" s="3">
        <v>1821.817</v>
      </c>
      <c r="AA129" s="3">
        <v>240.50800000000001</v>
      </c>
      <c r="AE129" s="3">
        <f t="shared" si="25"/>
        <v>1.9890000000000001</v>
      </c>
      <c r="AF129" s="3">
        <f t="shared" si="26"/>
        <v>2.8159999999999998</v>
      </c>
      <c r="AG129" s="3">
        <f t="shared" si="27"/>
        <v>1.4490000000000001</v>
      </c>
      <c r="AH129" s="3">
        <f t="shared" si="28"/>
        <v>7.8E-2</v>
      </c>
      <c r="AI129" s="3">
        <f t="shared" si="29"/>
        <v>-0.54300000000000004</v>
      </c>
      <c r="AJ129" s="3">
        <f t="shared" si="30"/>
        <v>-0.82099999999999995</v>
      </c>
      <c r="AL129" s="3">
        <v>947.07600000000002</v>
      </c>
      <c r="AM129" s="22">
        <f t="shared" si="31"/>
        <v>24.914540000000002</v>
      </c>
      <c r="AN129" s="3">
        <f t="shared" si="32"/>
        <v>9.4707600000000003</v>
      </c>
      <c r="AO129" s="3">
        <f t="shared" si="33"/>
        <v>5.9730200000000018</v>
      </c>
      <c r="AQ129" s="3">
        <f t="shared" si="34"/>
        <v>1.6043110465116277E-5</v>
      </c>
      <c r="AR129" s="3">
        <f t="shared" si="35"/>
        <v>6.4540872093023258E-6</v>
      </c>
      <c r="AS129" s="18">
        <f t="shared" si="36"/>
        <v>4.9540872093023258E-6</v>
      </c>
      <c r="AV129" s="3">
        <f t="shared" si="37"/>
        <v>0.190064917915402</v>
      </c>
      <c r="AW129" s="3">
        <f t="shared" si="38"/>
        <v>0.11987016416919599</v>
      </c>
      <c r="AY129" s="3">
        <f t="shared" si="39"/>
        <v>10.115303240000001</v>
      </c>
      <c r="AZ129" s="3">
        <f t="shared" si="40"/>
        <v>4.6839335200000001</v>
      </c>
      <c r="BA129" s="3">
        <f t="shared" si="41"/>
        <v>9.965816000000002</v>
      </c>
      <c r="BC129">
        <f t="shared" si="42"/>
        <v>6.3719616180285765</v>
      </c>
      <c r="BD129">
        <f t="shared" si="43"/>
        <v>-27.521451243825545</v>
      </c>
      <c r="BF129">
        <f t="shared" si="44"/>
        <v>4.9675410422990058</v>
      </c>
      <c r="BH129" s="22">
        <v>603.40599999999995</v>
      </c>
      <c r="BI129" s="22">
        <v>1618.85</v>
      </c>
      <c r="BJ129" s="23">
        <f t="shared" si="23"/>
        <v>16.188499999999998</v>
      </c>
      <c r="BK129" s="24">
        <f t="shared" si="24"/>
        <v>6.0340599999999993</v>
      </c>
    </row>
    <row r="130" spans="1:63" x14ac:dyDescent="0.25">
      <c r="A130" s="5">
        <v>2546.6979999999999</v>
      </c>
      <c r="B130" s="3">
        <v>737</v>
      </c>
      <c r="C130" s="3">
        <v>737</v>
      </c>
      <c r="D130" s="3">
        <v>2553.0970000000002</v>
      </c>
      <c r="E130" s="3">
        <v>2733.2719999999999</v>
      </c>
      <c r="F130" s="3">
        <v>-60.828000000000003</v>
      </c>
      <c r="G130" s="3">
        <v>-141.03399999999999</v>
      </c>
      <c r="H130" s="3">
        <v>121.524</v>
      </c>
      <c r="I130" s="3"/>
      <c r="J130" s="3">
        <v>-28.309000000000001</v>
      </c>
      <c r="K130" s="3">
        <v>2477.788</v>
      </c>
      <c r="L130" s="3">
        <v>20.169</v>
      </c>
      <c r="M130" s="3">
        <v>-88.405000000000001</v>
      </c>
      <c r="N130" s="3">
        <v>1040.761</v>
      </c>
      <c r="O130" s="3">
        <v>-28.707000000000001</v>
      </c>
      <c r="P130" s="3">
        <v>-2.0179999999999998</v>
      </c>
      <c r="Q130" s="3">
        <v>-2.8540000000000001</v>
      </c>
      <c r="R130" s="3">
        <v>-1.468</v>
      </c>
      <c r="S130" s="3">
        <v>-7.2999999999999995E-2</v>
      </c>
      <c r="T130" s="3">
        <v>0.54800000000000004</v>
      </c>
      <c r="U130" s="3">
        <v>0.83199999999999996</v>
      </c>
      <c r="V130" s="3">
        <v>0.85</v>
      </c>
      <c r="W130" s="3">
        <v>0.376</v>
      </c>
      <c r="X130" s="5">
        <v>2546.6979999999999</v>
      </c>
      <c r="Y130" s="3">
        <v>992.24800000000005</v>
      </c>
      <c r="Z130" s="3">
        <v>1878.586</v>
      </c>
      <c r="AA130" s="3">
        <v>250.58</v>
      </c>
      <c r="AE130" s="3">
        <f t="shared" si="25"/>
        <v>2.0179999999999998</v>
      </c>
      <c r="AF130" s="3">
        <f t="shared" si="26"/>
        <v>2.8540000000000001</v>
      </c>
      <c r="AG130" s="3">
        <f t="shared" si="27"/>
        <v>1.468</v>
      </c>
      <c r="AH130" s="3">
        <f t="shared" si="28"/>
        <v>7.2999999999999995E-2</v>
      </c>
      <c r="AI130" s="3">
        <f t="shared" si="29"/>
        <v>-0.54800000000000004</v>
      </c>
      <c r="AJ130" s="3">
        <f t="shared" si="30"/>
        <v>-0.83199999999999996</v>
      </c>
      <c r="AL130" s="3">
        <v>992.24800000000005</v>
      </c>
      <c r="AM130" s="22">
        <f t="shared" si="31"/>
        <v>25.46698</v>
      </c>
      <c r="AN130" s="3">
        <f t="shared" si="32"/>
        <v>9.9224800000000002</v>
      </c>
      <c r="AO130" s="3">
        <f t="shared" si="33"/>
        <v>5.6220199999999974</v>
      </c>
      <c r="AQ130" s="3">
        <f t="shared" si="34"/>
        <v>1.6244767441860463E-5</v>
      </c>
      <c r="AR130" s="3">
        <f t="shared" si="35"/>
        <v>6.5649186046511631E-6</v>
      </c>
      <c r="AS130" s="18">
        <f t="shared" si="36"/>
        <v>5.0649186046511631E-6</v>
      </c>
      <c r="AV130" s="3">
        <f t="shared" si="37"/>
        <v>0.19481069211975666</v>
      </c>
      <c r="AW130" s="3">
        <f t="shared" si="38"/>
        <v>0.11037861576048667</v>
      </c>
      <c r="AY130" s="3">
        <f t="shared" si="39"/>
        <v>10.339593880000001</v>
      </c>
      <c r="AZ130" s="3">
        <f t="shared" si="40"/>
        <v>4.7877922399999999</v>
      </c>
      <c r="BA130" s="3">
        <f t="shared" si="41"/>
        <v>10.186792000000001</v>
      </c>
      <c r="BC130">
        <f t="shared" si="42"/>
        <v>4.0341418129277713</v>
      </c>
      <c r="BD130">
        <f t="shared" si="43"/>
        <v>-17.424059319666661</v>
      </c>
      <c r="BF130">
        <f t="shared" si="44"/>
        <v>2.5946539401216828</v>
      </c>
      <c r="BH130" s="22">
        <v>610.42600000000004</v>
      </c>
      <c r="BI130" s="22">
        <v>1655.7809999999999</v>
      </c>
      <c r="BJ130" s="23">
        <f t="shared" si="23"/>
        <v>16.55781</v>
      </c>
      <c r="BK130" s="24">
        <f t="shared" si="24"/>
        <v>6.10426</v>
      </c>
    </row>
    <row r="131" spans="1:63" x14ac:dyDescent="0.25">
      <c r="A131" s="5">
        <v>2580.8809999999999</v>
      </c>
      <c r="B131" s="3">
        <v>738</v>
      </c>
      <c r="C131" s="3">
        <v>738</v>
      </c>
      <c r="D131" s="3">
        <v>2572.8200000000002</v>
      </c>
      <c r="E131" s="3">
        <v>2756.4050000000002</v>
      </c>
      <c r="F131" s="3">
        <v>-62.265000000000001</v>
      </c>
      <c r="G131" s="3">
        <v>-142.47300000000001</v>
      </c>
      <c r="H131" s="3">
        <v>122.95399999999999</v>
      </c>
      <c r="I131" s="3"/>
      <c r="J131" s="3">
        <v>-28.309000000000001</v>
      </c>
      <c r="K131" s="3">
        <v>2490.1840000000002</v>
      </c>
      <c r="L131" s="3">
        <v>20.65</v>
      </c>
      <c r="M131" s="3">
        <v>-87.924000000000007</v>
      </c>
      <c r="N131" s="3">
        <v>1081.2739999999999</v>
      </c>
      <c r="O131" s="3">
        <v>-22.009</v>
      </c>
      <c r="P131" s="3">
        <v>-2.0329999999999999</v>
      </c>
      <c r="Q131" s="3">
        <v>-2.887</v>
      </c>
      <c r="R131" s="3">
        <v>-1.4870000000000001</v>
      </c>
      <c r="S131" s="3">
        <v>-7.2999999999999995E-2</v>
      </c>
      <c r="T131" s="3">
        <v>0.55700000000000005</v>
      </c>
      <c r="U131" s="3">
        <v>0.83199999999999996</v>
      </c>
      <c r="V131" s="3">
        <v>0.86099999999999999</v>
      </c>
      <c r="W131" s="3">
        <v>0.38</v>
      </c>
      <c r="X131" s="5">
        <v>2580.8809999999999</v>
      </c>
      <c r="Y131" s="3">
        <v>1009.034</v>
      </c>
      <c r="Z131" s="3">
        <v>1903.309</v>
      </c>
      <c r="AA131" s="3">
        <v>251.49600000000001</v>
      </c>
      <c r="AE131" s="3">
        <f t="shared" si="25"/>
        <v>2.0329999999999999</v>
      </c>
      <c r="AF131" s="3">
        <f t="shared" si="26"/>
        <v>2.887</v>
      </c>
      <c r="AG131" s="3">
        <f t="shared" si="27"/>
        <v>1.4870000000000001</v>
      </c>
      <c r="AH131" s="3">
        <f t="shared" si="28"/>
        <v>7.2999999999999995E-2</v>
      </c>
      <c r="AI131" s="3">
        <f t="shared" si="29"/>
        <v>-0.55700000000000005</v>
      </c>
      <c r="AJ131" s="3">
        <f t="shared" si="30"/>
        <v>-0.83199999999999996</v>
      </c>
      <c r="AL131" s="3">
        <v>1009.034</v>
      </c>
      <c r="AM131" s="22">
        <f t="shared" si="31"/>
        <v>25.808809999999998</v>
      </c>
      <c r="AN131" s="3">
        <f t="shared" si="32"/>
        <v>10.090339999999999</v>
      </c>
      <c r="AO131" s="3">
        <f t="shared" si="33"/>
        <v>5.6281299999999987</v>
      </c>
      <c r="AQ131" s="3">
        <f t="shared" si="34"/>
        <v>1.6387616279069769E-5</v>
      </c>
      <c r="AR131" s="3">
        <f t="shared" si="35"/>
        <v>6.7976627906976732E-6</v>
      </c>
      <c r="AS131" s="18">
        <f t="shared" si="36"/>
        <v>5.2976627906976731E-6</v>
      </c>
      <c r="AV131" s="3">
        <f t="shared" si="37"/>
        <v>0.19548247284551284</v>
      </c>
      <c r="AW131" s="3">
        <f t="shared" si="38"/>
        <v>0.10903505430897432</v>
      </c>
      <c r="AY131" s="3">
        <f t="shared" si="39"/>
        <v>10.478376860000001</v>
      </c>
      <c r="AZ131" s="3">
        <f t="shared" si="40"/>
        <v>4.8520562800000002</v>
      </c>
      <c r="BA131" s="3">
        <f t="shared" si="41"/>
        <v>10.323523999999999</v>
      </c>
      <c r="BC131">
        <f t="shared" si="42"/>
        <v>3.7032153470380247</v>
      </c>
      <c r="BD131">
        <f t="shared" si="43"/>
        <v>-15.994738626568417</v>
      </c>
      <c r="BF131">
        <f t="shared" si="44"/>
        <v>2.2587635772435832</v>
      </c>
      <c r="BH131" s="22">
        <v>611.34199999999998</v>
      </c>
      <c r="BI131" s="22">
        <v>1664.021</v>
      </c>
      <c r="BJ131" s="23">
        <f t="shared" si="23"/>
        <v>16.64021</v>
      </c>
      <c r="BK131" s="24">
        <f t="shared" si="24"/>
        <v>6.1134199999999996</v>
      </c>
    </row>
    <row r="132" spans="1:63" x14ac:dyDescent="0.25">
      <c r="A132" s="5">
        <v>2592.48</v>
      </c>
      <c r="B132" s="3">
        <v>739</v>
      </c>
      <c r="C132" s="3">
        <v>739</v>
      </c>
      <c r="D132" s="3">
        <v>2583.4029999999998</v>
      </c>
      <c r="E132" s="3">
        <v>2770.3820000000001</v>
      </c>
      <c r="F132" s="3">
        <v>-61.786000000000001</v>
      </c>
      <c r="G132" s="3">
        <v>-143.43299999999999</v>
      </c>
      <c r="H132" s="3">
        <v>123.431</v>
      </c>
      <c r="I132" s="3"/>
      <c r="J132" s="3">
        <v>-27.83</v>
      </c>
      <c r="K132" s="3">
        <v>2488.7539999999999</v>
      </c>
      <c r="L132" s="3">
        <v>20.65</v>
      </c>
      <c r="M132" s="3">
        <v>-88.405000000000001</v>
      </c>
      <c r="N132" s="3">
        <v>1099.386</v>
      </c>
      <c r="O132" s="3">
        <v>-16.745999999999999</v>
      </c>
      <c r="P132" s="3">
        <v>-2.048</v>
      </c>
      <c r="Q132" s="3">
        <v>-2.9159999999999999</v>
      </c>
      <c r="R132" s="3">
        <v>-1.492</v>
      </c>
      <c r="S132" s="3">
        <v>-8.7999999999999995E-2</v>
      </c>
      <c r="T132" s="3">
        <v>0.55300000000000005</v>
      </c>
      <c r="U132" s="3">
        <v>0.84299999999999997</v>
      </c>
      <c r="V132" s="3">
        <v>0.871</v>
      </c>
      <c r="W132" s="3">
        <v>0.376</v>
      </c>
      <c r="X132" s="5">
        <v>2592.48</v>
      </c>
      <c r="Y132" s="3">
        <v>1013.307</v>
      </c>
      <c r="Z132" s="3">
        <v>1911.549</v>
      </c>
      <c r="AA132" s="3">
        <v>250.58</v>
      </c>
      <c r="AE132" s="3">
        <f t="shared" si="25"/>
        <v>2.048</v>
      </c>
      <c r="AF132" s="3">
        <f t="shared" si="26"/>
        <v>2.9159999999999999</v>
      </c>
      <c r="AG132" s="3">
        <f t="shared" si="27"/>
        <v>1.492</v>
      </c>
      <c r="AH132" s="3">
        <f t="shared" si="28"/>
        <v>8.7999999999999995E-2</v>
      </c>
      <c r="AI132" s="3">
        <f t="shared" si="29"/>
        <v>-0.55300000000000005</v>
      </c>
      <c r="AJ132" s="3">
        <f t="shared" si="30"/>
        <v>-0.84299999999999997</v>
      </c>
      <c r="AL132" s="3">
        <v>1013.307</v>
      </c>
      <c r="AM132" s="22">
        <f t="shared" si="31"/>
        <v>25.924800000000001</v>
      </c>
      <c r="AN132" s="3">
        <f t="shared" si="32"/>
        <v>10.13307</v>
      </c>
      <c r="AO132" s="3">
        <f t="shared" si="33"/>
        <v>5.6586600000000002</v>
      </c>
      <c r="AQ132" s="3">
        <f t="shared" si="34"/>
        <v>1.6466093023255814E-5</v>
      </c>
      <c r="AR132" s="3">
        <f t="shared" si="35"/>
        <v>6.9057616279069765E-6</v>
      </c>
      <c r="AS132" s="18">
        <f t="shared" si="36"/>
        <v>5.4057616279069764E-6</v>
      </c>
      <c r="AV132" s="3">
        <f t="shared" si="37"/>
        <v>0.19543198018885391</v>
      </c>
      <c r="AW132" s="3">
        <f t="shared" si="38"/>
        <v>0.10913603962229217</v>
      </c>
      <c r="AY132" s="3">
        <f t="shared" si="39"/>
        <v>10.525468800000001</v>
      </c>
      <c r="AZ132" s="3">
        <f t="shared" si="40"/>
        <v>4.8738624000000002</v>
      </c>
      <c r="BA132" s="3">
        <f t="shared" si="41"/>
        <v>10.36992</v>
      </c>
      <c r="BC132">
        <f t="shared" si="42"/>
        <v>3.7280885769192529</v>
      </c>
      <c r="BD132">
        <f t="shared" si="43"/>
        <v>-16.102169810949118</v>
      </c>
      <c r="BF132">
        <f t="shared" si="44"/>
        <v>2.2840099055730478</v>
      </c>
      <c r="BH132" s="22">
        <v>620.49800000000005</v>
      </c>
      <c r="BI132" s="22">
        <v>1713.4659999999999</v>
      </c>
      <c r="BJ132" s="23">
        <f t="shared" si="23"/>
        <v>17.13466</v>
      </c>
      <c r="BK132" s="24">
        <f t="shared" si="24"/>
        <v>6.2049800000000008</v>
      </c>
    </row>
    <row r="133" spans="1:63" x14ac:dyDescent="0.25">
      <c r="A133" s="5">
        <v>2604.6880000000001</v>
      </c>
      <c r="B133" s="3">
        <v>740</v>
      </c>
      <c r="C133" s="3">
        <v>740</v>
      </c>
      <c r="D133" s="3">
        <v>2593.5050000000001</v>
      </c>
      <c r="E133" s="3">
        <v>2781.4670000000001</v>
      </c>
      <c r="F133" s="3">
        <v>-62.744</v>
      </c>
      <c r="G133" s="3">
        <v>-143.91200000000001</v>
      </c>
      <c r="H133" s="3">
        <v>123.908</v>
      </c>
      <c r="I133" s="3"/>
      <c r="J133" s="3">
        <v>-28.789000000000001</v>
      </c>
      <c r="K133" s="3">
        <v>2487.8000000000002</v>
      </c>
      <c r="L133" s="3">
        <v>21.61</v>
      </c>
      <c r="M133" s="3">
        <v>-87.924000000000007</v>
      </c>
      <c r="N133" s="3">
        <v>1099.8630000000001</v>
      </c>
      <c r="O133" s="3">
        <v>-17.224</v>
      </c>
      <c r="P133" s="3">
        <v>-2.052</v>
      </c>
      <c r="Q133" s="3">
        <v>-2.93</v>
      </c>
      <c r="R133" s="3">
        <v>-1.506</v>
      </c>
      <c r="S133" s="3">
        <v>-7.2999999999999995E-2</v>
      </c>
      <c r="T133" s="3">
        <v>0.56200000000000006</v>
      </c>
      <c r="U133" s="3">
        <v>0.84299999999999997</v>
      </c>
      <c r="V133" s="3">
        <v>0.875</v>
      </c>
      <c r="W133" s="3">
        <v>0.38400000000000001</v>
      </c>
      <c r="X133" s="5">
        <v>2604.6880000000001</v>
      </c>
      <c r="Y133" s="3">
        <v>1020.6319999999999</v>
      </c>
      <c r="Z133" s="3">
        <v>1921.011</v>
      </c>
      <c r="AA133" s="3">
        <v>250.58</v>
      </c>
      <c r="AE133" s="3">
        <f t="shared" si="25"/>
        <v>2.052</v>
      </c>
      <c r="AF133" s="3">
        <f t="shared" si="26"/>
        <v>2.93</v>
      </c>
      <c r="AG133" s="3">
        <f t="shared" si="27"/>
        <v>1.506</v>
      </c>
      <c r="AH133" s="3">
        <f t="shared" si="28"/>
        <v>7.2999999999999995E-2</v>
      </c>
      <c r="AI133" s="3">
        <f t="shared" si="29"/>
        <v>-0.56200000000000006</v>
      </c>
      <c r="AJ133" s="3">
        <f t="shared" si="30"/>
        <v>-0.84299999999999997</v>
      </c>
      <c r="AL133" s="3">
        <v>1020.6319999999999</v>
      </c>
      <c r="AM133" s="22">
        <f t="shared" si="31"/>
        <v>26.046880000000002</v>
      </c>
      <c r="AN133" s="3">
        <f t="shared" si="32"/>
        <v>10.20632</v>
      </c>
      <c r="AO133" s="3">
        <f t="shared" si="33"/>
        <v>5.6342400000000019</v>
      </c>
      <c r="AQ133" s="3">
        <f t="shared" si="34"/>
        <v>1.6536110465116281E-5</v>
      </c>
      <c r="AR133" s="3">
        <f t="shared" si="35"/>
        <v>6.9057383720930234E-6</v>
      </c>
      <c r="AS133" s="18">
        <f t="shared" si="36"/>
        <v>5.4057383720930233E-6</v>
      </c>
      <c r="AV133" s="3">
        <f t="shared" si="37"/>
        <v>0.19592212195856085</v>
      </c>
      <c r="AW133" s="3">
        <f t="shared" si="38"/>
        <v>0.10815575608287829</v>
      </c>
      <c r="AY133" s="3">
        <f t="shared" si="39"/>
        <v>10.57503328</v>
      </c>
      <c r="AZ133" s="3">
        <f t="shared" si="40"/>
        <v>4.8968134399999999</v>
      </c>
      <c r="BA133" s="3">
        <f t="shared" si="41"/>
        <v>10.418752000000001</v>
      </c>
      <c r="BC133">
        <f t="shared" si="42"/>
        <v>3.4866394292803582</v>
      </c>
      <c r="BD133">
        <f t="shared" si="43"/>
        <v>-15.059314981785432</v>
      </c>
      <c r="BF133">
        <f t="shared" si="44"/>
        <v>2.0389390207195768</v>
      </c>
      <c r="BH133" s="22">
        <v>630.26499999999999</v>
      </c>
      <c r="BI133" s="22">
        <v>1683.86</v>
      </c>
      <c r="BJ133" s="23">
        <f t="shared" si="23"/>
        <v>16.8386</v>
      </c>
      <c r="BK133" s="24">
        <f t="shared" si="24"/>
        <v>6.3026499999999999</v>
      </c>
    </row>
    <row r="134" spans="1:63" x14ac:dyDescent="0.25">
      <c r="A134" s="5">
        <v>2610.7919999999999</v>
      </c>
      <c r="B134" s="3">
        <v>741</v>
      </c>
      <c r="C134" s="3">
        <v>741</v>
      </c>
      <c r="D134" s="3">
        <v>2590.1379999999999</v>
      </c>
      <c r="E134" s="3">
        <v>2779.0569999999998</v>
      </c>
      <c r="F134" s="3">
        <v>-61.786000000000001</v>
      </c>
      <c r="G134" s="3">
        <v>-143.91200000000001</v>
      </c>
      <c r="H134" s="3">
        <v>124.384</v>
      </c>
      <c r="I134" s="3"/>
      <c r="J134" s="3">
        <v>-29.268999999999998</v>
      </c>
      <c r="K134" s="3">
        <v>2486.37</v>
      </c>
      <c r="L134" s="3">
        <v>21.13</v>
      </c>
      <c r="M134" s="3">
        <v>-87.924000000000007</v>
      </c>
      <c r="N134" s="3">
        <v>1094.143</v>
      </c>
      <c r="O134" s="3">
        <v>-16.745999999999999</v>
      </c>
      <c r="P134" s="3">
        <v>-2.0619999999999998</v>
      </c>
      <c r="Q134" s="3">
        <v>-2.94</v>
      </c>
      <c r="R134" s="3">
        <v>-1.5109999999999999</v>
      </c>
      <c r="S134" s="3">
        <v>-8.3000000000000004E-2</v>
      </c>
      <c r="T134" s="3">
        <v>0.56200000000000006</v>
      </c>
      <c r="U134" s="3">
        <v>0.84799999999999998</v>
      </c>
      <c r="V134" s="3">
        <v>0.88200000000000001</v>
      </c>
      <c r="W134" s="3">
        <v>0.38400000000000001</v>
      </c>
      <c r="X134" s="5">
        <v>2610.7919999999999</v>
      </c>
      <c r="Y134" s="3">
        <v>1020.938</v>
      </c>
      <c r="Z134" s="3">
        <v>1921.6210000000001</v>
      </c>
      <c r="AA134" s="3">
        <v>250.88499999999999</v>
      </c>
      <c r="AE134" s="3">
        <f t="shared" si="25"/>
        <v>2.0619999999999998</v>
      </c>
      <c r="AF134" s="3">
        <f t="shared" si="26"/>
        <v>2.94</v>
      </c>
      <c r="AG134" s="3">
        <f t="shared" si="27"/>
        <v>1.5109999999999999</v>
      </c>
      <c r="AH134" s="3">
        <f t="shared" si="28"/>
        <v>8.3000000000000004E-2</v>
      </c>
      <c r="AI134" s="3">
        <f t="shared" si="29"/>
        <v>-0.56200000000000006</v>
      </c>
      <c r="AJ134" s="3">
        <f t="shared" si="30"/>
        <v>-0.84799999999999998</v>
      </c>
      <c r="AL134" s="3">
        <v>1020.938</v>
      </c>
      <c r="AM134" s="22">
        <f t="shared" si="31"/>
        <v>26.10792</v>
      </c>
      <c r="AN134" s="3">
        <f t="shared" si="32"/>
        <v>10.209379999999999</v>
      </c>
      <c r="AO134" s="3">
        <f t="shared" si="33"/>
        <v>5.6891599999999993</v>
      </c>
      <c r="AQ134" s="3">
        <f t="shared" si="34"/>
        <v>1.651652906976744E-5</v>
      </c>
      <c r="AR134" s="3">
        <f t="shared" si="35"/>
        <v>6.8724825581395346E-6</v>
      </c>
      <c r="AS134" s="18">
        <f t="shared" si="36"/>
        <v>5.3724825581395346E-6</v>
      </c>
      <c r="AV134" s="3">
        <f t="shared" si="37"/>
        <v>0.19552266132269441</v>
      </c>
      <c r="AW134" s="3">
        <f t="shared" si="38"/>
        <v>0.10895467735461116</v>
      </c>
      <c r="AY134" s="3">
        <f t="shared" si="39"/>
        <v>10.59981552</v>
      </c>
      <c r="AZ134" s="3">
        <f t="shared" si="40"/>
        <v>4.9082889600000001</v>
      </c>
      <c r="BA134" s="3">
        <f t="shared" si="41"/>
        <v>10.443168</v>
      </c>
      <c r="BC134">
        <f t="shared" si="42"/>
        <v>3.6834180676382222</v>
      </c>
      <c r="BD134">
        <f t="shared" si="43"/>
        <v>-15.909231228309739</v>
      </c>
      <c r="BF134">
        <f t="shared" si="44"/>
        <v>2.2386693386527989</v>
      </c>
      <c r="BH134" s="22">
        <v>633.31700000000001</v>
      </c>
      <c r="BI134" s="22">
        <v>1673.1780000000001</v>
      </c>
      <c r="BJ134" s="23">
        <f t="shared" ref="BJ134:BJ197" si="45">BI134/100</f>
        <v>16.731780000000001</v>
      </c>
      <c r="BK134" s="24">
        <f t="shared" ref="BK134:BK197" si="46">BH134*1/100</f>
        <v>6.33317</v>
      </c>
    </row>
    <row r="135" spans="1:63" x14ac:dyDescent="0.25">
      <c r="A135" s="5">
        <v>2621.17</v>
      </c>
      <c r="B135" s="3">
        <v>874</v>
      </c>
      <c r="C135" s="3">
        <v>874</v>
      </c>
      <c r="D135" s="3">
        <v>2629.1060000000002</v>
      </c>
      <c r="E135" s="3">
        <v>2810.8679999999999</v>
      </c>
      <c r="F135" s="3">
        <v>-65.138999999999996</v>
      </c>
      <c r="G135" s="3">
        <v>-152.54599999999999</v>
      </c>
      <c r="H135" s="3">
        <v>124.384</v>
      </c>
      <c r="I135" s="3">
        <v>14110.781999999999</v>
      </c>
      <c r="J135" s="3">
        <v>-32.148000000000003</v>
      </c>
      <c r="K135" s="3">
        <v>2475.4050000000002</v>
      </c>
      <c r="L135" s="3">
        <v>22.09</v>
      </c>
      <c r="M135" s="3">
        <v>-105.7</v>
      </c>
      <c r="N135" s="3">
        <v>1066.9749999999999</v>
      </c>
      <c r="O135" s="3">
        <v>-27.75</v>
      </c>
      <c r="P135" s="3">
        <v>-2.1160000000000001</v>
      </c>
      <c r="Q135" s="3">
        <v>-3.03</v>
      </c>
      <c r="R135" s="3">
        <v>-1.5489999999999999</v>
      </c>
      <c r="S135" s="3">
        <v>-8.7999999999999995E-2</v>
      </c>
      <c r="T135" s="3">
        <v>0.58599999999999997</v>
      </c>
      <c r="U135" s="3">
        <v>0.85899999999999999</v>
      </c>
      <c r="V135" s="3">
        <v>0.91</v>
      </c>
      <c r="W135" s="3">
        <v>0.39100000000000001</v>
      </c>
      <c r="X135" s="5">
        <v>2621.17</v>
      </c>
      <c r="Y135" s="3">
        <v>1027.9580000000001</v>
      </c>
      <c r="Z135" s="3">
        <v>1914.6010000000001</v>
      </c>
      <c r="AA135" s="3">
        <v>249.96899999999999</v>
      </c>
      <c r="AE135" s="3">
        <f t="shared" ref="AE135:AE198" si="47">-P135</f>
        <v>2.1160000000000001</v>
      </c>
      <c r="AF135" s="3">
        <f t="shared" ref="AF135:AF198" si="48">-Q135</f>
        <v>3.03</v>
      </c>
      <c r="AG135" s="3">
        <f t="shared" ref="AG135:AG198" si="49">-R135</f>
        <v>1.5489999999999999</v>
      </c>
      <c r="AH135" s="3">
        <f t="shared" ref="AH135:AH198" si="50">-S135</f>
        <v>8.7999999999999995E-2</v>
      </c>
      <c r="AI135" s="3">
        <f t="shared" ref="AI135:AI198" si="51">-T135</f>
        <v>-0.58599999999999997</v>
      </c>
      <c r="AJ135" s="3">
        <f t="shared" ref="AJ135:AJ198" si="52">-U135</f>
        <v>-0.85899999999999999</v>
      </c>
      <c r="AL135" s="3">
        <v>1027.9580000000001</v>
      </c>
      <c r="AM135" s="22">
        <f t="shared" ref="AM135:AM198" si="53">X135/100</f>
        <v>26.2117</v>
      </c>
      <c r="AN135" s="3">
        <f t="shared" ref="AN135:AN198" si="54">AL135*1/100</f>
        <v>10.279580000000001</v>
      </c>
      <c r="AO135" s="3">
        <f t="shared" ref="AO135:AO198" si="55">(X135*1-AL135*2)/100</f>
        <v>5.6525399999999992</v>
      </c>
      <c r="AQ135" s="3">
        <f t="shared" ref="AQ135:AQ198" si="56">(E135+ABS(F135))/1000000/172</f>
        <v>1.6720970930232558E-5</v>
      </c>
      <c r="AR135" s="3">
        <f t="shared" ref="AR135:AR198" si="57">(N135+ABS(M135))/1000000/172</f>
        <v>6.8178779069767438E-6</v>
      </c>
      <c r="AS135" s="18">
        <f t="shared" ref="AS135:AS198" si="58">AR135-0.0000015</f>
        <v>5.3178779069767438E-6</v>
      </c>
      <c r="AV135" s="3">
        <f t="shared" ref="AV135:AV198" si="59">AN135*100/X135/2</f>
        <v>0.19608762499189294</v>
      </c>
      <c r="AW135" s="3">
        <f t="shared" ref="AW135:AW198" si="60">AO135*100/X135/2</f>
        <v>0.10782475001621411</v>
      </c>
      <c r="AY135" s="3">
        <f t="shared" ref="AY135:AY198" si="61">0.203*X135*2/100</f>
        <v>10.641950200000002</v>
      </c>
      <c r="AZ135" s="3">
        <f t="shared" ref="AZ135:AZ198" si="62">0.094*X135*2/100</f>
        <v>4.9277996000000002</v>
      </c>
      <c r="BA135" s="3">
        <f t="shared" ref="BA135:BA198" si="63">0.2*AM135*2</f>
        <v>10.484680000000001</v>
      </c>
      <c r="BC135">
        <f t="shared" ref="BC135:BC198" si="64">100*(1-AN135/AY135)</f>
        <v>3.4051108414320574</v>
      </c>
      <c r="BD135">
        <f t="shared" ref="BD135:BD198" si="65">100*(1-AO135/AZ135)</f>
        <v>-14.707180868312886</v>
      </c>
      <c r="BF135">
        <f t="shared" ref="BF135:BF198" si="66">100*(1-AN135/BA135)</f>
        <v>1.9561875040535304</v>
      </c>
      <c r="BH135" s="22">
        <v>653.76599999999996</v>
      </c>
      <c r="BI135" s="22">
        <v>1677.146</v>
      </c>
      <c r="BJ135" s="23">
        <f t="shared" si="45"/>
        <v>16.771460000000001</v>
      </c>
      <c r="BK135" s="24">
        <f t="shared" si="46"/>
        <v>6.5376599999999998</v>
      </c>
    </row>
    <row r="136" spans="1:63" x14ac:dyDescent="0.25">
      <c r="A136" s="5">
        <v>2629.105</v>
      </c>
      <c r="B136" s="3">
        <v>875</v>
      </c>
      <c r="C136" s="3">
        <v>875</v>
      </c>
      <c r="D136" s="3">
        <v>2629.1060000000002</v>
      </c>
      <c r="E136" s="3">
        <v>2807.4940000000001</v>
      </c>
      <c r="F136" s="3">
        <v>-64.66</v>
      </c>
      <c r="G136" s="3">
        <v>-150.148</v>
      </c>
      <c r="H136" s="3">
        <v>124.384</v>
      </c>
      <c r="I136" s="3">
        <v>14429.603999999999</v>
      </c>
      <c r="J136" s="3">
        <v>-31.667999999999999</v>
      </c>
      <c r="K136" s="3">
        <v>2482.0790000000002</v>
      </c>
      <c r="L136" s="3">
        <v>22.57</v>
      </c>
      <c r="M136" s="3">
        <v>-105.7</v>
      </c>
      <c r="N136" s="3">
        <v>1088.9000000000001</v>
      </c>
      <c r="O136" s="3">
        <v>-22.966000000000001</v>
      </c>
      <c r="P136" s="3">
        <v>-2.121</v>
      </c>
      <c r="Q136" s="3">
        <v>-3.0339999999999998</v>
      </c>
      <c r="R136" s="3">
        <v>-1.5589999999999999</v>
      </c>
      <c r="S136" s="3">
        <v>-8.3000000000000004E-2</v>
      </c>
      <c r="T136" s="3">
        <v>0.58199999999999996</v>
      </c>
      <c r="U136" s="3">
        <v>0.85899999999999999</v>
      </c>
      <c r="V136" s="3">
        <v>0.91300000000000003</v>
      </c>
      <c r="W136" s="3">
        <v>0.38700000000000001</v>
      </c>
      <c r="X136" s="5">
        <v>2629.105</v>
      </c>
      <c r="Y136" s="3">
        <v>1035.2829999999999</v>
      </c>
      <c r="Z136" s="3">
        <v>1931.3879999999999</v>
      </c>
      <c r="AA136" s="3">
        <v>250.58</v>
      </c>
      <c r="AE136" s="3">
        <f t="shared" si="47"/>
        <v>2.121</v>
      </c>
      <c r="AF136" s="3">
        <f t="shared" si="48"/>
        <v>3.0339999999999998</v>
      </c>
      <c r="AG136" s="3">
        <f t="shared" si="49"/>
        <v>1.5589999999999999</v>
      </c>
      <c r="AH136" s="3">
        <f t="shared" si="50"/>
        <v>8.3000000000000004E-2</v>
      </c>
      <c r="AI136" s="3">
        <f t="shared" si="51"/>
        <v>-0.58199999999999996</v>
      </c>
      <c r="AJ136" s="3">
        <f t="shared" si="52"/>
        <v>-0.85899999999999999</v>
      </c>
      <c r="AL136" s="3">
        <v>1035.2829999999999</v>
      </c>
      <c r="AM136" s="22">
        <f t="shared" si="53"/>
        <v>26.291049999999998</v>
      </c>
      <c r="AN136" s="3">
        <f t="shared" si="54"/>
        <v>10.352829999999999</v>
      </c>
      <c r="AO136" s="3">
        <f t="shared" si="55"/>
        <v>5.5853900000000021</v>
      </c>
      <c r="AQ136" s="3">
        <f t="shared" si="56"/>
        <v>1.669856976744186E-5</v>
      </c>
      <c r="AR136" s="3">
        <f t="shared" si="57"/>
        <v>6.9453488372093029E-6</v>
      </c>
      <c r="AS136" s="18">
        <f t="shared" si="58"/>
        <v>5.4453488372093029E-6</v>
      </c>
      <c r="AV136" s="3">
        <f t="shared" si="59"/>
        <v>0.19688886522219537</v>
      </c>
      <c r="AW136" s="3">
        <f t="shared" si="60"/>
        <v>0.10622226955560927</v>
      </c>
      <c r="AY136" s="3">
        <f t="shared" si="61"/>
        <v>10.674166300000001</v>
      </c>
      <c r="AZ136" s="3">
        <f t="shared" si="62"/>
        <v>4.9427174000000003</v>
      </c>
      <c r="BA136" s="3">
        <f t="shared" si="63"/>
        <v>10.51642</v>
      </c>
      <c r="BC136">
        <f t="shared" si="64"/>
        <v>3.010411220593423</v>
      </c>
      <c r="BD136">
        <f t="shared" si="65"/>
        <v>-13.002414420860919</v>
      </c>
      <c r="BF136">
        <f t="shared" si="66"/>
        <v>1.5555673889023125</v>
      </c>
      <c r="BH136" s="22">
        <v>669.94299999999998</v>
      </c>
      <c r="BI136" s="22">
        <v>1696.9839999999999</v>
      </c>
      <c r="BJ136" s="23">
        <f t="shared" si="45"/>
        <v>16.969839999999998</v>
      </c>
      <c r="BK136" s="24">
        <f t="shared" si="46"/>
        <v>6.6994299999999996</v>
      </c>
    </row>
    <row r="137" spans="1:63" x14ac:dyDescent="0.25">
      <c r="A137" s="5">
        <v>2626.0529999999999</v>
      </c>
      <c r="B137" s="3">
        <v>876</v>
      </c>
      <c r="C137" s="3">
        <v>876</v>
      </c>
      <c r="D137" s="3">
        <v>2660.3789999999999</v>
      </c>
      <c r="E137" s="3">
        <v>2839.7890000000002</v>
      </c>
      <c r="F137" s="3">
        <v>-67.533000000000001</v>
      </c>
      <c r="G137" s="3">
        <v>-153.98500000000001</v>
      </c>
      <c r="H137" s="3">
        <v>124.384</v>
      </c>
      <c r="I137" s="3">
        <v>14163.981</v>
      </c>
      <c r="J137" s="3">
        <v>-32.628</v>
      </c>
      <c r="K137" s="3">
        <v>2479.2190000000001</v>
      </c>
      <c r="L137" s="3">
        <v>23.530999999999999</v>
      </c>
      <c r="M137" s="3">
        <v>-106.18</v>
      </c>
      <c r="N137" s="3">
        <v>1091.2829999999999</v>
      </c>
      <c r="O137" s="3">
        <v>-22.966000000000001</v>
      </c>
      <c r="P137" s="3">
        <v>-2.121</v>
      </c>
      <c r="Q137" s="3">
        <v>-3.044</v>
      </c>
      <c r="R137" s="3">
        <v>-1.5680000000000001</v>
      </c>
      <c r="S137" s="3">
        <v>-8.7999999999999995E-2</v>
      </c>
      <c r="T137" s="3">
        <v>0.58599999999999997</v>
      </c>
      <c r="U137" s="3">
        <v>0.87</v>
      </c>
      <c r="V137" s="3">
        <v>0.91700000000000004</v>
      </c>
      <c r="W137" s="3">
        <v>0.38700000000000001</v>
      </c>
      <c r="X137" s="5">
        <v>2626.0529999999999</v>
      </c>
      <c r="Y137" s="3">
        <v>1031.3150000000001</v>
      </c>
      <c r="Z137" s="3">
        <v>1922.232</v>
      </c>
      <c r="AA137" s="3">
        <v>251.19</v>
      </c>
      <c r="AE137" s="3">
        <f t="shared" si="47"/>
        <v>2.121</v>
      </c>
      <c r="AF137" s="3">
        <f t="shared" si="48"/>
        <v>3.044</v>
      </c>
      <c r="AG137" s="3">
        <f t="shared" si="49"/>
        <v>1.5680000000000001</v>
      </c>
      <c r="AH137" s="3">
        <f t="shared" si="50"/>
        <v>8.7999999999999995E-2</v>
      </c>
      <c r="AI137" s="3">
        <f t="shared" si="51"/>
        <v>-0.58599999999999997</v>
      </c>
      <c r="AJ137" s="3">
        <f t="shared" si="52"/>
        <v>-0.87</v>
      </c>
      <c r="AL137" s="3">
        <v>1031.3150000000001</v>
      </c>
      <c r="AM137" s="22">
        <f t="shared" si="53"/>
        <v>26.260529999999999</v>
      </c>
      <c r="AN137" s="3">
        <f t="shared" si="54"/>
        <v>10.31315</v>
      </c>
      <c r="AO137" s="3">
        <f t="shared" si="55"/>
        <v>5.6342299999999979</v>
      </c>
      <c r="AQ137" s="3">
        <f t="shared" si="56"/>
        <v>1.6903034883720929E-5</v>
      </c>
      <c r="AR137" s="3">
        <f t="shared" si="57"/>
        <v>6.9619941860465117E-6</v>
      </c>
      <c r="AS137" s="18">
        <f t="shared" si="58"/>
        <v>5.4619941860465117E-6</v>
      </c>
      <c r="AV137" s="3">
        <f t="shared" si="59"/>
        <v>0.19636218309379136</v>
      </c>
      <c r="AW137" s="3">
        <f t="shared" si="60"/>
        <v>0.10727563381241731</v>
      </c>
      <c r="AY137" s="3">
        <f t="shared" si="61"/>
        <v>10.661775179999999</v>
      </c>
      <c r="AZ137" s="3">
        <f t="shared" si="62"/>
        <v>4.9369796399999997</v>
      </c>
      <c r="BA137" s="3">
        <f t="shared" si="63"/>
        <v>10.504212000000001</v>
      </c>
      <c r="BC137">
        <f t="shared" si="64"/>
        <v>3.2698605449303697</v>
      </c>
      <c r="BD137">
        <f t="shared" si="65"/>
        <v>-14.123014694060965</v>
      </c>
      <c r="BF137">
        <f t="shared" si="66"/>
        <v>1.8189084531043398</v>
      </c>
      <c r="BH137" s="22">
        <v>680.01499999999999</v>
      </c>
      <c r="BI137" s="22">
        <v>1718.3489999999999</v>
      </c>
      <c r="BJ137" s="23">
        <f t="shared" si="45"/>
        <v>17.183489999999999</v>
      </c>
      <c r="BK137" s="24">
        <f t="shared" si="46"/>
        <v>6.8001499999999995</v>
      </c>
    </row>
    <row r="138" spans="1:63" x14ac:dyDescent="0.25">
      <c r="A138" s="5">
        <v>2693.2</v>
      </c>
      <c r="B138" s="3">
        <v>877</v>
      </c>
      <c r="C138" s="3">
        <v>877</v>
      </c>
      <c r="D138" s="3">
        <v>2948.183</v>
      </c>
      <c r="E138" s="3">
        <v>2925.598</v>
      </c>
      <c r="F138" s="3">
        <v>-70.885999999999996</v>
      </c>
      <c r="G138" s="3">
        <v>-161.65899999999999</v>
      </c>
      <c r="H138" s="3">
        <v>125.81399999999999</v>
      </c>
      <c r="I138" s="3">
        <v>14169.485000000001</v>
      </c>
      <c r="J138" s="3">
        <v>-33.587000000000003</v>
      </c>
      <c r="K138" s="3">
        <v>2478.2649999999999</v>
      </c>
      <c r="L138" s="3">
        <v>23.530999999999999</v>
      </c>
      <c r="M138" s="3">
        <v>-108.58199999999999</v>
      </c>
      <c r="N138" s="3">
        <v>1104.6300000000001</v>
      </c>
      <c r="O138" s="3">
        <v>-24.88</v>
      </c>
      <c r="P138" s="3">
        <v>-2.1840000000000002</v>
      </c>
      <c r="Q138" s="3">
        <v>-3.129</v>
      </c>
      <c r="R138" s="3">
        <v>-1.62</v>
      </c>
      <c r="S138" s="3">
        <v>-8.7999999999999995E-2</v>
      </c>
      <c r="T138" s="3">
        <v>0.59599999999999997</v>
      </c>
      <c r="U138" s="3">
        <v>0.90300000000000002</v>
      </c>
      <c r="V138" s="3">
        <v>0.94799999999999995</v>
      </c>
      <c r="W138" s="3">
        <v>0.39100000000000001</v>
      </c>
      <c r="X138" s="5">
        <v>2693.2</v>
      </c>
      <c r="Y138" s="3">
        <v>1042.3030000000001</v>
      </c>
      <c r="Z138" s="3">
        <v>1940.85</v>
      </c>
      <c r="AA138" s="3">
        <v>258.51499999999999</v>
      </c>
      <c r="AE138" s="3">
        <f t="shared" si="47"/>
        <v>2.1840000000000002</v>
      </c>
      <c r="AF138" s="3">
        <f t="shared" si="48"/>
        <v>3.129</v>
      </c>
      <c r="AG138" s="3">
        <f t="shared" si="49"/>
        <v>1.62</v>
      </c>
      <c r="AH138" s="3">
        <f t="shared" si="50"/>
        <v>8.7999999999999995E-2</v>
      </c>
      <c r="AI138" s="3">
        <f t="shared" si="51"/>
        <v>-0.59599999999999997</v>
      </c>
      <c r="AJ138" s="3">
        <f t="shared" si="52"/>
        <v>-0.90300000000000002</v>
      </c>
      <c r="AL138" s="3">
        <v>1042.3030000000001</v>
      </c>
      <c r="AM138" s="22">
        <f t="shared" si="53"/>
        <v>26.931999999999999</v>
      </c>
      <c r="AN138" s="3">
        <f t="shared" si="54"/>
        <v>10.423030000000001</v>
      </c>
      <c r="AO138" s="3">
        <f t="shared" si="55"/>
        <v>6.0859399999999964</v>
      </c>
      <c r="AQ138" s="3">
        <f t="shared" si="56"/>
        <v>1.7421418604651161E-5</v>
      </c>
      <c r="AR138" s="3">
        <f t="shared" si="57"/>
        <v>7.0535581395348839E-6</v>
      </c>
      <c r="AS138" s="18">
        <f t="shared" si="58"/>
        <v>5.5535581395348839E-6</v>
      </c>
      <c r="AV138" s="3">
        <f t="shared" si="59"/>
        <v>0.19350642358532605</v>
      </c>
      <c r="AW138" s="3">
        <f t="shared" si="60"/>
        <v>0.11298715282934792</v>
      </c>
      <c r="AY138" s="3">
        <f t="shared" si="61"/>
        <v>10.934392000000001</v>
      </c>
      <c r="AZ138" s="3">
        <f t="shared" si="62"/>
        <v>5.0632159999999997</v>
      </c>
      <c r="BA138" s="3">
        <f t="shared" si="63"/>
        <v>10.7728</v>
      </c>
      <c r="BC138">
        <f t="shared" si="64"/>
        <v>4.6766386279182282</v>
      </c>
      <c r="BD138">
        <f t="shared" si="65"/>
        <v>-20.199098754625446</v>
      </c>
      <c r="BF138">
        <f t="shared" si="66"/>
        <v>3.2467882073369925</v>
      </c>
      <c r="BH138" s="22">
        <v>680.93</v>
      </c>
      <c r="BI138" s="22">
        <v>1726.895</v>
      </c>
      <c r="BJ138" s="23">
        <f t="shared" si="45"/>
        <v>17.26895</v>
      </c>
      <c r="BK138" s="24">
        <f t="shared" si="46"/>
        <v>6.8092999999999995</v>
      </c>
    </row>
    <row r="139" spans="1:63" x14ac:dyDescent="0.25">
      <c r="A139" s="5">
        <v>2774.0810000000001</v>
      </c>
      <c r="B139" s="3">
        <v>878</v>
      </c>
      <c r="C139" s="3">
        <v>878</v>
      </c>
      <c r="D139" s="3">
        <v>3002.5859999999998</v>
      </c>
      <c r="E139" s="3">
        <v>2989.241</v>
      </c>
      <c r="F139" s="3">
        <v>-73.759</v>
      </c>
      <c r="G139" s="3">
        <v>-166.934</v>
      </c>
      <c r="H139" s="3">
        <v>126.767</v>
      </c>
      <c r="I139" s="3">
        <v>14669.66</v>
      </c>
      <c r="J139" s="3">
        <v>-34.067</v>
      </c>
      <c r="K139" s="3">
        <v>2477.3119999999999</v>
      </c>
      <c r="L139" s="3">
        <v>24.491</v>
      </c>
      <c r="M139" s="3">
        <v>-110.023</v>
      </c>
      <c r="N139" s="3">
        <v>1117.0229999999999</v>
      </c>
      <c r="O139" s="3">
        <v>-25.835999999999999</v>
      </c>
      <c r="P139" s="3">
        <v>-2.2130000000000001</v>
      </c>
      <c r="Q139" s="3">
        <v>-3.2050000000000001</v>
      </c>
      <c r="R139" s="3">
        <v>-1.6539999999999999</v>
      </c>
      <c r="S139" s="3">
        <v>-8.7999999999999995E-2</v>
      </c>
      <c r="T139" s="3">
        <v>0.625</v>
      </c>
      <c r="U139" s="3">
        <v>0.91400000000000003</v>
      </c>
      <c r="V139" s="3">
        <v>0.97199999999999998</v>
      </c>
      <c r="W139" s="3">
        <v>0.40200000000000002</v>
      </c>
      <c r="X139" s="5">
        <v>2774.0810000000001</v>
      </c>
      <c r="Y139" s="3">
        <v>1067.94</v>
      </c>
      <c r="Z139" s="3">
        <v>1980.8330000000001</v>
      </c>
      <c r="AA139" s="3">
        <v>267.36700000000002</v>
      </c>
      <c r="AE139" s="3">
        <f t="shared" si="47"/>
        <v>2.2130000000000001</v>
      </c>
      <c r="AF139" s="3">
        <f t="shared" si="48"/>
        <v>3.2050000000000001</v>
      </c>
      <c r="AG139" s="3">
        <f t="shared" si="49"/>
        <v>1.6539999999999999</v>
      </c>
      <c r="AH139" s="3">
        <f t="shared" si="50"/>
        <v>8.7999999999999995E-2</v>
      </c>
      <c r="AI139" s="3">
        <f t="shared" si="51"/>
        <v>-0.625</v>
      </c>
      <c r="AJ139" s="3">
        <f t="shared" si="52"/>
        <v>-0.91400000000000003</v>
      </c>
      <c r="AL139" s="3">
        <v>1067.94</v>
      </c>
      <c r="AM139" s="22">
        <f t="shared" si="53"/>
        <v>27.74081</v>
      </c>
      <c r="AN139" s="3">
        <f t="shared" si="54"/>
        <v>10.679400000000001</v>
      </c>
      <c r="AO139" s="3">
        <f t="shared" si="55"/>
        <v>6.3820100000000002</v>
      </c>
      <c r="AQ139" s="3">
        <f t="shared" si="56"/>
        <v>1.7808139534883722E-5</v>
      </c>
      <c r="AR139" s="3">
        <f t="shared" si="57"/>
        <v>7.1339883720930224E-6</v>
      </c>
      <c r="AS139" s="18">
        <f t="shared" si="58"/>
        <v>5.6339883720930224E-6</v>
      </c>
      <c r="AV139" s="3">
        <f t="shared" si="59"/>
        <v>0.1924853672261192</v>
      </c>
      <c r="AW139" s="3">
        <f t="shared" si="60"/>
        <v>0.11502926554776158</v>
      </c>
      <c r="AY139" s="3">
        <f t="shared" si="61"/>
        <v>11.262768860000001</v>
      </c>
      <c r="AZ139" s="3">
        <f t="shared" si="62"/>
        <v>5.2152722800000006</v>
      </c>
      <c r="BA139" s="3">
        <f t="shared" si="63"/>
        <v>11.096324000000001</v>
      </c>
      <c r="BC139">
        <f t="shared" si="64"/>
        <v>5.1796220560989088</v>
      </c>
      <c r="BD139">
        <f t="shared" si="65"/>
        <v>-22.37155909336337</v>
      </c>
      <c r="BF139">
        <f t="shared" si="66"/>
        <v>3.7573163869403903</v>
      </c>
      <c r="BH139" s="22">
        <v>681.846</v>
      </c>
      <c r="BI139" s="22">
        <v>1743.682</v>
      </c>
      <c r="BJ139" s="23">
        <f t="shared" si="45"/>
        <v>17.436820000000001</v>
      </c>
      <c r="BK139" s="24">
        <f t="shared" si="46"/>
        <v>6.81846</v>
      </c>
    </row>
    <row r="140" spans="1:63" x14ac:dyDescent="0.25">
      <c r="A140" s="5">
        <v>2828.7139999999999</v>
      </c>
      <c r="B140" s="3">
        <v>879</v>
      </c>
      <c r="C140" s="3">
        <v>879</v>
      </c>
      <c r="D140" s="3">
        <v>3030.9940000000001</v>
      </c>
      <c r="E140" s="3">
        <v>3026.8510000000001</v>
      </c>
      <c r="F140" s="3">
        <v>-74.238</v>
      </c>
      <c r="G140" s="3">
        <v>-169.33199999999999</v>
      </c>
      <c r="H140" s="3">
        <v>127.244</v>
      </c>
      <c r="I140" s="3">
        <v>14658.182000000001</v>
      </c>
      <c r="J140" s="3">
        <v>-35.985999999999997</v>
      </c>
      <c r="K140" s="3">
        <v>2477.3119999999999</v>
      </c>
      <c r="L140" s="3">
        <v>25.452000000000002</v>
      </c>
      <c r="M140" s="3">
        <v>-110.023</v>
      </c>
      <c r="N140" s="3">
        <v>1121.3130000000001</v>
      </c>
      <c r="O140" s="3">
        <v>-25.835999999999999</v>
      </c>
      <c r="P140" s="3">
        <v>-2.2519999999999998</v>
      </c>
      <c r="Q140" s="3">
        <v>-3.2570000000000001</v>
      </c>
      <c r="R140" s="3">
        <v>-1.6679999999999999</v>
      </c>
      <c r="S140" s="3">
        <v>-9.2999999999999999E-2</v>
      </c>
      <c r="T140" s="3">
        <v>0.64</v>
      </c>
      <c r="U140" s="3">
        <v>0.94099999999999995</v>
      </c>
      <c r="V140" s="3">
        <v>0.98599999999999999</v>
      </c>
      <c r="W140" s="3">
        <v>0.41299999999999998</v>
      </c>
      <c r="X140" s="5">
        <v>2828.7139999999999</v>
      </c>
      <c r="Y140" s="3">
        <v>1107.008</v>
      </c>
      <c r="Z140" s="3">
        <v>2062.3249999999998</v>
      </c>
      <c r="AA140" s="3">
        <v>270.72399999999999</v>
      </c>
      <c r="AE140" s="3">
        <f t="shared" si="47"/>
        <v>2.2519999999999998</v>
      </c>
      <c r="AF140" s="3">
        <f t="shared" si="48"/>
        <v>3.2570000000000001</v>
      </c>
      <c r="AG140" s="3">
        <f t="shared" si="49"/>
        <v>1.6679999999999999</v>
      </c>
      <c r="AH140" s="3">
        <f t="shared" si="50"/>
        <v>9.2999999999999999E-2</v>
      </c>
      <c r="AI140" s="3">
        <f t="shared" si="51"/>
        <v>-0.64</v>
      </c>
      <c r="AJ140" s="3">
        <f t="shared" si="52"/>
        <v>-0.94099999999999995</v>
      </c>
      <c r="AL140" s="3">
        <v>1107.008</v>
      </c>
      <c r="AM140" s="22">
        <f t="shared" si="53"/>
        <v>28.287140000000001</v>
      </c>
      <c r="AN140" s="3">
        <f t="shared" si="54"/>
        <v>11.070080000000001</v>
      </c>
      <c r="AO140" s="3">
        <f t="shared" si="55"/>
        <v>6.1469799999999983</v>
      </c>
      <c r="AQ140" s="3">
        <f t="shared" si="56"/>
        <v>1.8029587209302324E-5</v>
      </c>
      <c r="AR140" s="3">
        <f t="shared" si="57"/>
        <v>7.1589302325581394E-6</v>
      </c>
      <c r="AS140" s="18">
        <f t="shared" si="58"/>
        <v>5.6589302325581394E-6</v>
      </c>
      <c r="AV140" s="3">
        <f t="shared" si="59"/>
        <v>0.19567336959480527</v>
      </c>
      <c r="AW140" s="3">
        <f t="shared" si="60"/>
        <v>0.10865326081038944</v>
      </c>
      <c r="AY140" s="3">
        <f t="shared" si="61"/>
        <v>11.484578840000001</v>
      </c>
      <c r="AZ140" s="3">
        <f t="shared" si="62"/>
        <v>5.3179823199999996</v>
      </c>
      <c r="BA140" s="3">
        <f t="shared" si="63"/>
        <v>11.314856000000001</v>
      </c>
      <c r="BC140">
        <f t="shared" si="64"/>
        <v>3.6091775395047931</v>
      </c>
      <c r="BD140">
        <f t="shared" si="65"/>
        <v>-15.588575330201525</v>
      </c>
      <c r="BF140">
        <f t="shared" si="66"/>
        <v>2.1633152025973601</v>
      </c>
      <c r="BH140" s="22">
        <v>690.697</v>
      </c>
      <c r="BI140" s="22">
        <v>1770.2360000000001</v>
      </c>
      <c r="BJ140" s="23">
        <f t="shared" si="45"/>
        <v>17.702360000000002</v>
      </c>
      <c r="BK140" s="24">
        <f t="shared" si="46"/>
        <v>6.9069700000000003</v>
      </c>
    </row>
    <row r="141" spans="1:63" x14ac:dyDescent="0.25">
      <c r="A141" s="5">
        <v>2846.1120000000001</v>
      </c>
      <c r="B141" s="3">
        <v>880</v>
      </c>
      <c r="C141" s="3">
        <v>880</v>
      </c>
      <c r="D141" s="3">
        <v>3030.5120000000002</v>
      </c>
      <c r="E141" s="3">
        <v>3029.7449999999999</v>
      </c>
      <c r="F141" s="3">
        <v>-74.238</v>
      </c>
      <c r="G141" s="3">
        <v>-169.33199999999999</v>
      </c>
      <c r="H141" s="3">
        <v>127.721</v>
      </c>
      <c r="I141" s="3">
        <v>14645.326999999999</v>
      </c>
      <c r="J141" s="3">
        <v>-35.985999999999997</v>
      </c>
      <c r="K141" s="3">
        <v>2477.3119999999999</v>
      </c>
      <c r="L141" s="3">
        <v>24.972000000000001</v>
      </c>
      <c r="M141" s="3">
        <v>-109.062</v>
      </c>
      <c r="N141" s="3">
        <v>1125.126</v>
      </c>
      <c r="O141" s="3">
        <v>-24.401</v>
      </c>
      <c r="P141" s="3">
        <v>-2.2519999999999998</v>
      </c>
      <c r="Q141" s="3">
        <v>-3.2759999999999998</v>
      </c>
      <c r="R141" s="3">
        <v>-1.6870000000000001</v>
      </c>
      <c r="S141" s="3">
        <v>-8.7999999999999995E-2</v>
      </c>
      <c r="T141" s="3">
        <v>0.64900000000000002</v>
      </c>
      <c r="U141" s="3">
        <v>0.94599999999999995</v>
      </c>
      <c r="V141" s="3">
        <v>1</v>
      </c>
      <c r="W141" s="3">
        <v>0.40899999999999997</v>
      </c>
      <c r="X141" s="5">
        <v>2846.1120000000001</v>
      </c>
      <c r="Y141" s="3">
        <v>1120.4369999999999</v>
      </c>
      <c r="Z141" s="3">
        <v>2081.5529999999999</v>
      </c>
      <c r="AA141" s="3">
        <v>271.029</v>
      </c>
      <c r="AE141" s="3">
        <f t="shared" si="47"/>
        <v>2.2519999999999998</v>
      </c>
      <c r="AF141" s="3">
        <f t="shared" si="48"/>
        <v>3.2759999999999998</v>
      </c>
      <c r="AG141" s="3">
        <f t="shared" si="49"/>
        <v>1.6870000000000001</v>
      </c>
      <c r="AH141" s="3">
        <f t="shared" si="50"/>
        <v>8.7999999999999995E-2</v>
      </c>
      <c r="AI141" s="3">
        <f t="shared" si="51"/>
        <v>-0.64900000000000002</v>
      </c>
      <c r="AJ141" s="3">
        <f t="shared" si="52"/>
        <v>-0.94599999999999995</v>
      </c>
      <c r="AL141" s="3">
        <v>1120.4369999999999</v>
      </c>
      <c r="AM141" s="22">
        <f t="shared" si="53"/>
        <v>28.461120000000001</v>
      </c>
      <c r="AN141" s="3">
        <f t="shared" si="54"/>
        <v>11.204369999999999</v>
      </c>
      <c r="AO141" s="3">
        <f t="shared" si="55"/>
        <v>6.052380000000003</v>
      </c>
      <c r="AQ141" s="3">
        <f t="shared" si="56"/>
        <v>1.8046412790697674E-5</v>
      </c>
      <c r="AR141" s="3">
        <f t="shared" si="57"/>
        <v>7.1755116279069759E-6</v>
      </c>
      <c r="AS141" s="18">
        <f t="shared" si="58"/>
        <v>5.6755116279069758E-6</v>
      </c>
      <c r="AV141" s="3">
        <f t="shared" si="59"/>
        <v>0.19683642105440682</v>
      </c>
      <c r="AW141" s="3">
        <f t="shared" si="60"/>
        <v>0.10632715789118634</v>
      </c>
      <c r="AY141" s="3">
        <f t="shared" si="61"/>
        <v>11.555214720000002</v>
      </c>
      <c r="AZ141" s="3">
        <f t="shared" si="62"/>
        <v>5.3506905600000003</v>
      </c>
      <c r="BA141" s="3">
        <f t="shared" si="63"/>
        <v>11.384448000000001</v>
      </c>
      <c r="BC141">
        <f t="shared" si="64"/>
        <v>3.0362457860064973</v>
      </c>
      <c r="BD141">
        <f t="shared" si="65"/>
        <v>-13.11399775658122</v>
      </c>
      <c r="BF141">
        <f t="shared" si="66"/>
        <v>1.5817894727965909</v>
      </c>
      <c r="BH141" s="22">
        <v>699.548</v>
      </c>
      <c r="BI141" s="22">
        <v>1781.529</v>
      </c>
      <c r="BJ141" s="23">
        <f t="shared" si="45"/>
        <v>17.815290000000001</v>
      </c>
      <c r="BK141" s="24">
        <f t="shared" si="46"/>
        <v>6.9954799999999997</v>
      </c>
    </row>
    <row r="142" spans="1:63" x14ac:dyDescent="0.25">
      <c r="A142" s="5">
        <v>2836.04</v>
      </c>
      <c r="B142" s="3">
        <v>881</v>
      </c>
      <c r="C142" s="3">
        <v>881</v>
      </c>
      <c r="D142" s="3">
        <v>3024.2530000000002</v>
      </c>
      <c r="E142" s="3">
        <v>3022.029</v>
      </c>
      <c r="F142" s="3">
        <v>-72.322999999999993</v>
      </c>
      <c r="G142" s="3">
        <v>-167.41399999999999</v>
      </c>
      <c r="H142" s="3">
        <v>128.197</v>
      </c>
      <c r="I142" s="3"/>
      <c r="J142" s="3">
        <v>-35.985999999999997</v>
      </c>
      <c r="K142" s="3">
        <v>2477.788</v>
      </c>
      <c r="L142" s="3">
        <v>24.972000000000001</v>
      </c>
      <c r="M142" s="3">
        <v>-108.58199999999999</v>
      </c>
      <c r="N142" s="3">
        <v>1124.6500000000001</v>
      </c>
      <c r="O142" s="3">
        <v>-23.443999999999999</v>
      </c>
      <c r="P142" s="3">
        <v>-2.2570000000000001</v>
      </c>
      <c r="Q142" s="3">
        <v>-3.2669999999999999</v>
      </c>
      <c r="R142" s="3">
        <v>-1.6870000000000001</v>
      </c>
      <c r="S142" s="3">
        <v>-8.3000000000000004E-2</v>
      </c>
      <c r="T142" s="3">
        <v>0.65400000000000003</v>
      </c>
      <c r="U142" s="3">
        <v>0.93500000000000005</v>
      </c>
      <c r="V142" s="3">
        <v>0.99299999999999999</v>
      </c>
      <c r="W142" s="3">
        <v>0.40899999999999997</v>
      </c>
      <c r="X142" s="5">
        <v>2836.04</v>
      </c>
      <c r="Y142" s="3">
        <v>1120.742</v>
      </c>
      <c r="Z142" s="3">
        <v>2073.9229999999998</v>
      </c>
      <c r="AA142" s="3">
        <v>271.334</v>
      </c>
      <c r="AE142" s="3">
        <f t="shared" si="47"/>
        <v>2.2570000000000001</v>
      </c>
      <c r="AF142" s="3">
        <f t="shared" si="48"/>
        <v>3.2669999999999999</v>
      </c>
      <c r="AG142" s="3">
        <f t="shared" si="49"/>
        <v>1.6870000000000001</v>
      </c>
      <c r="AH142" s="3">
        <f t="shared" si="50"/>
        <v>8.3000000000000004E-2</v>
      </c>
      <c r="AI142" s="3">
        <f t="shared" si="51"/>
        <v>-0.65400000000000003</v>
      </c>
      <c r="AJ142" s="3">
        <f t="shared" si="52"/>
        <v>-0.93500000000000005</v>
      </c>
      <c r="AL142" s="3">
        <v>1120.742</v>
      </c>
      <c r="AM142" s="22">
        <f t="shared" si="53"/>
        <v>28.360399999999998</v>
      </c>
      <c r="AN142" s="3">
        <f t="shared" si="54"/>
        <v>11.207419999999999</v>
      </c>
      <c r="AO142" s="3">
        <f t="shared" si="55"/>
        <v>5.9455600000000004</v>
      </c>
      <c r="AQ142" s="3">
        <f t="shared" si="56"/>
        <v>1.7990418604651162E-5</v>
      </c>
      <c r="AR142" s="3">
        <f t="shared" si="57"/>
        <v>7.1699534883720921E-6</v>
      </c>
      <c r="AS142" s="18">
        <f t="shared" si="58"/>
        <v>5.669953488372092E-6</v>
      </c>
      <c r="AV142" s="3">
        <f t="shared" si="59"/>
        <v>0.19758924415734616</v>
      </c>
      <c r="AW142" s="3">
        <f t="shared" si="60"/>
        <v>0.10482151168530769</v>
      </c>
      <c r="AY142" s="3">
        <f t="shared" si="61"/>
        <v>11.514322400000001</v>
      </c>
      <c r="AZ142" s="3">
        <f t="shared" si="62"/>
        <v>5.3317551999999999</v>
      </c>
      <c r="BA142" s="3">
        <f t="shared" si="63"/>
        <v>11.34416</v>
      </c>
      <c r="BC142">
        <f t="shared" si="64"/>
        <v>2.6653969668245736</v>
      </c>
      <c r="BD142">
        <f t="shared" si="65"/>
        <v>-11.51224647373159</v>
      </c>
      <c r="BF142">
        <f t="shared" si="66"/>
        <v>1.2053779213269333</v>
      </c>
      <c r="BH142" s="22">
        <v>701.38</v>
      </c>
      <c r="BI142" s="22">
        <v>1778.4760000000001</v>
      </c>
      <c r="BJ142" s="23">
        <f t="shared" si="45"/>
        <v>17.784760000000002</v>
      </c>
      <c r="BK142" s="24">
        <f t="shared" si="46"/>
        <v>7.0137999999999998</v>
      </c>
    </row>
    <row r="143" spans="1:63" x14ac:dyDescent="0.25">
      <c r="A143" s="5">
        <v>2826.8829999999998</v>
      </c>
      <c r="B143" s="3">
        <v>882</v>
      </c>
      <c r="C143" s="3">
        <v>882</v>
      </c>
      <c r="D143" s="3">
        <v>3022.3270000000002</v>
      </c>
      <c r="E143" s="3">
        <v>3015.761</v>
      </c>
      <c r="F143" s="3">
        <v>-71.364999999999995</v>
      </c>
      <c r="G143" s="3">
        <v>-167.41399999999999</v>
      </c>
      <c r="H143" s="3">
        <v>128.197</v>
      </c>
      <c r="I143" s="3">
        <v>14051.628000000001</v>
      </c>
      <c r="J143" s="3">
        <v>-35.985999999999997</v>
      </c>
      <c r="K143" s="3">
        <v>2477.3119999999999</v>
      </c>
      <c r="L143" s="3">
        <v>25.931999999999999</v>
      </c>
      <c r="M143" s="3">
        <v>-108.58199999999999</v>
      </c>
      <c r="N143" s="3">
        <v>1123.22</v>
      </c>
      <c r="O143" s="3">
        <v>-23.443999999999999</v>
      </c>
      <c r="P143" s="3">
        <v>-2.2669999999999999</v>
      </c>
      <c r="Q143" s="3">
        <v>-3.2759999999999998</v>
      </c>
      <c r="R143" s="3">
        <v>-1.6870000000000001</v>
      </c>
      <c r="S143" s="3">
        <v>-8.7999999999999995E-2</v>
      </c>
      <c r="T143" s="3">
        <v>0.65900000000000003</v>
      </c>
      <c r="U143" s="3">
        <v>0.93500000000000005</v>
      </c>
      <c r="V143" s="3">
        <v>1</v>
      </c>
      <c r="W143" s="3">
        <v>0.40600000000000003</v>
      </c>
      <c r="X143" s="5">
        <v>2826.8829999999998</v>
      </c>
      <c r="Y143" s="3">
        <v>1120.4369999999999</v>
      </c>
      <c r="Z143" s="3">
        <v>2060.4929999999999</v>
      </c>
      <c r="AA143" s="3">
        <v>271.029</v>
      </c>
      <c r="AE143" s="3">
        <f t="shared" si="47"/>
        <v>2.2669999999999999</v>
      </c>
      <c r="AF143" s="3">
        <f t="shared" si="48"/>
        <v>3.2759999999999998</v>
      </c>
      <c r="AG143" s="3">
        <f t="shared" si="49"/>
        <v>1.6870000000000001</v>
      </c>
      <c r="AH143" s="3">
        <f t="shared" si="50"/>
        <v>8.7999999999999995E-2</v>
      </c>
      <c r="AI143" s="3">
        <f t="shared" si="51"/>
        <v>-0.65900000000000003</v>
      </c>
      <c r="AJ143" s="3">
        <f t="shared" si="52"/>
        <v>-0.93500000000000005</v>
      </c>
      <c r="AL143" s="3">
        <v>1120.4369999999999</v>
      </c>
      <c r="AM143" s="22">
        <f t="shared" si="53"/>
        <v>28.268829999999998</v>
      </c>
      <c r="AN143" s="3">
        <f t="shared" si="54"/>
        <v>11.204369999999999</v>
      </c>
      <c r="AO143" s="3">
        <f t="shared" si="55"/>
        <v>5.8600900000000005</v>
      </c>
      <c r="AQ143" s="3">
        <f t="shared" si="56"/>
        <v>1.7948406976744187E-5</v>
      </c>
      <c r="AR143" s="3">
        <f t="shared" si="57"/>
        <v>7.161639534883722E-6</v>
      </c>
      <c r="AS143" s="18">
        <f t="shared" si="58"/>
        <v>5.6616395348837219E-6</v>
      </c>
      <c r="AV143" s="3">
        <f t="shared" si="59"/>
        <v>0.19817534011842725</v>
      </c>
      <c r="AW143" s="3">
        <f t="shared" si="60"/>
        <v>0.10364931976314549</v>
      </c>
      <c r="AY143" s="3">
        <f t="shared" si="61"/>
        <v>11.47714498</v>
      </c>
      <c r="AZ143" s="3">
        <f t="shared" si="62"/>
        <v>5.3145400399999998</v>
      </c>
      <c r="BA143" s="3">
        <f t="shared" si="63"/>
        <v>11.307532</v>
      </c>
      <c r="BC143">
        <f t="shared" si="64"/>
        <v>2.3766797446171273</v>
      </c>
      <c r="BD143">
        <f t="shared" si="65"/>
        <v>-10.265233790580307</v>
      </c>
      <c r="BF143">
        <f t="shared" si="66"/>
        <v>0.91232994078638274</v>
      </c>
      <c r="BH143" s="22">
        <v>701.38</v>
      </c>
      <c r="BI143" s="22">
        <v>1800.1469999999999</v>
      </c>
      <c r="BJ143" s="23">
        <f t="shared" si="45"/>
        <v>18.001469999999998</v>
      </c>
      <c r="BK143" s="24">
        <f t="shared" si="46"/>
        <v>7.0137999999999998</v>
      </c>
    </row>
    <row r="144" spans="1:63" x14ac:dyDescent="0.25">
      <c r="A144" s="5">
        <v>2816.5059999999999</v>
      </c>
      <c r="B144" s="3">
        <v>883</v>
      </c>
      <c r="C144" s="3">
        <v>883</v>
      </c>
      <c r="D144" s="3">
        <v>3015.105</v>
      </c>
      <c r="E144" s="3">
        <v>3010.9389999999999</v>
      </c>
      <c r="F144" s="3">
        <v>-71.364999999999995</v>
      </c>
      <c r="G144" s="3">
        <v>-166.45500000000001</v>
      </c>
      <c r="H144" s="3">
        <v>128.67400000000001</v>
      </c>
      <c r="I144" s="3">
        <v>14193.793</v>
      </c>
      <c r="J144" s="3">
        <v>-35.506</v>
      </c>
      <c r="K144" s="3">
        <v>2478.2649999999999</v>
      </c>
      <c r="L144" s="3">
        <v>25.452000000000002</v>
      </c>
      <c r="M144" s="3">
        <v>-108.102</v>
      </c>
      <c r="N144" s="3">
        <v>1122.7429999999999</v>
      </c>
      <c r="O144" s="3">
        <v>-22.009</v>
      </c>
      <c r="P144" s="3">
        <v>-2.262</v>
      </c>
      <c r="Q144" s="3">
        <v>-3.2759999999999998</v>
      </c>
      <c r="R144" s="3">
        <v>-1.6870000000000001</v>
      </c>
      <c r="S144" s="3">
        <v>-8.3000000000000004E-2</v>
      </c>
      <c r="T144" s="3">
        <v>0.64900000000000002</v>
      </c>
      <c r="U144" s="3">
        <v>0.94099999999999995</v>
      </c>
      <c r="V144" s="3">
        <v>0.997</v>
      </c>
      <c r="W144" s="3">
        <v>0.40600000000000003</v>
      </c>
      <c r="X144" s="5">
        <v>2816.5059999999999</v>
      </c>
      <c r="Y144" s="3">
        <v>1111.8910000000001</v>
      </c>
      <c r="Z144" s="3">
        <v>2052.558</v>
      </c>
      <c r="AA144" s="3">
        <v>270.72399999999999</v>
      </c>
      <c r="AE144" s="3">
        <f t="shared" si="47"/>
        <v>2.262</v>
      </c>
      <c r="AF144" s="3">
        <f t="shared" si="48"/>
        <v>3.2759999999999998</v>
      </c>
      <c r="AG144" s="3">
        <f t="shared" si="49"/>
        <v>1.6870000000000001</v>
      </c>
      <c r="AH144" s="3">
        <f t="shared" si="50"/>
        <v>8.3000000000000004E-2</v>
      </c>
      <c r="AI144" s="3">
        <f t="shared" si="51"/>
        <v>-0.64900000000000002</v>
      </c>
      <c r="AJ144" s="3">
        <f t="shared" si="52"/>
        <v>-0.94099999999999995</v>
      </c>
      <c r="AL144" s="3">
        <v>1111.8910000000001</v>
      </c>
      <c r="AM144" s="22">
        <f t="shared" si="53"/>
        <v>28.165059999999997</v>
      </c>
      <c r="AN144" s="3">
        <f t="shared" si="54"/>
        <v>11.118910000000001</v>
      </c>
      <c r="AO144" s="3">
        <f t="shared" si="55"/>
        <v>5.9272399999999967</v>
      </c>
      <c r="AQ144" s="3">
        <f t="shared" si="56"/>
        <v>1.7920372093023254E-5</v>
      </c>
      <c r="AR144" s="3">
        <f t="shared" si="57"/>
        <v>7.1560755813953486E-6</v>
      </c>
      <c r="AS144" s="18">
        <f t="shared" si="58"/>
        <v>5.6560755813953486E-6</v>
      </c>
      <c r="AV144" s="3">
        <f t="shared" si="59"/>
        <v>0.19738835990407977</v>
      </c>
      <c r="AW144" s="3">
        <f t="shared" si="60"/>
        <v>0.10522328019184048</v>
      </c>
      <c r="AY144" s="3">
        <f t="shared" si="61"/>
        <v>11.43501436</v>
      </c>
      <c r="AZ144" s="3">
        <f t="shared" si="62"/>
        <v>5.2950312799999999</v>
      </c>
      <c r="BA144" s="3">
        <f t="shared" si="63"/>
        <v>11.266024</v>
      </c>
      <c r="BC144">
        <f t="shared" si="64"/>
        <v>2.7643547270543078</v>
      </c>
      <c r="BD144">
        <f t="shared" si="65"/>
        <v>-11.93965977855369</v>
      </c>
      <c r="BF144">
        <f t="shared" si="66"/>
        <v>1.3058200479601156</v>
      </c>
      <c r="BH144" s="22">
        <v>701.38</v>
      </c>
      <c r="BI144" s="22">
        <v>1809.913</v>
      </c>
      <c r="BJ144" s="23">
        <f t="shared" si="45"/>
        <v>18.099129999999999</v>
      </c>
      <c r="BK144" s="24">
        <f t="shared" si="46"/>
        <v>7.0137999999999998</v>
      </c>
    </row>
    <row r="145" spans="1:63" x14ac:dyDescent="0.25">
      <c r="A145" s="5">
        <v>2809.181</v>
      </c>
      <c r="B145" s="3">
        <v>884</v>
      </c>
      <c r="C145" s="3">
        <v>884</v>
      </c>
      <c r="D145" s="3">
        <v>3013.1790000000001</v>
      </c>
      <c r="E145" s="3">
        <v>3007.5630000000001</v>
      </c>
      <c r="F145" s="3">
        <v>-71.364999999999995</v>
      </c>
      <c r="G145" s="3">
        <v>-166.45500000000001</v>
      </c>
      <c r="H145" s="3">
        <v>128.67400000000001</v>
      </c>
      <c r="I145" s="3"/>
      <c r="J145" s="3">
        <v>-35.506</v>
      </c>
      <c r="K145" s="3">
        <v>2478.7420000000002</v>
      </c>
      <c r="L145" s="3">
        <v>25.452000000000002</v>
      </c>
      <c r="M145" s="3">
        <v>-108.102</v>
      </c>
      <c r="N145" s="3">
        <v>1123.6959999999999</v>
      </c>
      <c r="O145" s="3">
        <v>-21.53</v>
      </c>
      <c r="P145" s="3">
        <v>-2.262</v>
      </c>
      <c r="Q145" s="3">
        <v>-3.2810000000000001</v>
      </c>
      <c r="R145" s="3">
        <v>-1.696</v>
      </c>
      <c r="S145" s="3">
        <v>-8.7999999999999995E-2</v>
      </c>
      <c r="T145" s="3">
        <v>0.65400000000000003</v>
      </c>
      <c r="U145" s="3">
        <v>0.93500000000000005</v>
      </c>
      <c r="V145" s="3">
        <v>0.997</v>
      </c>
      <c r="W145" s="3">
        <v>0.41299999999999998</v>
      </c>
      <c r="X145" s="5">
        <v>2809.181</v>
      </c>
      <c r="Y145" s="3">
        <v>1110.9749999999999</v>
      </c>
      <c r="Z145" s="3">
        <v>2046.1479999999999</v>
      </c>
      <c r="AA145" s="3">
        <v>270.72399999999999</v>
      </c>
      <c r="AE145" s="3">
        <f t="shared" si="47"/>
        <v>2.262</v>
      </c>
      <c r="AF145" s="3">
        <f t="shared" si="48"/>
        <v>3.2810000000000001</v>
      </c>
      <c r="AG145" s="3">
        <f t="shared" si="49"/>
        <v>1.696</v>
      </c>
      <c r="AH145" s="3">
        <f t="shared" si="50"/>
        <v>8.7999999999999995E-2</v>
      </c>
      <c r="AI145" s="3">
        <f t="shared" si="51"/>
        <v>-0.65400000000000003</v>
      </c>
      <c r="AJ145" s="3">
        <f t="shared" si="52"/>
        <v>-0.93500000000000005</v>
      </c>
      <c r="AL145" s="3">
        <v>1110.9749999999999</v>
      </c>
      <c r="AM145" s="22">
        <f t="shared" si="53"/>
        <v>28.091809999999999</v>
      </c>
      <c r="AN145" s="3">
        <f t="shared" si="54"/>
        <v>11.109749999999998</v>
      </c>
      <c r="AO145" s="3">
        <f t="shared" si="55"/>
        <v>5.8723100000000024</v>
      </c>
      <c r="AQ145" s="3">
        <f t="shared" si="56"/>
        <v>1.7900744186046511E-5</v>
      </c>
      <c r="AR145" s="3">
        <f t="shared" si="57"/>
        <v>7.161616279069768E-6</v>
      </c>
      <c r="AS145" s="18">
        <f t="shared" si="58"/>
        <v>5.661616279069768E-6</v>
      </c>
      <c r="AV145" s="3">
        <f t="shared" si="59"/>
        <v>0.19774001746416481</v>
      </c>
      <c r="AW145" s="3">
        <f t="shared" si="60"/>
        <v>0.1045199650716704</v>
      </c>
      <c r="AY145" s="3">
        <f t="shared" si="61"/>
        <v>11.405274860000002</v>
      </c>
      <c r="AZ145" s="3">
        <f t="shared" si="62"/>
        <v>5.2812602800000006</v>
      </c>
      <c r="BA145" s="3">
        <f t="shared" si="63"/>
        <v>11.236724000000001</v>
      </c>
      <c r="BC145">
        <f t="shared" si="64"/>
        <v>2.5911244018892887</v>
      </c>
      <c r="BD145">
        <f t="shared" si="65"/>
        <v>-11.191452203904673</v>
      </c>
      <c r="BF145">
        <f t="shared" si="66"/>
        <v>1.1299912679176072</v>
      </c>
      <c r="BH145" s="22">
        <v>703.21100000000001</v>
      </c>
      <c r="BI145" s="22">
        <v>1856.6110000000001</v>
      </c>
      <c r="BJ145" s="23">
        <f t="shared" si="45"/>
        <v>18.566110000000002</v>
      </c>
      <c r="BK145" s="24">
        <f t="shared" si="46"/>
        <v>7.0321100000000003</v>
      </c>
    </row>
    <row r="146" spans="1:63" x14ac:dyDescent="0.25">
      <c r="A146" s="5">
        <v>2806.1289999999999</v>
      </c>
      <c r="B146" s="3">
        <v>885</v>
      </c>
      <c r="C146" s="3">
        <v>885</v>
      </c>
      <c r="D146" s="3">
        <v>2886.5659999999998</v>
      </c>
      <c r="E146" s="3">
        <v>3004.67</v>
      </c>
      <c r="F146" s="3">
        <v>-70.406999999999996</v>
      </c>
      <c r="G146" s="3">
        <v>-165.49600000000001</v>
      </c>
      <c r="H146" s="3">
        <v>128.197</v>
      </c>
      <c r="I146" s="3">
        <v>14391.977000000001</v>
      </c>
      <c r="J146" s="3">
        <v>-35.506</v>
      </c>
      <c r="K146" s="3">
        <v>2478.7420000000002</v>
      </c>
      <c r="L146" s="3">
        <v>25.452000000000002</v>
      </c>
      <c r="M146" s="3">
        <v>-107.621</v>
      </c>
      <c r="N146" s="3">
        <v>1122.7429999999999</v>
      </c>
      <c r="O146" s="3">
        <v>-21.53</v>
      </c>
      <c r="P146" s="3">
        <v>-2.2669999999999999</v>
      </c>
      <c r="Q146" s="3">
        <v>-3.2759999999999998</v>
      </c>
      <c r="R146" s="3">
        <v>-1.6870000000000001</v>
      </c>
      <c r="S146" s="3">
        <v>-8.3000000000000004E-2</v>
      </c>
      <c r="T146" s="3">
        <v>0.65900000000000003</v>
      </c>
      <c r="U146" s="3">
        <v>0.94099999999999995</v>
      </c>
      <c r="V146" s="3">
        <v>0.99299999999999999</v>
      </c>
      <c r="W146" s="3">
        <v>0.40899999999999997</v>
      </c>
      <c r="X146" s="5">
        <v>2806.1289999999999</v>
      </c>
      <c r="Y146" s="3">
        <v>1111.586</v>
      </c>
      <c r="Z146" s="3">
        <v>2041.57</v>
      </c>
      <c r="AA146" s="3">
        <v>267.06099999999998</v>
      </c>
      <c r="AE146" s="3">
        <f t="shared" si="47"/>
        <v>2.2669999999999999</v>
      </c>
      <c r="AF146" s="3">
        <f t="shared" si="48"/>
        <v>3.2759999999999998</v>
      </c>
      <c r="AG146" s="3">
        <f t="shared" si="49"/>
        <v>1.6870000000000001</v>
      </c>
      <c r="AH146" s="3">
        <f t="shared" si="50"/>
        <v>8.3000000000000004E-2</v>
      </c>
      <c r="AI146" s="3">
        <f t="shared" si="51"/>
        <v>-0.65900000000000003</v>
      </c>
      <c r="AJ146" s="3">
        <f t="shared" si="52"/>
        <v>-0.94099999999999995</v>
      </c>
      <c r="AL146" s="3">
        <v>1111.586</v>
      </c>
      <c r="AM146" s="22">
        <f t="shared" si="53"/>
        <v>28.06129</v>
      </c>
      <c r="AN146" s="3">
        <f t="shared" si="54"/>
        <v>11.11586</v>
      </c>
      <c r="AO146" s="3">
        <f t="shared" si="55"/>
        <v>5.8295699999999986</v>
      </c>
      <c r="AQ146" s="3">
        <f t="shared" si="56"/>
        <v>1.7878354651162791E-5</v>
      </c>
      <c r="AR146" s="3">
        <f t="shared" si="57"/>
        <v>7.1532790697674423E-6</v>
      </c>
      <c r="AS146" s="18">
        <f t="shared" si="58"/>
        <v>5.6532790697674423E-6</v>
      </c>
      <c r="AV146" s="3">
        <f t="shared" si="59"/>
        <v>0.19806395215615533</v>
      </c>
      <c r="AW146" s="3">
        <f t="shared" si="60"/>
        <v>0.10387209568768932</v>
      </c>
      <c r="AY146" s="3">
        <f t="shared" si="61"/>
        <v>11.39288374</v>
      </c>
      <c r="AZ146" s="3">
        <f t="shared" si="62"/>
        <v>5.2755225199999991</v>
      </c>
      <c r="BA146" s="3">
        <f t="shared" si="63"/>
        <v>11.224516000000001</v>
      </c>
      <c r="BC146">
        <f t="shared" si="64"/>
        <v>2.4315506619924543</v>
      </c>
      <c r="BD146">
        <f t="shared" si="65"/>
        <v>-10.502229454988644</v>
      </c>
      <c r="BF146">
        <f t="shared" si="66"/>
        <v>0.96802392192234521</v>
      </c>
      <c r="BH146" s="22">
        <v>720.91300000000001</v>
      </c>
      <c r="BI146" s="22">
        <v>1848.675</v>
      </c>
      <c r="BJ146" s="23">
        <f t="shared" si="45"/>
        <v>18.486750000000001</v>
      </c>
      <c r="BK146" s="24">
        <f t="shared" si="46"/>
        <v>7.20913</v>
      </c>
    </row>
    <row r="147" spans="1:63" x14ac:dyDescent="0.25">
      <c r="A147" s="5">
        <v>2819.2530000000002</v>
      </c>
      <c r="B147" s="3">
        <v>886</v>
      </c>
      <c r="C147" s="3">
        <v>886</v>
      </c>
      <c r="D147" s="3">
        <v>2952.5160000000001</v>
      </c>
      <c r="E147" s="3">
        <v>3075.0740000000001</v>
      </c>
      <c r="F147" s="3">
        <v>-76.153999999999996</v>
      </c>
      <c r="G147" s="3">
        <v>-172.69</v>
      </c>
      <c r="H147" s="3">
        <v>129.62700000000001</v>
      </c>
      <c r="I147" s="3"/>
      <c r="J147" s="3">
        <v>-35.985999999999997</v>
      </c>
      <c r="K147" s="3">
        <v>2470.16</v>
      </c>
      <c r="L147" s="3">
        <v>26.411999999999999</v>
      </c>
      <c r="M147" s="3">
        <v>-109.54300000000001</v>
      </c>
      <c r="N147" s="3">
        <v>1127.51</v>
      </c>
      <c r="O147" s="3">
        <v>-24.401</v>
      </c>
      <c r="P147" s="3">
        <v>-2.2909999999999999</v>
      </c>
      <c r="Q147" s="3">
        <v>-3.3140000000000001</v>
      </c>
      <c r="R147" s="3">
        <v>-1.72</v>
      </c>
      <c r="S147" s="3">
        <v>-8.3000000000000004E-2</v>
      </c>
      <c r="T147" s="3">
        <v>0.65900000000000003</v>
      </c>
      <c r="U147" s="3">
        <v>0.95199999999999996</v>
      </c>
      <c r="V147" s="3">
        <v>1.0209999999999999</v>
      </c>
      <c r="W147" s="3">
        <v>0.42</v>
      </c>
      <c r="X147" s="5">
        <v>2819.2530000000002</v>
      </c>
      <c r="Y147" s="3">
        <v>1111.586</v>
      </c>
      <c r="Z147" s="3">
        <v>2044.9269999999999</v>
      </c>
      <c r="AA147" s="3">
        <v>270.41899999999998</v>
      </c>
      <c r="AE147" s="3">
        <f t="shared" si="47"/>
        <v>2.2909999999999999</v>
      </c>
      <c r="AF147" s="3">
        <f t="shared" si="48"/>
        <v>3.3140000000000001</v>
      </c>
      <c r="AG147" s="3">
        <f t="shared" si="49"/>
        <v>1.72</v>
      </c>
      <c r="AH147" s="3">
        <f t="shared" si="50"/>
        <v>8.3000000000000004E-2</v>
      </c>
      <c r="AI147" s="3">
        <f t="shared" si="51"/>
        <v>-0.65900000000000003</v>
      </c>
      <c r="AJ147" s="3">
        <f t="shared" si="52"/>
        <v>-0.95199999999999996</v>
      </c>
      <c r="AL147" s="3">
        <v>1111.586</v>
      </c>
      <c r="AM147" s="22">
        <f t="shared" si="53"/>
        <v>28.192530000000001</v>
      </c>
      <c r="AN147" s="3">
        <f t="shared" si="54"/>
        <v>11.11586</v>
      </c>
      <c r="AO147" s="3">
        <f t="shared" si="55"/>
        <v>5.9608100000000013</v>
      </c>
      <c r="AQ147" s="3">
        <f t="shared" si="56"/>
        <v>1.8321093023255815E-5</v>
      </c>
      <c r="AR147" s="3">
        <f t="shared" si="57"/>
        <v>7.1921686046511621E-6</v>
      </c>
      <c r="AS147" s="18">
        <f t="shared" si="58"/>
        <v>5.692168604651162E-6</v>
      </c>
      <c r="AV147" s="3">
        <f t="shared" si="59"/>
        <v>0.1971419379530677</v>
      </c>
      <c r="AW147" s="3">
        <f t="shared" si="60"/>
        <v>0.10571612409386459</v>
      </c>
      <c r="AY147" s="3">
        <f t="shared" si="61"/>
        <v>11.446167180000002</v>
      </c>
      <c r="AZ147" s="3">
        <f t="shared" si="62"/>
        <v>5.300195640000001</v>
      </c>
      <c r="BA147" s="3">
        <f t="shared" si="63"/>
        <v>11.277012000000001</v>
      </c>
      <c r="BC147">
        <f t="shared" si="64"/>
        <v>2.8857448507055738</v>
      </c>
      <c r="BD147">
        <f t="shared" si="65"/>
        <v>-12.463961801983592</v>
      </c>
      <c r="BF147">
        <f t="shared" si="66"/>
        <v>1.4290310234661541</v>
      </c>
      <c r="BH147" s="22">
        <v>724.88099999999997</v>
      </c>
      <c r="BI147" s="22">
        <v>1913.991</v>
      </c>
      <c r="BJ147" s="23">
        <f t="shared" si="45"/>
        <v>19.13991</v>
      </c>
      <c r="BK147" s="24">
        <f t="shared" si="46"/>
        <v>7.2488099999999998</v>
      </c>
    </row>
    <row r="148" spans="1:63" x14ac:dyDescent="0.25">
      <c r="A148" s="5">
        <v>2912.038</v>
      </c>
      <c r="B148" s="3">
        <v>887</v>
      </c>
      <c r="C148" s="3">
        <v>887</v>
      </c>
      <c r="D148" s="3">
        <v>3032.4380000000001</v>
      </c>
      <c r="E148" s="3">
        <v>3177.3229999999999</v>
      </c>
      <c r="F148" s="3">
        <v>-76.632999999999996</v>
      </c>
      <c r="G148" s="3">
        <v>-181.32300000000001</v>
      </c>
      <c r="H148" s="3">
        <v>131.05699999999999</v>
      </c>
      <c r="I148" s="3">
        <v>14313.061</v>
      </c>
      <c r="J148" s="3">
        <v>-38.384999999999998</v>
      </c>
      <c r="K148" s="3">
        <v>2475.8809999999999</v>
      </c>
      <c r="L148" s="3">
        <v>26.893000000000001</v>
      </c>
      <c r="M148" s="3">
        <v>-111.464</v>
      </c>
      <c r="N148" s="3">
        <v>1146.1010000000001</v>
      </c>
      <c r="O148" s="3">
        <v>-26.315000000000001</v>
      </c>
      <c r="P148" s="3">
        <v>-2.379</v>
      </c>
      <c r="Q148" s="3">
        <v>-3.4089999999999998</v>
      </c>
      <c r="R148" s="3">
        <v>-1.772</v>
      </c>
      <c r="S148" s="3">
        <v>-9.8000000000000004E-2</v>
      </c>
      <c r="T148" s="3">
        <v>0.68799999999999994</v>
      </c>
      <c r="U148" s="3">
        <v>0.98399999999999999</v>
      </c>
      <c r="V148" s="3">
        <v>1.056</v>
      </c>
      <c r="W148" s="3">
        <v>0.43099999999999999</v>
      </c>
      <c r="X148" s="5">
        <v>2912.038</v>
      </c>
      <c r="Y148" s="3">
        <v>1126.5409999999999</v>
      </c>
      <c r="Z148" s="3">
        <v>2096.203</v>
      </c>
      <c r="AA148" s="3">
        <v>276.82799999999997</v>
      </c>
      <c r="AE148" s="3">
        <f t="shared" si="47"/>
        <v>2.379</v>
      </c>
      <c r="AF148" s="3">
        <f t="shared" si="48"/>
        <v>3.4089999999999998</v>
      </c>
      <c r="AG148" s="3">
        <f t="shared" si="49"/>
        <v>1.772</v>
      </c>
      <c r="AH148" s="3">
        <f t="shared" si="50"/>
        <v>9.8000000000000004E-2</v>
      </c>
      <c r="AI148" s="3">
        <f t="shared" si="51"/>
        <v>-0.68799999999999994</v>
      </c>
      <c r="AJ148" s="3">
        <f t="shared" si="52"/>
        <v>-0.98399999999999999</v>
      </c>
      <c r="AL148" s="3">
        <v>1126.5409999999999</v>
      </c>
      <c r="AM148" s="22">
        <f t="shared" si="53"/>
        <v>29.120380000000001</v>
      </c>
      <c r="AN148" s="3">
        <f t="shared" si="54"/>
        <v>11.265409999999999</v>
      </c>
      <c r="AO148" s="3">
        <f t="shared" si="55"/>
        <v>6.5895600000000014</v>
      </c>
      <c r="AQ148" s="3">
        <f t="shared" si="56"/>
        <v>1.8918348837209299E-5</v>
      </c>
      <c r="AR148" s="3">
        <f t="shared" si="57"/>
        <v>7.3114244186046514E-6</v>
      </c>
      <c r="AS148" s="18">
        <f t="shared" si="58"/>
        <v>5.8114244186046513E-6</v>
      </c>
      <c r="AV148" s="3">
        <f t="shared" si="59"/>
        <v>0.19342827943866117</v>
      </c>
      <c r="AW148" s="3">
        <f t="shared" si="60"/>
        <v>0.11314344112267768</v>
      </c>
      <c r="AY148" s="3">
        <f t="shared" si="61"/>
        <v>11.822874280000001</v>
      </c>
      <c r="AZ148" s="3">
        <f t="shared" si="62"/>
        <v>5.4746314400000005</v>
      </c>
      <c r="BA148" s="3">
        <f t="shared" si="63"/>
        <v>11.648152000000001</v>
      </c>
      <c r="BC148">
        <f t="shared" si="64"/>
        <v>4.7151332814477147</v>
      </c>
      <c r="BD148">
        <f t="shared" si="65"/>
        <v>-20.365362896465598</v>
      </c>
      <c r="BF148">
        <f t="shared" si="66"/>
        <v>3.2858602806694281</v>
      </c>
      <c r="BH148" s="22">
        <v>749.90800000000002</v>
      </c>
      <c r="BI148" s="22">
        <v>2011.6590000000001</v>
      </c>
      <c r="BJ148" s="23">
        <f t="shared" si="45"/>
        <v>20.116590000000002</v>
      </c>
      <c r="BK148" s="24">
        <f t="shared" si="46"/>
        <v>7.4990800000000002</v>
      </c>
    </row>
    <row r="149" spans="1:63" x14ac:dyDescent="0.25">
      <c r="A149" s="5">
        <v>3002.991</v>
      </c>
      <c r="B149" s="3">
        <v>888</v>
      </c>
      <c r="C149" s="3">
        <v>888</v>
      </c>
      <c r="D149" s="3">
        <v>2861.5360000000001</v>
      </c>
      <c r="E149" s="3">
        <v>2985.3829999999998</v>
      </c>
      <c r="F149" s="3">
        <v>-45.981000000000002</v>
      </c>
      <c r="G149" s="3">
        <v>-146.31</v>
      </c>
      <c r="H149" s="3">
        <v>121.048</v>
      </c>
      <c r="I149" s="3"/>
      <c r="J149" s="3">
        <v>-23.030999999999999</v>
      </c>
      <c r="K149" s="3">
        <v>2488.7539999999999</v>
      </c>
      <c r="L149" s="3">
        <v>17.768000000000001</v>
      </c>
      <c r="M149" s="3">
        <v>-116.268</v>
      </c>
      <c r="N149" s="3">
        <v>1193.296</v>
      </c>
      <c r="O149" s="3">
        <v>-32.534999999999997</v>
      </c>
      <c r="P149" s="3">
        <v>-2.7789999999999999</v>
      </c>
      <c r="Q149" s="3">
        <v>-3.7309999999999999</v>
      </c>
      <c r="R149" s="3">
        <v>-1.958</v>
      </c>
      <c r="S149" s="3">
        <v>-0.10299999999999999</v>
      </c>
      <c r="T149" s="3">
        <v>0.78500000000000003</v>
      </c>
      <c r="U149" s="3">
        <v>1.077</v>
      </c>
      <c r="V149" s="3">
        <v>1.248</v>
      </c>
      <c r="W149" s="3">
        <v>0.49299999999999999</v>
      </c>
      <c r="X149" s="5">
        <v>3002.991</v>
      </c>
      <c r="Y149" s="3">
        <v>1173.239</v>
      </c>
      <c r="Z149" s="3">
        <v>2187.7669999999998</v>
      </c>
      <c r="AA149" s="3">
        <v>289.64699999999999</v>
      </c>
      <c r="AE149" s="3">
        <f t="shared" si="47"/>
        <v>2.7789999999999999</v>
      </c>
      <c r="AF149" s="3">
        <f t="shared" si="48"/>
        <v>3.7309999999999999</v>
      </c>
      <c r="AG149" s="3">
        <f t="shared" si="49"/>
        <v>1.958</v>
      </c>
      <c r="AH149" s="3">
        <f t="shared" si="50"/>
        <v>0.10299999999999999</v>
      </c>
      <c r="AI149" s="3">
        <f t="shared" si="51"/>
        <v>-0.78500000000000003</v>
      </c>
      <c r="AJ149" s="3">
        <f t="shared" si="52"/>
        <v>-1.077</v>
      </c>
      <c r="AL149" s="3">
        <v>1173.239</v>
      </c>
      <c r="AM149" s="22">
        <f t="shared" si="53"/>
        <v>30.029910000000001</v>
      </c>
      <c r="AN149" s="3">
        <f t="shared" si="54"/>
        <v>11.732390000000001</v>
      </c>
      <c r="AO149" s="3">
        <f t="shared" si="55"/>
        <v>6.565129999999999</v>
      </c>
      <c r="AQ149" s="3">
        <f t="shared" si="56"/>
        <v>1.7624209302325582E-5</v>
      </c>
      <c r="AR149" s="3">
        <f t="shared" si="57"/>
        <v>7.6137441860465119E-6</v>
      </c>
      <c r="AS149" s="18">
        <f t="shared" si="58"/>
        <v>6.1137441860465118E-6</v>
      </c>
      <c r="AV149" s="3">
        <f t="shared" si="59"/>
        <v>0.19534507429426196</v>
      </c>
      <c r="AW149" s="3">
        <f t="shared" si="60"/>
        <v>0.10930985141147607</v>
      </c>
      <c r="AY149" s="3">
        <f t="shared" si="61"/>
        <v>12.19214346</v>
      </c>
      <c r="AZ149" s="3">
        <f t="shared" si="62"/>
        <v>5.64562308</v>
      </c>
      <c r="BA149" s="3">
        <f t="shared" si="63"/>
        <v>12.011964000000001</v>
      </c>
      <c r="BC149">
        <f t="shared" si="64"/>
        <v>3.7708993624325338</v>
      </c>
      <c r="BD149">
        <f t="shared" si="65"/>
        <v>-16.287075969655398</v>
      </c>
      <c r="BF149">
        <f t="shared" si="66"/>
        <v>2.3274628528690222</v>
      </c>
      <c r="BH149" s="22">
        <v>748.077</v>
      </c>
      <c r="BI149" s="22">
        <v>2013.49</v>
      </c>
      <c r="BJ149" s="23">
        <f t="shared" si="45"/>
        <v>20.134900000000002</v>
      </c>
      <c r="BK149" s="24">
        <f t="shared" si="46"/>
        <v>7.4807699999999997</v>
      </c>
    </row>
    <row r="150" spans="1:63" x14ac:dyDescent="0.25">
      <c r="A150" s="5">
        <v>3025.2719999999999</v>
      </c>
      <c r="B150" s="3">
        <v>1098</v>
      </c>
      <c r="C150" s="3">
        <v>1098</v>
      </c>
      <c r="D150" s="3">
        <v>2944.3319999999999</v>
      </c>
      <c r="E150" s="3">
        <v>3130.0549999999998</v>
      </c>
      <c r="F150" s="3">
        <v>-65.138999999999996</v>
      </c>
      <c r="G150" s="3">
        <v>-176.52699999999999</v>
      </c>
      <c r="H150" s="3">
        <v>143.92599999999999</v>
      </c>
      <c r="I150" s="3"/>
      <c r="J150" s="3">
        <v>-23.991</v>
      </c>
      <c r="K150" s="3">
        <v>2483.9859999999999</v>
      </c>
      <c r="L150" s="3">
        <v>18.728999999999999</v>
      </c>
      <c r="M150" s="3">
        <v>-110.023</v>
      </c>
      <c r="N150" s="3">
        <v>1291.992</v>
      </c>
      <c r="O150" s="3">
        <v>-33.012999999999998</v>
      </c>
      <c r="P150" s="3">
        <v>-3.0270000000000001</v>
      </c>
      <c r="Q150" s="3">
        <v>-4.2530000000000001</v>
      </c>
      <c r="R150" s="3">
        <v>-2.2949999999999999</v>
      </c>
      <c r="S150" s="3">
        <v>-0.122</v>
      </c>
      <c r="T150" s="3">
        <v>0.99399999999999999</v>
      </c>
      <c r="U150" s="3">
        <v>1.256</v>
      </c>
      <c r="V150" s="3">
        <v>1.474</v>
      </c>
      <c r="W150" s="3">
        <v>0.56999999999999995</v>
      </c>
      <c r="X150" s="5">
        <v>3025.2719999999999</v>
      </c>
      <c r="Y150" s="3">
        <v>1135.6980000000001</v>
      </c>
      <c r="Z150" s="3">
        <v>2222.8670000000002</v>
      </c>
      <c r="AA150" s="3">
        <v>340.31299999999999</v>
      </c>
      <c r="AE150" s="3">
        <f t="shared" si="47"/>
        <v>3.0270000000000001</v>
      </c>
      <c r="AF150" s="3">
        <f t="shared" si="48"/>
        <v>4.2530000000000001</v>
      </c>
      <c r="AG150" s="3">
        <f t="shared" si="49"/>
        <v>2.2949999999999999</v>
      </c>
      <c r="AH150" s="3">
        <f t="shared" si="50"/>
        <v>0.122</v>
      </c>
      <c r="AI150" s="3">
        <f t="shared" si="51"/>
        <v>-0.99399999999999999</v>
      </c>
      <c r="AJ150" s="3">
        <f t="shared" si="52"/>
        <v>-1.256</v>
      </c>
      <c r="AL150" s="3">
        <v>1135.6980000000001</v>
      </c>
      <c r="AM150" s="22">
        <f t="shared" si="53"/>
        <v>30.25272</v>
      </c>
      <c r="AN150" s="3">
        <f t="shared" si="54"/>
        <v>11.35698</v>
      </c>
      <c r="AO150" s="3">
        <f t="shared" si="55"/>
        <v>7.5387599999999972</v>
      </c>
      <c r="AQ150" s="3">
        <f t="shared" si="56"/>
        <v>1.8576709302325584E-5</v>
      </c>
      <c r="AR150" s="3">
        <f t="shared" si="57"/>
        <v>8.1512499999999992E-6</v>
      </c>
      <c r="AS150" s="18">
        <f t="shared" si="58"/>
        <v>6.6512499999999992E-6</v>
      </c>
      <c r="AV150" s="3">
        <f t="shared" si="59"/>
        <v>0.18770180003649262</v>
      </c>
      <c r="AW150" s="3">
        <f t="shared" si="60"/>
        <v>0.12459639992701479</v>
      </c>
      <c r="AY150" s="3">
        <f t="shared" si="61"/>
        <v>12.282604320000001</v>
      </c>
      <c r="AZ150" s="3">
        <f t="shared" si="62"/>
        <v>5.6875113599999993</v>
      </c>
      <c r="BA150" s="3">
        <f t="shared" si="63"/>
        <v>12.101088000000001</v>
      </c>
      <c r="BC150">
        <f t="shared" si="64"/>
        <v>7.5360590953238553</v>
      </c>
      <c r="BD150">
        <f t="shared" si="65"/>
        <v>-32.549361624483829</v>
      </c>
      <c r="BF150">
        <f t="shared" si="66"/>
        <v>6.1490999817537144</v>
      </c>
      <c r="BH150" s="22">
        <v>794.77499999999998</v>
      </c>
      <c r="BI150" s="22">
        <v>2106.58</v>
      </c>
      <c r="BJ150" s="23">
        <f t="shared" si="45"/>
        <v>21.065799999999999</v>
      </c>
      <c r="BK150" s="24">
        <f t="shared" si="46"/>
        <v>7.9477500000000001</v>
      </c>
    </row>
    <row r="151" spans="1:63" x14ac:dyDescent="0.25">
      <c r="A151" s="5">
        <v>3012.1469999999999</v>
      </c>
      <c r="B151" s="3">
        <v>1099</v>
      </c>
      <c r="C151" s="3">
        <v>1099</v>
      </c>
      <c r="D151" s="3">
        <v>2936.63</v>
      </c>
      <c r="E151" s="3">
        <v>3121.855</v>
      </c>
      <c r="F151" s="3">
        <v>-64.66</v>
      </c>
      <c r="G151" s="3">
        <v>-173.649</v>
      </c>
      <c r="H151" s="3">
        <v>144.40299999999999</v>
      </c>
      <c r="I151" s="3"/>
      <c r="J151" s="3">
        <v>-23.991</v>
      </c>
      <c r="K151" s="3">
        <v>2483.5100000000002</v>
      </c>
      <c r="L151" s="3">
        <v>19.209</v>
      </c>
      <c r="M151" s="3">
        <v>-108.58199999999999</v>
      </c>
      <c r="N151" s="3">
        <v>1291.992</v>
      </c>
      <c r="O151" s="3">
        <v>-31.099</v>
      </c>
      <c r="P151" s="3">
        <v>-3.0369999999999999</v>
      </c>
      <c r="Q151" s="3">
        <v>-4.258</v>
      </c>
      <c r="R151" s="3">
        <v>-2.2999999999999998</v>
      </c>
      <c r="S151" s="3">
        <v>-0.113</v>
      </c>
      <c r="T151" s="3">
        <v>0.99399999999999999</v>
      </c>
      <c r="U151" s="3">
        <v>1.262</v>
      </c>
      <c r="V151" s="3">
        <v>1.4710000000000001</v>
      </c>
      <c r="W151" s="3">
        <v>0.57699999999999996</v>
      </c>
      <c r="X151" s="5">
        <v>3012.1469999999999</v>
      </c>
      <c r="Y151" s="3">
        <v>1140.886</v>
      </c>
      <c r="Z151" s="3">
        <v>2281.7730000000001</v>
      </c>
      <c r="AA151" s="3">
        <v>332.072</v>
      </c>
      <c r="AE151" s="3">
        <f t="shared" si="47"/>
        <v>3.0369999999999999</v>
      </c>
      <c r="AF151" s="3">
        <f t="shared" si="48"/>
        <v>4.258</v>
      </c>
      <c r="AG151" s="3">
        <f t="shared" si="49"/>
        <v>2.2999999999999998</v>
      </c>
      <c r="AH151" s="3">
        <f t="shared" si="50"/>
        <v>0.113</v>
      </c>
      <c r="AI151" s="3">
        <f t="shared" si="51"/>
        <v>-0.99399999999999999</v>
      </c>
      <c r="AJ151" s="3">
        <f t="shared" si="52"/>
        <v>-1.262</v>
      </c>
      <c r="AL151" s="3">
        <v>1140.886</v>
      </c>
      <c r="AM151" s="22">
        <f t="shared" si="53"/>
        <v>30.121469999999999</v>
      </c>
      <c r="AN151" s="3">
        <f t="shared" si="54"/>
        <v>11.408859999999999</v>
      </c>
      <c r="AO151" s="3">
        <f t="shared" si="55"/>
        <v>7.30375</v>
      </c>
      <c r="AQ151" s="3">
        <f t="shared" si="56"/>
        <v>1.8526249999999999E-5</v>
      </c>
      <c r="AR151" s="3">
        <f t="shared" si="57"/>
        <v>8.1428720930232569E-6</v>
      </c>
      <c r="AS151" s="18">
        <f t="shared" si="58"/>
        <v>6.6428720930232568E-6</v>
      </c>
      <c r="AV151" s="3">
        <f t="shared" si="59"/>
        <v>0.1893808635501521</v>
      </c>
      <c r="AW151" s="3">
        <f t="shared" si="60"/>
        <v>0.1212382728996958</v>
      </c>
      <c r="AY151" s="3">
        <f t="shared" si="61"/>
        <v>12.229316820000001</v>
      </c>
      <c r="AZ151" s="3">
        <f t="shared" si="62"/>
        <v>5.66283636</v>
      </c>
      <c r="BA151" s="3">
        <f t="shared" si="63"/>
        <v>12.048588000000001</v>
      </c>
      <c r="BC151">
        <f t="shared" si="64"/>
        <v>6.7089342117477528</v>
      </c>
      <c r="BD151">
        <f t="shared" si="65"/>
        <v>-28.976886063506168</v>
      </c>
      <c r="BF151">
        <f t="shared" si="66"/>
        <v>5.3095682249239662</v>
      </c>
      <c r="BH151" s="22">
        <v>811.25599999999997</v>
      </c>
      <c r="BI151" s="22">
        <v>2126.4189999999999</v>
      </c>
      <c r="BJ151" s="23">
        <f t="shared" si="45"/>
        <v>21.264189999999999</v>
      </c>
      <c r="BK151" s="24">
        <f t="shared" si="46"/>
        <v>8.1125600000000002</v>
      </c>
    </row>
    <row r="152" spans="1:63" x14ac:dyDescent="0.25">
      <c r="A152" s="5">
        <v>3012.1469999999999</v>
      </c>
      <c r="B152" s="3">
        <v>1100</v>
      </c>
      <c r="C152" s="3">
        <v>1100</v>
      </c>
      <c r="D152" s="3">
        <v>2978.5129999999999</v>
      </c>
      <c r="E152" s="3">
        <v>3170.57</v>
      </c>
      <c r="F152" s="3">
        <v>-69.448999999999998</v>
      </c>
      <c r="G152" s="3">
        <v>-180.84299999999999</v>
      </c>
      <c r="H152" s="3">
        <v>146.31</v>
      </c>
      <c r="I152" s="3"/>
      <c r="J152" s="3">
        <v>-25.431000000000001</v>
      </c>
      <c r="K152" s="3">
        <v>2481.6019999999999</v>
      </c>
      <c r="L152" s="3">
        <v>20.169</v>
      </c>
      <c r="M152" s="3">
        <v>-109.062</v>
      </c>
      <c r="N152" s="3">
        <v>1298.6679999999999</v>
      </c>
      <c r="O152" s="3">
        <v>-32.534999999999997</v>
      </c>
      <c r="P152" s="3">
        <v>-3.0760000000000001</v>
      </c>
      <c r="Q152" s="3">
        <v>-4.3049999999999997</v>
      </c>
      <c r="R152" s="3">
        <v>-2.3279999999999998</v>
      </c>
      <c r="S152" s="3">
        <v>-0.11700000000000001</v>
      </c>
      <c r="T152" s="3">
        <v>1.018</v>
      </c>
      <c r="U152" s="3">
        <v>1.2829999999999999</v>
      </c>
      <c r="V152" s="3">
        <v>1.4910000000000001</v>
      </c>
      <c r="W152" s="3">
        <v>0.57699999999999996</v>
      </c>
      <c r="X152" s="5">
        <v>3012.1469999999999</v>
      </c>
      <c r="Y152" s="3">
        <v>1141.192</v>
      </c>
      <c r="Z152" s="3">
        <v>2282.3829999999998</v>
      </c>
      <c r="AA152" s="3">
        <v>331.15600000000001</v>
      </c>
      <c r="AE152" s="3">
        <f t="shared" si="47"/>
        <v>3.0760000000000001</v>
      </c>
      <c r="AF152" s="3">
        <f t="shared" si="48"/>
        <v>4.3049999999999997</v>
      </c>
      <c r="AG152" s="3">
        <f t="shared" si="49"/>
        <v>2.3279999999999998</v>
      </c>
      <c r="AH152" s="3">
        <f t="shared" si="50"/>
        <v>0.11700000000000001</v>
      </c>
      <c r="AI152" s="3">
        <f t="shared" si="51"/>
        <v>-1.018</v>
      </c>
      <c r="AJ152" s="3">
        <f t="shared" si="52"/>
        <v>-1.2829999999999999</v>
      </c>
      <c r="AL152" s="3">
        <v>1141.192</v>
      </c>
      <c r="AM152" s="22">
        <f t="shared" si="53"/>
        <v>30.121469999999999</v>
      </c>
      <c r="AN152" s="3">
        <f t="shared" si="54"/>
        <v>11.41192</v>
      </c>
      <c r="AO152" s="3">
        <f t="shared" si="55"/>
        <v>7.297629999999999</v>
      </c>
      <c r="AQ152" s="3">
        <f t="shared" si="56"/>
        <v>1.8837319767441861E-5</v>
      </c>
      <c r="AR152" s="3">
        <f t="shared" si="57"/>
        <v>8.1844767441860462E-6</v>
      </c>
      <c r="AS152" s="18">
        <f t="shared" si="58"/>
        <v>6.6844767441860462E-6</v>
      </c>
      <c r="AV152" s="3">
        <f t="shared" si="59"/>
        <v>0.18943165788389479</v>
      </c>
      <c r="AW152" s="3">
        <f t="shared" si="60"/>
        <v>0.12113668423221044</v>
      </c>
      <c r="AY152" s="3">
        <f t="shared" si="61"/>
        <v>12.229316820000001</v>
      </c>
      <c r="AZ152" s="3">
        <f t="shared" si="62"/>
        <v>5.66283636</v>
      </c>
      <c r="BA152" s="3">
        <f t="shared" si="63"/>
        <v>12.048588000000001</v>
      </c>
      <c r="BC152">
        <f t="shared" si="64"/>
        <v>6.6839123724656275</v>
      </c>
      <c r="BD152">
        <f t="shared" si="65"/>
        <v>-28.868813012989825</v>
      </c>
      <c r="BF152">
        <f t="shared" si="66"/>
        <v>5.2841710580526113</v>
      </c>
      <c r="BH152" s="22">
        <v>801.48900000000003</v>
      </c>
      <c r="BI152" s="22">
        <v>2108.1060000000002</v>
      </c>
      <c r="BJ152" s="23">
        <f t="shared" si="45"/>
        <v>21.081060000000001</v>
      </c>
      <c r="BK152" s="24">
        <f t="shared" si="46"/>
        <v>8.0148900000000012</v>
      </c>
    </row>
    <row r="153" spans="1:63" x14ac:dyDescent="0.25">
      <c r="A153" s="5">
        <v>3087.23</v>
      </c>
      <c r="B153" s="3">
        <v>1101</v>
      </c>
      <c r="C153" s="3">
        <v>1101</v>
      </c>
      <c r="D153" s="3">
        <v>3037.7350000000001</v>
      </c>
      <c r="E153" s="3">
        <v>3236.1729999999998</v>
      </c>
      <c r="F153" s="3">
        <v>-74.238</v>
      </c>
      <c r="G153" s="3">
        <v>-185.63900000000001</v>
      </c>
      <c r="H153" s="3">
        <v>147.739</v>
      </c>
      <c r="I153" s="3"/>
      <c r="J153" s="3">
        <v>-26.39</v>
      </c>
      <c r="K153" s="3">
        <v>2481.1260000000002</v>
      </c>
      <c r="L153" s="3">
        <v>20.169</v>
      </c>
      <c r="M153" s="3">
        <v>-110.98399999999999</v>
      </c>
      <c r="N153" s="3">
        <v>1315.3579999999999</v>
      </c>
      <c r="O153" s="3">
        <v>-33.97</v>
      </c>
      <c r="P153" s="3">
        <v>-3.125</v>
      </c>
      <c r="Q153" s="3">
        <v>-4.4050000000000002</v>
      </c>
      <c r="R153" s="3">
        <v>-2.39</v>
      </c>
      <c r="S153" s="3">
        <v>-0.122</v>
      </c>
      <c r="T153" s="3">
        <v>1.0469999999999999</v>
      </c>
      <c r="U153" s="3">
        <v>1.3160000000000001</v>
      </c>
      <c r="V153" s="3">
        <v>1.5329999999999999</v>
      </c>
      <c r="W153" s="3">
        <v>0.59599999999999997</v>
      </c>
      <c r="X153" s="5">
        <v>3087.23</v>
      </c>
      <c r="Y153" s="3">
        <v>1157.0630000000001</v>
      </c>
      <c r="Z153" s="3">
        <v>2304.0529999999999</v>
      </c>
      <c r="AA153" s="3">
        <v>340.923</v>
      </c>
      <c r="AE153" s="3">
        <f t="shared" si="47"/>
        <v>3.125</v>
      </c>
      <c r="AF153" s="3">
        <f t="shared" si="48"/>
        <v>4.4050000000000002</v>
      </c>
      <c r="AG153" s="3">
        <f t="shared" si="49"/>
        <v>2.39</v>
      </c>
      <c r="AH153" s="3">
        <f t="shared" si="50"/>
        <v>0.122</v>
      </c>
      <c r="AI153" s="3">
        <f t="shared" si="51"/>
        <v>-1.0469999999999999</v>
      </c>
      <c r="AJ153" s="3">
        <f t="shared" si="52"/>
        <v>-1.3160000000000001</v>
      </c>
      <c r="AL153" s="3">
        <v>1157.0630000000001</v>
      </c>
      <c r="AM153" s="22">
        <f t="shared" si="53"/>
        <v>30.872299999999999</v>
      </c>
      <c r="AN153" s="3">
        <f t="shared" si="54"/>
        <v>11.570630000000001</v>
      </c>
      <c r="AO153" s="3">
        <f t="shared" si="55"/>
        <v>7.7310399999999984</v>
      </c>
      <c r="AQ153" s="3">
        <f t="shared" si="56"/>
        <v>1.9246575581395346E-5</v>
      </c>
      <c r="AR153" s="3">
        <f t="shared" si="57"/>
        <v>8.2926860465116272E-6</v>
      </c>
      <c r="AS153" s="18">
        <f t="shared" si="58"/>
        <v>6.7926860465116272E-6</v>
      </c>
      <c r="AV153" s="3">
        <f t="shared" si="59"/>
        <v>0.18739501106169609</v>
      </c>
      <c r="AW153" s="3">
        <f t="shared" si="60"/>
        <v>0.12520997787660781</v>
      </c>
      <c r="AY153" s="3">
        <f t="shared" si="61"/>
        <v>12.534153800000002</v>
      </c>
      <c r="AZ153" s="3">
        <f t="shared" si="62"/>
        <v>5.8039923999999994</v>
      </c>
      <c r="BA153" s="3">
        <f t="shared" si="63"/>
        <v>12.34892</v>
      </c>
      <c r="BC153">
        <f t="shared" si="64"/>
        <v>7.6871866691152313</v>
      </c>
      <c r="BD153">
        <f t="shared" si="65"/>
        <v>-33.202104124050869</v>
      </c>
      <c r="BF153">
        <f t="shared" si="66"/>
        <v>6.3024944691519424</v>
      </c>
      <c r="BH153" s="22">
        <v>792.94299999999998</v>
      </c>
      <c r="BI153" s="22">
        <v>2101.087</v>
      </c>
      <c r="BJ153" s="23">
        <f t="shared" si="45"/>
        <v>21.010870000000001</v>
      </c>
      <c r="BK153" s="24">
        <f t="shared" si="46"/>
        <v>7.92943</v>
      </c>
    </row>
    <row r="154" spans="1:63" x14ac:dyDescent="0.25">
      <c r="A154" s="5">
        <v>3157.1239999999998</v>
      </c>
      <c r="B154" s="3">
        <v>1102</v>
      </c>
      <c r="C154" s="3">
        <v>1102</v>
      </c>
      <c r="D154" s="3">
        <v>3088.7759999999998</v>
      </c>
      <c r="E154" s="3">
        <v>3290.6880000000001</v>
      </c>
      <c r="F154" s="3">
        <v>-77.111999999999995</v>
      </c>
      <c r="G154" s="3">
        <v>-190.435</v>
      </c>
      <c r="H154" s="3">
        <v>149.64599999999999</v>
      </c>
      <c r="I154" s="3"/>
      <c r="J154" s="3">
        <v>-26.87</v>
      </c>
      <c r="K154" s="3">
        <v>2479.6950000000002</v>
      </c>
      <c r="L154" s="3">
        <v>21.61</v>
      </c>
      <c r="M154" s="3">
        <v>-110.98399999999999</v>
      </c>
      <c r="N154" s="3">
        <v>1329.664</v>
      </c>
      <c r="O154" s="3">
        <v>-35.884</v>
      </c>
      <c r="P154" s="3">
        <v>-3.1930000000000001</v>
      </c>
      <c r="Q154" s="3">
        <v>-4.5179999999999998</v>
      </c>
      <c r="R154" s="3">
        <v>-2.4470000000000001</v>
      </c>
      <c r="S154" s="3">
        <v>-0.122</v>
      </c>
      <c r="T154" s="3">
        <v>1.091</v>
      </c>
      <c r="U154" s="3">
        <v>1.36</v>
      </c>
      <c r="V154" s="3">
        <v>1.5820000000000001</v>
      </c>
      <c r="W154" s="3">
        <v>0.61799999999999999</v>
      </c>
      <c r="X154" s="5">
        <v>3157.1239999999998</v>
      </c>
      <c r="Y154" s="3">
        <v>1181.7850000000001</v>
      </c>
      <c r="Z154" s="3">
        <v>2362.0439999999999</v>
      </c>
      <c r="AA154" s="3">
        <v>350.38499999999999</v>
      </c>
      <c r="AE154" s="3">
        <f t="shared" si="47"/>
        <v>3.1930000000000001</v>
      </c>
      <c r="AF154" s="3">
        <f t="shared" si="48"/>
        <v>4.5179999999999998</v>
      </c>
      <c r="AG154" s="3">
        <f t="shared" si="49"/>
        <v>2.4470000000000001</v>
      </c>
      <c r="AH154" s="3">
        <f t="shared" si="50"/>
        <v>0.122</v>
      </c>
      <c r="AI154" s="3">
        <f t="shared" si="51"/>
        <v>-1.091</v>
      </c>
      <c r="AJ154" s="3">
        <f t="shared" si="52"/>
        <v>-1.36</v>
      </c>
      <c r="AL154" s="3">
        <v>1181.7850000000001</v>
      </c>
      <c r="AM154" s="22">
        <f t="shared" si="53"/>
        <v>31.57124</v>
      </c>
      <c r="AN154" s="3">
        <f t="shared" si="54"/>
        <v>11.81785</v>
      </c>
      <c r="AO154" s="3">
        <f t="shared" si="55"/>
        <v>7.935539999999996</v>
      </c>
      <c r="AQ154" s="3">
        <f t="shared" si="56"/>
        <v>1.9580232558139537E-5</v>
      </c>
      <c r="AR154" s="3">
        <f t="shared" si="57"/>
        <v>8.3758604651162788E-6</v>
      </c>
      <c r="AS154" s="18">
        <f t="shared" si="58"/>
        <v>6.8758604651162787E-6</v>
      </c>
      <c r="AV154" s="3">
        <f t="shared" si="59"/>
        <v>0.18716163825050902</v>
      </c>
      <c r="AW154" s="3">
        <f t="shared" si="60"/>
        <v>0.12567672349898193</v>
      </c>
      <c r="AY154" s="3">
        <f t="shared" si="61"/>
        <v>12.81792344</v>
      </c>
      <c r="AZ154" s="3">
        <f t="shared" si="62"/>
        <v>5.9353931199999996</v>
      </c>
      <c r="BA154" s="3">
        <f t="shared" si="63"/>
        <v>12.628496</v>
      </c>
      <c r="BC154">
        <f t="shared" si="64"/>
        <v>7.802148645069451</v>
      </c>
      <c r="BD154">
        <f t="shared" si="65"/>
        <v>-33.698642020193546</v>
      </c>
      <c r="BF154">
        <f t="shared" si="66"/>
        <v>6.4191808747454999</v>
      </c>
      <c r="BH154" s="22">
        <v>804.23599999999999</v>
      </c>
      <c r="BI154" s="22">
        <v>2139.5430000000001</v>
      </c>
      <c r="BJ154" s="23">
        <f t="shared" si="45"/>
        <v>21.395430000000001</v>
      </c>
      <c r="BK154" s="24">
        <f t="shared" si="46"/>
        <v>8.0423600000000004</v>
      </c>
    </row>
    <row r="155" spans="1:63" x14ac:dyDescent="0.25">
      <c r="A155" s="5">
        <v>3200.7689999999998</v>
      </c>
      <c r="B155" s="3">
        <v>1103</v>
      </c>
      <c r="C155" s="3">
        <v>1103</v>
      </c>
      <c r="D155" s="3">
        <v>3093.5920000000001</v>
      </c>
      <c r="E155" s="3">
        <v>3295.9960000000001</v>
      </c>
      <c r="F155" s="3">
        <v>-77.111999999999995</v>
      </c>
      <c r="G155" s="3">
        <v>-191.39400000000001</v>
      </c>
      <c r="H155" s="3">
        <v>151.07599999999999</v>
      </c>
      <c r="I155" s="3"/>
      <c r="J155" s="3">
        <v>-26.39</v>
      </c>
      <c r="K155" s="3">
        <v>2480.6489999999999</v>
      </c>
      <c r="L155" s="3">
        <v>21.13</v>
      </c>
      <c r="M155" s="3">
        <v>-109.54300000000001</v>
      </c>
      <c r="N155" s="3">
        <v>1334.432</v>
      </c>
      <c r="O155" s="3">
        <v>-34.448</v>
      </c>
      <c r="P155" s="3">
        <v>-3.2130000000000001</v>
      </c>
      <c r="Q155" s="3">
        <v>-4.57</v>
      </c>
      <c r="R155" s="3">
        <v>-2.476</v>
      </c>
      <c r="S155" s="3">
        <v>-0.122</v>
      </c>
      <c r="T155" s="3">
        <v>1.105</v>
      </c>
      <c r="U155" s="3">
        <v>1.3759999999999999</v>
      </c>
      <c r="V155" s="3">
        <v>1.593</v>
      </c>
      <c r="W155" s="3">
        <v>0.625</v>
      </c>
      <c r="X155" s="5">
        <v>3200.7689999999998</v>
      </c>
      <c r="Y155" s="3">
        <v>1219.9369999999999</v>
      </c>
      <c r="Z155" s="3">
        <v>2418.203</v>
      </c>
      <c r="AA155" s="3">
        <v>351.3</v>
      </c>
      <c r="AE155" s="3">
        <f t="shared" si="47"/>
        <v>3.2130000000000001</v>
      </c>
      <c r="AF155" s="3">
        <f t="shared" si="48"/>
        <v>4.57</v>
      </c>
      <c r="AG155" s="3">
        <f t="shared" si="49"/>
        <v>2.476</v>
      </c>
      <c r="AH155" s="3">
        <f t="shared" si="50"/>
        <v>0.122</v>
      </c>
      <c r="AI155" s="3">
        <f t="shared" si="51"/>
        <v>-1.105</v>
      </c>
      <c r="AJ155" s="3">
        <f t="shared" si="52"/>
        <v>-1.3759999999999999</v>
      </c>
      <c r="AL155" s="3">
        <v>1219.9369999999999</v>
      </c>
      <c r="AM155" s="22">
        <f t="shared" si="53"/>
        <v>32.007689999999997</v>
      </c>
      <c r="AN155" s="3">
        <f t="shared" si="54"/>
        <v>12.199369999999998</v>
      </c>
      <c r="AO155" s="3">
        <f t="shared" si="55"/>
        <v>7.6089500000000001</v>
      </c>
      <c r="AQ155" s="3">
        <f t="shared" si="56"/>
        <v>1.9611093023255815E-5</v>
      </c>
      <c r="AR155" s="3">
        <f t="shared" si="57"/>
        <v>8.3952034883720927E-6</v>
      </c>
      <c r="AS155" s="18">
        <f t="shared" si="58"/>
        <v>6.8952034883720927E-6</v>
      </c>
      <c r="AV155" s="3">
        <f t="shared" si="59"/>
        <v>0.19056936005066283</v>
      </c>
      <c r="AW155" s="3">
        <f t="shared" si="60"/>
        <v>0.11886127989867436</v>
      </c>
      <c r="AY155" s="3">
        <f t="shared" si="61"/>
        <v>12.995122140000001</v>
      </c>
      <c r="AZ155" s="3">
        <f t="shared" si="62"/>
        <v>6.0174457199999996</v>
      </c>
      <c r="BA155" s="3">
        <f t="shared" si="63"/>
        <v>12.803075999999999</v>
      </c>
      <c r="BC155">
        <f t="shared" si="64"/>
        <v>6.1234679553385352</v>
      </c>
      <c r="BD155">
        <f t="shared" si="65"/>
        <v>-26.448170104972736</v>
      </c>
      <c r="BF155">
        <f t="shared" si="66"/>
        <v>4.7153199746685974</v>
      </c>
      <c r="BH155" s="22">
        <v>801.48900000000003</v>
      </c>
      <c r="BI155" s="22">
        <v>2126.4189999999999</v>
      </c>
      <c r="BJ155" s="23">
        <f t="shared" si="45"/>
        <v>21.264189999999999</v>
      </c>
      <c r="BK155" s="24">
        <f t="shared" si="46"/>
        <v>8.0148900000000012</v>
      </c>
    </row>
    <row r="156" spans="1:63" x14ac:dyDescent="0.25">
      <c r="A156" s="5">
        <v>3314.0030000000002</v>
      </c>
      <c r="B156" s="3">
        <v>1111</v>
      </c>
      <c r="C156" s="3">
        <v>1111</v>
      </c>
      <c r="D156" s="3">
        <v>2942.8879999999999</v>
      </c>
      <c r="E156" s="3">
        <v>5269.768</v>
      </c>
      <c r="F156" s="3">
        <v>-69.448999999999998</v>
      </c>
      <c r="G156" s="3">
        <v>-202.904</v>
      </c>
      <c r="H156" s="3">
        <v>157.273</v>
      </c>
      <c r="I156" s="3"/>
      <c r="J156" s="3">
        <v>-27.83</v>
      </c>
      <c r="K156" s="3">
        <v>2478.7420000000002</v>
      </c>
      <c r="L156" s="3">
        <v>22.57</v>
      </c>
      <c r="M156" s="3">
        <v>-113.866</v>
      </c>
      <c r="N156" s="3">
        <v>1392.615</v>
      </c>
      <c r="O156" s="3">
        <v>-40.189</v>
      </c>
      <c r="P156" s="3">
        <v>-3.403</v>
      </c>
      <c r="Q156" s="3">
        <v>-4.9640000000000004</v>
      </c>
      <c r="R156" s="3">
        <v>-2.6659999999999999</v>
      </c>
      <c r="S156" s="3">
        <v>-0.13200000000000001</v>
      </c>
      <c r="T156" s="3">
        <v>1.2070000000000001</v>
      </c>
      <c r="U156" s="3">
        <v>1.496</v>
      </c>
      <c r="V156" s="3">
        <v>1.742</v>
      </c>
      <c r="W156" s="3">
        <v>0.69399999999999995</v>
      </c>
      <c r="X156" s="5">
        <v>3314.0030000000002</v>
      </c>
      <c r="Y156" s="3">
        <v>1222.989</v>
      </c>
      <c r="Z156" s="3">
        <v>2448.7240000000002</v>
      </c>
      <c r="AA156" s="3">
        <v>366.86599999999999</v>
      </c>
      <c r="AE156" s="3">
        <f t="shared" si="47"/>
        <v>3.403</v>
      </c>
      <c r="AF156" s="3">
        <f t="shared" si="48"/>
        <v>4.9640000000000004</v>
      </c>
      <c r="AG156" s="3">
        <f t="shared" si="49"/>
        <v>2.6659999999999999</v>
      </c>
      <c r="AH156" s="3">
        <f t="shared" si="50"/>
        <v>0.13200000000000001</v>
      </c>
      <c r="AI156" s="3">
        <f t="shared" si="51"/>
        <v>-1.2070000000000001</v>
      </c>
      <c r="AJ156" s="3">
        <f t="shared" si="52"/>
        <v>-1.496</v>
      </c>
      <c r="AL156" s="3">
        <v>1222.989</v>
      </c>
      <c r="AM156" s="22">
        <f t="shared" si="53"/>
        <v>33.140030000000003</v>
      </c>
      <c r="AN156" s="3">
        <f t="shared" si="54"/>
        <v>12.229890000000001</v>
      </c>
      <c r="AO156" s="3">
        <f t="shared" si="55"/>
        <v>8.6802500000000009</v>
      </c>
      <c r="AQ156" s="3">
        <f t="shared" si="56"/>
        <v>3.1041959302325581E-5</v>
      </c>
      <c r="AR156" s="3">
        <f t="shared" si="57"/>
        <v>8.7586104651162795E-6</v>
      </c>
      <c r="AS156" s="18">
        <f t="shared" si="58"/>
        <v>7.2586104651162794E-6</v>
      </c>
      <c r="AV156" s="3">
        <f t="shared" si="59"/>
        <v>0.18451839059892219</v>
      </c>
      <c r="AW156" s="3">
        <f t="shared" si="60"/>
        <v>0.13096321880215558</v>
      </c>
      <c r="AY156" s="3">
        <f t="shared" si="61"/>
        <v>13.454852180000003</v>
      </c>
      <c r="AZ156" s="3">
        <f t="shared" si="62"/>
        <v>6.2303256400000002</v>
      </c>
      <c r="BA156" s="3">
        <f t="shared" si="63"/>
        <v>13.256012000000002</v>
      </c>
      <c r="BC156">
        <f t="shared" si="64"/>
        <v>9.1042410842747898</v>
      </c>
      <c r="BD156">
        <f t="shared" si="65"/>
        <v>-39.322573193782539</v>
      </c>
      <c r="BF156">
        <f t="shared" si="66"/>
        <v>7.7408047005389058</v>
      </c>
      <c r="BH156" s="22">
        <v>798.74300000000005</v>
      </c>
      <c r="BI156" s="22">
        <v>2118.1779999999999</v>
      </c>
      <c r="BJ156" s="23">
        <f t="shared" si="45"/>
        <v>21.18178</v>
      </c>
      <c r="BK156" s="24">
        <f t="shared" si="46"/>
        <v>7.9874300000000007</v>
      </c>
    </row>
    <row r="157" spans="1:63" x14ac:dyDescent="0.25">
      <c r="A157" s="5">
        <v>3389.6959999999999</v>
      </c>
      <c r="B157" s="3">
        <v>1112</v>
      </c>
      <c r="C157" s="3">
        <v>1112</v>
      </c>
      <c r="D157" s="3">
        <v>2906.7829999999999</v>
      </c>
      <c r="E157" s="3">
        <v>14617.056</v>
      </c>
      <c r="F157" s="3">
        <v>-22.512</v>
      </c>
      <c r="G157" s="3">
        <v>-150.148</v>
      </c>
      <c r="H157" s="3">
        <v>155.36600000000001</v>
      </c>
      <c r="I157" s="3"/>
      <c r="J157" s="3">
        <v>-23.510999999999999</v>
      </c>
      <c r="K157" s="3">
        <v>2481.6019999999999</v>
      </c>
      <c r="L157" s="3">
        <v>18.728999999999999</v>
      </c>
      <c r="M157" s="3">
        <v>-113.866</v>
      </c>
      <c r="N157" s="3">
        <v>1417.4159999999999</v>
      </c>
      <c r="O157" s="3">
        <v>-41.625</v>
      </c>
      <c r="P157" s="3">
        <v>-3.4809999999999999</v>
      </c>
      <c r="Q157" s="3">
        <v>-5.1159999999999997</v>
      </c>
      <c r="R157" s="3">
        <v>-2.7559999999999998</v>
      </c>
      <c r="S157" s="3">
        <v>-0.127</v>
      </c>
      <c r="T157" s="3">
        <v>1.246</v>
      </c>
      <c r="U157" s="3">
        <v>1.5229999999999999</v>
      </c>
      <c r="V157" s="3">
        <v>1.8049999999999999</v>
      </c>
      <c r="W157" s="3">
        <v>0.72299999999999998</v>
      </c>
      <c r="X157" s="5">
        <v>3389.6959999999999</v>
      </c>
      <c r="Y157" s="3">
        <v>1258.393</v>
      </c>
      <c r="Z157" s="3">
        <v>2557.38</v>
      </c>
      <c r="AA157" s="3">
        <v>389.452</v>
      </c>
      <c r="AE157" s="3">
        <f t="shared" si="47"/>
        <v>3.4809999999999999</v>
      </c>
      <c r="AF157" s="3">
        <f t="shared" si="48"/>
        <v>5.1159999999999997</v>
      </c>
      <c r="AG157" s="3">
        <f t="shared" si="49"/>
        <v>2.7559999999999998</v>
      </c>
      <c r="AH157" s="3">
        <f t="shared" si="50"/>
        <v>0.127</v>
      </c>
      <c r="AI157" s="3">
        <f t="shared" si="51"/>
        <v>-1.246</v>
      </c>
      <c r="AJ157" s="3">
        <f t="shared" si="52"/>
        <v>-1.5229999999999999</v>
      </c>
      <c r="AL157" s="3">
        <v>1258.393</v>
      </c>
      <c r="AM157" s="22">
        <f t="shared" si="53"/>
        <v>33.89696</v>
      </c>
      <c r="AN157" s="3">
        <f t="shared" si="54"/>
        <v>12.583930000000001</v>
      </c>
      <c r="AO157" s="3">
        <f t="shared" si="55"/>
        <v>8.729099999999999</v>
      </c>
      <c r="AQ157" s="3">
        <f t="shared" si="56"/>
        <v>8.5113767441860464E-5</v>
      </c>
      <c r="AR157" s="3">
        <f t="shared" si="57"/>
        <v>8.9028023255813954E-6</v>
      </c>
      <c r="AS157" s="18">
        <f t="shared" si="58"/>
        <v>7.4028023255813953E-6</v>
      </c>
      <c r="AV157" s="3">
        <f t="shared" si="59"/>
        <v>0.18562033291481006</v>
      </c>
      <c r="AW157" s="3">
        <f t="shared" si="60"/>
        <v>0.12875933417037985</v>
      </c>
      <c r="AY157" s="3">
        <f t="shared" si="61"/>
        <v>13.76216576</v>
      </c>
      <c r="AZ157" s="3">
        <f t="shared" si="62"/>
        <v>6.3726284799999995</v>
      </c>
      <c r="BA157" s="3">
        <f t="shared" si="63"/>
        <v>13.558784000000001</v>
      </c>
      <c r="BC157">
        <f t="shared" si="64"/>
        <v>8.5614123572364207</v>
      </c>
      <c r="BD157">
        <f t="shared" si="65"/>
        <v>-36.978015074872218</v>
      </c>
      <c r="BF157">
        <f t="shared" si="66"/>
        <v>7.18983354259497</v>
      </c>
      <c r="BH157" s="22">
        <v>806.98299999999995</v>
      </c>
      <c r="BI157" s="22">
        <v>2163.96</v>
      </c>
      <c r="BJ157" s="23">
        <f t="shared" si="45"/>
        <v>21.639600000000002</v>
      </c>
      <c r="BK157" s="24">
        <f t="shared" si="46"/>
        <v>8.0698299999999996</v>
      </c>
    </row>
    <row r="158" spans="1:63" x14ac:dyDescent="0.25">
      <c r="A158" s="5">
        <v>3321.328</v>
      </c>
      <c r="B158" s="3">
        <v>1113</v>
      </c>
      <c r="C158" s="3">
        <v>1113</v>
      </c>
      <c r="D158" s="3">
        <v>2954.442</v>
      </c>
      <c r="E158" s="3">
        <v>14965.008</v>
      </c>
      <c r="F158" s="3">
        <v>-19.158999999999999</v>
      </c>
      <c r="G158" s="3">
        <v>-144.87200000000001</v>
      </c>
      <c r="H158" s="3">
        <v>154.88900000000001</v>
      </c>
      <c r="I158" s="3"/>
      <c r="J158" s="3">
        <v>-23.991</v>
      </c>
      <c r="K158" s="3">
        <v>2481.6019999999999</v>
      </c>
      <c r="L158" s="3">
        <v>18.728999999999999</v>
      </c>
      <c r="M158" s="3">
        <v>-111.94499999999999</v>
      </c>
      <c r="N158" s="3">
        <v>1420.7550000000001</v>
      </c>
      <c r="O158" s="3">
        <v>-40.189</v>
      </c>
      <c r="P158" s="3">
        <v>-3.4910000000000001</v>
      </c>
      <c r="Q158" s="3">
        <v>-5.125</v>
      </c>
      <c r="R158" s="3">
        <v>-2.7610000000000001</v>
      </c>
      <c r="S158" s="3">
        <v>-0.13200000000000001</v>
      </c>
      <c r="T158" s="3">
        <v>1.25</v>
      </c>
      <c r="U158" s="3">
        <v>1.528</v>
      </c>
      <c r="V158" s="3">
        <v>1.8049999999999999</v>
      </c>
      <c r="W158" s="3">
        <v>0.72299999999999998</v>
      </c>
      <c r="X158" s="5">
        <v>3321.328</v>
      </c>
      <c r="Y158" s="3">
        <v>1259.614</v>
      </c>
      <c r="Z158" s="3">
        <v>2552.8020000000001</v>
      </c>
      <c r="AA158" s="3">
        <v>382.73700000000002</v>
      </c>
      <c r="AE158" s="3">
        <f t="shared" si="47"/>
        <v>3.4910000000000001</v>
      </c>
      <c r="AF158" s="3">
        <f t="shared" si="48"/>
        <v>5.125</v>
      </c>
      <c r="AG158" s="3">
        <f t="shared" si="49"/>
        <v>2.7610000000000001</v>
      </c>
      <c r="AH158" s="3">
        <f t="shared" si="50"/>
        <v>0.13200000000000001</v>
      </c>
      <c r="AI158" s="3">
        <f t="shared" si="51"/>
        <v>-1.25</v>
      </c>
      <c r="AJ158" s="3">
        <f t="shared" si="52"/>
        <v>-1.528</v>
      </c>
      <c r="AL158" s="3">
        <v>1259.614</v>
      </c>
      <c r="AM158" s="22">
        <f t="shared" si="53"/>
        <v>33.213279999999997</v>
      </c>
      <c r="AN158" s="3">
        <f t="shared" si="54"/>
        <v>12.59614</v>
      </c>
      <c r="AO158" s="3">
        <f t="shared" si="55"/>
        <v>8.020999999999999</v>
      </c>
      <c r="AQ158" s="3">
        <f t="shared" si="56"/>
        <v>8.7117250000000003E-5</v>
      </c>
      <c r="AR158" s="3">
        <f t="shared" si="57"/>
        <v>8.9110465116279078E-6</v>
      </c>
      <c r="AS158" s="18">
        <f t="shared" si="58"/>
        <v>7.4110465116279078E-6</v>
      </c>
      <c r="AV158" s="3">
        <f t="shared" si="59"/>
        <v>0.18962505359302062</v>
      </c>
      <c r="AW158" s="3">
        <f t="shared" si="60"/>
        <v>0.12074989281395875</v>
      </c>
      <c r="AY158" s="3">
        <f t="shared" si="61"/>
        <v>13.484591680000001</v>
      </c>
      <c r="AZ158" s="3">
        <f t="shared" si="62"/>
        <v>6.2440966400000004</v>
      </c>
      <c r="BA158" s="3">
        <f t="shared" si="63"/>
        <v>13.285311999999999</v>
      </c>
      <c r="BC158">
        <f t="shared" si="64"/>
        <v>6.5886435502361511</v>
      </c>
      <c r="BD158">
        <f t="shared" si="65"/>
        <v>-28.457332780807153</v>
      </c>
      <c r="BF158">
        <f t="shared" si="66"/>
        <v>5.1874732034896791</v>
      </c>
      <c r="BH158" s="22">
        <v>811.25599999999997</v>
      </c>
      <c r="BI158" s="22">
        <v>2162.7399999999998</v>
      </c>
      <c r="BJ158" s="23">
        <f t="shared" si="45"/>
        <v>21.627399999999998</v>
      </c>
      <c r="BK158" s="24">
        <f t="shared" si="46"/>
        <v>8.1125600000000002</v>
      </c>
    </row>
    <row r="159" spans="1:63" x14ac:dyDescent="0.25">
      <c r="A159" s="5">
        <v>3301.489</v>
      </c>
      <c r="B159" s="3">
        <v>1114</v>
      </c>
      <c r="C159" s="3">
        <v>1114</v>
      </c>
      <c r="D159" s="3">
        <v>3085.8870000000002</v>
      </c>
      <c r="E159" s="3">
        <v>15533.1</v>
      </c>
      <c r="F159" s="3">
        <v>-13.891</v>
      </c>
      <c r="G159" s="3">
        <v>-141.994</v>
      </c>
      <c r="H159" s="3">
        <v>155.84299999999999</v>
      </c>
      <c r="I159" s="3"/>
      <c r="J159" s="3">
        <v>-23.510999999999999</v>
      </c>
      <c r="K159" s="3">
        <v>2482.556</v>
      </c>
      <c r="L159" s="3">
        <v>18.728999999999999</v>
      </c>
      <c r="M159" s="3">
        <v>-113.866</v>
      </c>
      <c r="N159" s="3">
        <v>1435.0640000000001</v>
      </c>
      <c r="O159" s="3">
        <v>-42.582000000000001</v>
      </c>
      <c r="P159" s="3">
        <v>-3.544</v>
      </c>
      <c r="Q159" s="3">
        <v>-5.2110000000000003</v>
      </c>
      <c r="R159" s="3">
        <v>-2.8039999999999998</v>
      </c>
      <c r="S159" s="3">
        <v>-0.13200000000000001</v>
      </c>
      <c r="T159" s="3">
        <v>1.26</v>
      </c>
      <c r="U159" s="3">
        <v>1.5549999999999999</v>
      </c>
      <c r="V159" s="3">
        <v>1.847</v>
      </c>
      <c r="W159" s="3">
        <v>0.745</v>
      </c>
      <c r="X159" s="5">
        <v>3301.489</v>
      </c>
      <c r="Y159" s="3">
        <v>1251.6790000000001</v>
      </c>
      <c r="Z159" s="3">
        <v>2527.1640000000002</v>
      </c>
      <c r="AA159" s="3">
        <v>381.21100000000001</v>
      </c>
      <c r="AE159" s="3">
        <f t="shared" si="47"/>
        <v>3.544</v>
      </c>
      <c r="AF159" s="3">
        <f t="shared" si="48"/>
        <v>5.2110000000000003</v>
      </c>
      <c r="AG159" s="3">
        <f t="shared" si="49"/>
        <v>2.8039999999999998</v>
      </c>
      <c r="AH159" s="3">
        <f t="shared" si="50"/>
        <v>0.13200000000000001</v>
      </c>
      <c r="AI159" s="3">
        <f t="shared" si="51"/>
        <v>-1.26</v>
      </c>
      <c r="AJ159" s="3">
        <f t="shared" si="52"/>
        <v>-1.5549999999999999</v>
      </c>
      <c r="AL159" s="3">
        <v>1251.6790000000001</v>
      </c>
      <c r="AM159" s="22">
        <f t="shared" si="53"/>
        <v>33.014890000000001</v>
      </c>
      <c r="AN159" s="3">
        <f t="shared" si="54"/>
        <v>12.51679</v>
      </c>
      <c r="AO159" s="3">
        <f t="shared" si="55"/>
        <v>7.9813099999999988</v>
      </c>
      <c r="AQ159" s="3">
        <f t="shared" si="56"/>
        <v>9.038948255813953E-5</v>
      </c>
      <c r="AR159" s="3">
        <f t="shared" si="57"/>
        <v>9.0054069767441863E-6</v>
      </c>
      <c r="AS159" s="18">
        <f t="shared" si="58"/>
        <v>7.5054069767441863E-6</v>
      </c>
      <c r="AV159" s="3">
        <f t="shared" si="59"/>
        <v>0.18956280030010703</v>
      </c>
      <c r="AW159" s="3">
        <f t="shared" si="60"/>
        <v>0.12087439939978595</v>
      </c>
      <c r="AY159" s="3">
        <f t="shared" si="61"/>
        <v>13.40404534</v>
      </c>
      <c r="AZ159" s="3">
        <f t="shared" si="62"/>
        <v>6.20679932</v>
      </c>
      <c r="BA159" s="3">
        <f t="shared" si="63"/>
        <v>13.205956</v>
      </c>
      <c r="BC159">
        <f t="shared" si="64"/>
        <v>6.6193101969916128</v>
      </c>
      <c r="BD159">
        <f t="shared" si="65"/>
        <v>-28.589786595516987</v>
      </c>
      <c r="BF159">
        <f t="shared" si="66"/>
        <v>5.218599849946493</v>
      </c>
      <c r="BH159" s="22">
        <v>824.07500000000005</v>
      </c>
      <c r="BI159" s="22">
        <v>2244.2310000000002</v>
      </c>
      <c r="BJ159" s="23">
        <f t="shared" si="45"/>
        <v>22.442310000000003</v>
      </c>
      <c r="BK159" s="24">
        <f t="shared" si="46"/>
        <v>8.2407500000000002</v>
      </c>
    </row>
    <row r="160" spans="1:63" x14ac:dyDescent="0.25">
      <c r="A160" s="5">
        <v>3370.7730000000001</v>
      </c>
      <c r="B160" s="3">
        <v>1115</v>
      </c>
      <c r="C160" s="3">
        <v>1115</v>
      </c>
      <c r="D160" s="3">
        <v>5933.6130000000003</v>
      </c>
      <c r="E160" s="3"/>
      <c r="F160" s="3">
        <v>34.968000000000004</v>
      </c>
      <c r="G160" s="3">
        <v>-101.702</v>
      </c>
      <c r="H160" s="3">
        <v>153.93600000000001</v>
      </c>
      <c r="I160" s="3"/>
      <c r="J160" s="3">
        <v>-21.591999999999999</v>
      </c>
      <c r="K160" s="3">
        <v>2483.9859999999999</v>
      </c>
      <c r="L160" s="3">
        <v>17.288</v>
      </c>
      <c r="M160" s="3">
        <v>-115.788</v>
      </c>
      <c r="N160" s="3">
        <v>1454.143</v>
      </c>
      <c r="O160" s="3">
        <v>-44.017000000000003</v>
      </c>
      <c r="P160" s="3">
        <v>-3.661</v>
      </c>
      <c r="Q160" s="3">
        <v>-5.41</v>
      </c>
      <c r="R160" s="3">
        <v>-2.8839999999999999</v>
      </c>
      <c r="S160" s="3">
        <v>-0.13200000000000001</v>
      </c>
      <c r="T160" s="3">
        <v>1.3089999999999999</v>
      </c>
      <c r="U160" s="3">
        <v>1.593</v>
      </c>
      <c r="V160" s="3">
        <v>1.9239999999999999</v>
      </c>
      <c r="W160" s="3">
        <v>0.77800000000000002</v>
      </c>
      <c r="X160" s="5">
        <v>3370.7730000000001</v>
      </c>
      <c r="Y160" s="3">
        <v>1256.867</v>
      </c>
      <c r="Z160" s="3">
        <v>2553.107</v>
      </c>
      <c r="AA160" s="3">
        <v>396.77699999999999</v>
      </c>
      <c r="AE160" s="3">
        <f t="shared" si="47"/>
        <v>3.661</v>
      </c>
      <c r="AF160" s="3">
        <f t="shared" si="48"/>
        <v>5.41</v>
      </c>
      <c r="AG160" s="3">
        <f t="shared" si="49"/>
        <v>2.8839999999999999</v>
      </c>
      <c r="AH160" s="3">
        <f t="shared" si="50"/>
        <v>0.13200000000000001</v>
      </c>
      <c r="AI160" s="3">
        <f t="shared" si="51"/>
        <v>-1.3089999999999999</v>
      </c>
      <c r="AJ160" s="3">
        <f t="shared" si="52"/>
        <v>-1.593</v>
      </c>
      <c r="AL160" s="3">
        <v>1256.867</v>
      </c>
      <c r="AM160" s="22">
        <f t="shared" si="53"/>
        <v>33.707729999999998</v>
      </c>
      <c r="AN160" s="3">
        <f t="shared" si="54"/>
        <v>12.568669999999999</v>
      </c>
      <c r="AO160" s="3">
        <f t="shared" si="55"/>
        <v>8.5703900000000015</v>
      </c>
      <c r="AQ160" s="3">
        <f t="shared" si="56"/>
        <v>2.0330232558139536E-7</v>
      </c>
      <c r="AR160" s="3">
        <f t="shared" si="57"/>
        <v>9.127505813953489E-6</v>
      </c>
      <c r="AS160" s="18">
        <f t="shared" si="58"/>
        <v>7.6275058139534889E-6</v>
      </c>
      <c r="AV160" s="3">
        <f t="shared" si="59"/>
        <v>0.18643601927510395</v>
      </c>
      <c r="AW160" s="3">
        <f t="shared" si="60"/>
        <v>0.12712796144979208</v>
      </c>
      <c r="AY160" s="3">
        <f t="shared" si="61"/>
        <v>13.685338380000001</v>
      </c>
      <c r="AZ160" s="3">
        <f t="shared" si="62"/>
        <v>6.3370532400000004</v>
      </c>
      <c r="BA160" s="3">
        <f t="shared" si="63"/>
        <v>13.483091999999999</v>
      </c>
      <c r="BC160">
        <f t="shared" si="64"/>
        <v>8.1595964162049626</v>
      </c>
      <c r="BD160">
        <f t="shared" si="65"/>
        <v>-35.24251218062988</v>
      </c>
      <c r="BF160">
        <f t="shared" si="66"/>
        <v>6.7819903624480204</v>
      </c>
      <c r="BH160" s="22">
        <v>834.452</v>
      </c>
      <c r="BI160" s="22">
        <v>2232.9389999999999</v>
      </c>
      <c r="BJ160" s="23">
        <f t="shared" si="45"/>
        <v>22.32939</v>
      </c>
      <c r="BK160" s="24">
        <f t="shared" si="46"/>
        <v>8.3445199999999993</v>
      </c>
    </row>
    <row r="161" spans="1:63" x14ac:dyDescent="0.25">
      <c r="A161" s="5">
        <v>3357.038</v>
      </c>
      <c r="B161" s="3">
        <v>1116</v>
      </c>
      <c r="C161" s="3">
        <v>1116</v>
      </c>
      <c r="D161" s="3">
        <v>9277.9549999999999</v>
      </c>
      <c r="E161" s="3"/>
      <c r="F161" s="3">
        <v>51.734000000000002</v>
      </c>
      <c r="G161" s="3">
        <v>-85.873000000000005</v>
      </c>
      <c r="H161" s="3">
        <v>155.84299999999999</v>
      </c>
      <c r="I161" s="3"/>
      <c r="J161" s="3">
        <v>-23.510999999999999</v>
      </c>
      <c r="K161" s="3">
        <v>2481.1260000000002</v>
      </c>
      <c r="L161" s="3">
        <v>19.209</v>
      </c>
      <c r="M161" s="3">
        <v>-109.54300000000001</v>
      </c>
      <c r="N161" s="3">
        <v>1445.0809999999999</v>
      </c>
      <c r="O161" s="3">
        <v>-38.753999999999998</v>
      </c>
      <c r="P161" s="3">
        <v>-3.7050000000000001</v>
      </c>
      <c r="Q161" s="3">
        <v>-5.5</v>
      </c>
      <c r="R161" s="3">
        <v>-2.9220000000000002</v>
      </c>
      <c r="S161" s="3">
        <v>-0.13200000000000001</v>
      </c>
      <c r="T161" s="3">
        <v>1.3180000000000001</v>
      </c>
      <c r="U161" s="3">
        <v>1.5880000000000001</v>
      </c>
      <c r="V161" s="3">
        <v>1.9410000000000001</v>
      </c>
      <c r="W161" s="3">
        <v>0.79300000000000004</v>
      </c>
      <c r="X161" s="5">
        <v>3357.038</v>
      </c>
      <c r="Y161" s="3">
        <v>1252.5940000000001</v>
      </c>
      <c r="Z161" s="3">
        <v>2572.0300000000002</v>
      </c>
      <c r="AA161" s="3">
        <v>396.77699999999999</v>
      </c>
      <c r="AE161" s="3">
        <f t="shared" si="47"/>
        <v>3.7050000000000001</v>
      </c>
      <c r="AF161" s="3">
        <f t="shared" si="48"/>
        <v>5.5</v>
      </c>
      <c r="AG161" s="3">
        <f t="shared" si="49"/>
        <v>2.9220000000000002</v>
      </c>
      <c r="AH161" s="3">
        <f t="shared" si="50"/>
        <v>0.13200000000000001</v>
      </c>
      <c r="AI161" s="3">
        <f t="shared" si="51"/>
        <v>-1.3180000000000001</v>
      </c>
      <c r="AJ161" s="3">
        <f t="shared" si="52"/>
        <v>-1.5880000000000001</v>
      </c>
      <c r="AL161" s="3">
        <v>1252.5940000000001</v>
      </c>
      <c r="AM161" s="22">
        <f t="shared" si="53"/>
        <v>33.57038</v>
      </c>
      <c r="AN161" s="3">
        <f t="shared" si="54"/>
        <v>12.52594</v>
      </c>
      <c r="AO161" s="3">
        <f t="shared" si="55"/>
        <v>8.5184999999999995</v>
      </c>
      <c r="AQ161" s="3">
        <f t="shared" si="56"/>
        <v>3.007790697674419E-7</v>
      </c>
      <c r="AR161" s="3">
        <f t="shared" si="57"/>
        <v>9.0385116279069757E-6</v>
      </c>
      <c r="AS161" s="18">
        <f t="shared" si="58"/>
        <v>7.5385116279069756E-6</v>
      </c>
      <c r="AV161" s="3">
        <f t="shared" si="59"/>
        <v>0.18656238028881414</v>
      </c>
      <c r="AW161" s="3">
        <f t="shared" si="60"/>
        <v>0.12687523942237172</v>
      </c>
      <c r="AY161" s="3">
        <f t="shared" si="61"/>
        <v>13.629574280000002</v>
      </c>
      <c r="AZ161" s="3">
        <f t="shared" si="62"/>
        <v>6.3112314400000002</v>
      </c>
      <c r="BA161" s="3">
        <f t="shared" si="63"/>
        <v>13.428152000000001</v>
      </c>
      <c r="BC161">
        <f t="shared" si="64"/>
        <v>8.0973496114216221</v>
      </c>
      <c r="BD161">
        <f t="shared" si="65"/>
        <v>-34.973658959969931</v>
      </c>
      <c r="BF161">
        <f t="shared" si="66"/>
        <v>6.7188098555929443</v>
      </c>
      <c r="BH161" s="22">
        <v>840.86199999999997</v>
      </c>
      <c r="BI161" s="22">
        <v>2322.0610000000001</v>
      </c>
      <c r="BJ161" s="23">
        <f t="shared" si="45"/>
        <v>23.220610000000001</v>
      </c>
      <c r="BK161" s="24">
        <f t="shared" si="46"/>
        <v>8.4086199999999991</v>
      </c>
    </row>
    <row r="162" spans="1:63" x14ac:dyDescent="0.25">
      <c r="A162" s="5">
        <v>3307.8989999999999</v>
      </c>
      <c r="B162" s="3">
        <v>1117</v>
      </c>
      <c r="C162" s="3">
        <v>1117</v>
      </c>
      <c r="D162" s="3">
        <v>10202.603999999999</v>
      </c>
      <c r="E162" s="3"/>
      <c r="F162" s="3">
        <v>53.170999999999999</v>
      </c>
      <c r="G162" s="3">
        <v>-82.515000000000001</v>
      </c>
      <c r="H162" s="3">
        <v>156.31899999999999</v>
      </c>
      <c r="I162" s="3"/>
      <c r="J162" s="3">
        <v>-23.030999999999999</v>
      </c>
      <c r="K162" s="3">
        <v>2478.7420000000002</v>
      </c>
      <c r="L162" s="3">
        <v>18.248000000000001</v>
      </c>
      <c r="M162" s="3">
        <v>-107.14100000000001</v>
      </c>
      <c r="N162" s="3">
        <v>1437.9259999999999</v>
      </c>
      <c r="O162" s="3">
        <v>-38.276000000000003</v>
      </c>
      <c r="P162" s="3">
        <v>-3.7149999999999999</v>
      </c>
      <c r="Q162" s="3">
        <v>-5.5039999999999996</v>
      </c>
      <c r="R162" s="3">
        <v>-2.9319999999999999</v>
      </c>
      <c r="S162" s="3">
        <v>-0.13700000000000001</v>
      </c>
      <c r="T162" s="3">
        <v>1.3180000000000001</v>
      </c>
      <c r="U162" s="3">
        <v>1.583</v>
      </c>
      <c r="V162" s="3">
        <v>1.9450000000000001</v>
      </c>
      <c r="W162" s="3">
        <v>0.79300000000000004</v>
      </c>
      <c r="X162" s="5">
        <v>3307.8989999999999</v>
      </c>
      <c r="Y162" s="3">
        <v>1249.2370000000001</v>
      </c>
      <c r="Z162" s="3">
        <v>2560.127</v>
      </c>
      <c r="AA162" s="3">
        <v>382.73700000000002</v>
      </c>
      <c r="AE162" s="3">
        <f t="shared" si="47"/>
        <v>3.7149999999999999</v>
      </c>
      <c r="AF162" s="3">
        <f t="shared" si="48"/>
        <v>5.5039999999999996</v>
      </c>
      <c r="AG162" s="3">
        <f t="shared" si="49"/>
        <v>2.9319999999999999</v>
      </c>
      <c r="AH162" s="3">
        <f t="shared" si="50"/>
        <v>0.13700000000000001</v>
      </c>
      <c r="AI162" s="3">
        <f t="shared" si="51"/>
        <v>-1.3180000000000001</v>
      </c>
      <c r="AJ162" s="3">
        <f t="shared" si="52"/>
        <v>-1.583</v>
      </c>
      <c r="AL162" s="3">
        <v>1249.2370000000001</v>
      </c>
      <c r="AM162" s="22">
        <f t="shared" si="53"/>
        <v>33.078989999999997</v>
      </c>
      <c r="AN162" s="3">
        <f t="shared" si="54"/>
        <v>12.492370000000001</v>
      </c>
      <c r="AO162" s="3">
        <f t="shared" si="55"/>
        <v>8.0942499999999971</v>
      </c>
      <c r="AQ162" s="3">
        <f t="shared" si="56"/>
        <v>3.0913372093023256E-7</v>
      </c>
      <c r="AR162" s="3">
        <f t="shared" si="57"/>
        <v>8.9829476744186053E-6</v>
      </c>
      <c r="AS162" s="18">
        <f t="shared" si="58"/>
        <v>7.4829476744186053E-6</v>
      </c>
      <c r="AV162" s="3">
        <f t="shared" si="59"/>
        <v>0.188826351711464</v>
      </c>
      <c r="AW162" s="3">
        <f t="shared" si="60"/>
        <v>0.122347296577072</v>
      </c>
      <c r="AY162" s="3">
        <f t="shared" si="61"/>
        <v>13.430069940000001</v>
      </c>
      <c r="AZ162" s="3">
        <f t="shared" si="62"/>
        <v>6.2188501199999999</v>
      </c>
      <c r="BA162" s="3">
        <f t="shared" si="63"/>
        <v>13.231596</v>
      </c>
      <c r="BC162">
        <f t="shared" si="64"/>
        <v>6.9820927529734007</v>
      </c>
      <c r="BD162">
        <f t="shared" si="65"/>
        <v>-30.156698486246803</v>
      </c>
      <c r="BF162">
        <f t="shared" si="66"/>
        <v>5.5868241442679984</v>
      </c>
      <c r="BH162" s="22">
        <v>879.62400000000002</v>
      </c>
      <c r="BI162" s="22">
        <v>2313.5149999999999</v>
      </c>
      <c r="BJ162" s="23">
        <f t="shared" si="45"/>
        <v>23.135149999999999</v>
      </c>
      <c r="BK162" s="24">
        <f t="shared" si="46"/>
        <v>8.7962400000000009</v>
      </c>
    </row>
    <row r="163" spans="1:63" x14ac:dyDescent="0.25">
      <c r="A163" s="5">
        <v>3303.3209999999999</v>
      </c>
      <c r="B163" s="3">
        <v>1118</v>
      </c>
      <c r="C163" s="3">
        <v>1118</v>
      </c>
      <c r="D163" s="3">
        <v>14937.083000000001</v>
      </c>
      <c r="E163" s="3"/>
      <c r="F163" s="3">
        <v>78.561000000000007</v>
      </c>
      <c r="G163" s="3">
        <v>-70.522000000000006</v>
      </c>
      <c r="H163" s="3">
        <v>155.84299999999999</v>
      </c>
      <c r="I163" s="3"/>
      <c r="J163" s="3">
        <v>-23.510999999999999</v>
      </c>
      <c r="K163" s="3">
        <v>2481.6019999999999</v>
      </c>
      <c r="L163" s="3">
        <v>17.768000000000001</v>
      </c>
      <c r="M163" s="3">
        <v>-110.98399999999999</v>
      </c>
      <c r="N163" s="3">
        <v>1459.867</v>
      </c>
      <c r="O163" s="3">
        <v>-41.625</v>
      </c>
      <c r="P163" s="3">
        <v>-3.8029999999999999</v>
      </c>
      <c r="Q163" s="3">
        <v>-5.694</v>
      </c>
      <c r="R163" s="3">
        <v>-2.9980000000000002</v>
      </c>
      <c r="S163" s="3">
        <v>-0.14199999999999999</v>
      </c>
      <c r="T163" s="3">
        <v>1.3180000000000001</v>
      </c>
      <c r="U163" s="3">
        <v>1.615</v>
      </c>
      <c r="V163" s="3">
        <v>2.0110000000000001</v>
      </c>
      <c r="W163" s="3">
        <v>0.81499999999999995</v>
      </c>
      <c r="X163" s="5">
        <v>3303.3209999999999</v>
      </c>
      <c r="Y163" s="3">
        <v>1241.912</v>
      </c>
      <c r="Z163" s="3">
        <v>2543.0349999999999</v>
      </c>
      <c r="AA163" s="3">
        <v>382.12700000000001</v>
      </c>
      <c r="AE163" s="3">
        <f t="shared" si="47"/>
        <v>3.8029999999999999</v>
      </c>
      <c r="AF163" s="3">
        <f t="shared" si="48"/>
        <v>5.694</v>
      </c>
      <c r="AG163" s="3">
        <f t="shared" si="49"/>
        <v>2.9980000000000002</v>
      </c>
      <c r="AH163" s="3">
        <f t="shared" si="50"/>
        <v>0.14199999999999999</v>
      </c>
      <c r="AI163" s="3">
        <f t="shared" si="51"/>
        <v>-1.3180000000000001</v>
      </c>
      <c r="AJ163" s="3">
        <f t="shared" si="52"/>
        <v>-1.615</v>
      </c>
      <c r="AL163" s="3">
        <v>1241.912</v>
      </c>
      <c r="AM163" s="22">
        <f t="shared" si="53"/>
        <v>33.033209999999997</v>
      </c>
      <c r="AN163" s="3">
        <f t="shared" si="54"/>
        <v>12.419119999999999</v>
      </c>
      <c r="AO163" s="3">
        <f t="shared" si="55"/>
        <v>8.1949699999999979</v>
      </c>
      <c r="AQ163" s="3">
        <f t="shared" si="56"/>
        <v>4.5675000000000006E-7</v>
      </c>
      <c r="AR163" s="3">
        <f t="shared" si="57"/>
        <v>9.1328546511627898E-6</v>
      </c>
      <c r="AS163" s="18">
        <f t="shared" si="58"/>
        <v>7.6328546511627889E-6</v>
      </c>
      <c r="AV163" s="3">
        <f t="shared" si="59"/>
        <v>0.18797930930720932</v>
      </c>
      <c r="AW163" s="3">
        <f t="shared" si="60"/>
        <v>0.12404138138558134</v>
      </c>
      <c r="AY163" s="3">
        <f t="shared" si="61"/>
        <v>13.411483260000001</v>
      </c>
      <c r="AZ163" s="3">
        <f t="shared" si="62"/>
        <v>6.2102434799999999</v>
      </c>
      <c r="BA163" s="3">
        <f t="shared" si="63"/>
        <v>13.213284</v>
      </c>
      <c r="BC163">
        <f t="shared" si="64"/>
        <v>7.399355021079157</v>
      </c>
      <c r="BD163">
        <f t="shared" si="65"/>
        <v>-31.958916367639702</v>
      </c>
      <c r="BF163">
        <f t="shared" si="66"/>
        <v>6.01034534639534</v>
      </c>
      <c r="BH163" s="22">
        <v>871.38300000000004</v>
      </c>
      <c r="BI163" s="22">
        <v>2304.0529999999999</v>
      </c>
      <c r="BJ163" s="23">
        <f t="shared" si="45"/>
        <v>23.04053</v>
      </c>
      <c r="BK163" s="24">
        <f t="shared" si="46"/>
        <v>8.7138299999999997</v>
      </c>
    </row>
    <row r="164" spans="1:63" x14ac:dyDescent="0.25">
      <c r="A164" s="5">
        <v>3365.5839999999998</v>
      </c>
      <c r="B164" s="3">
        <v>1119</v>
      </c>
      <c r="C164" s="3">
        <v>1119</v>
      </c>
      <c r="D164" s="3"/>
      <c r="E164" s="3"/>
      <c r="F164" s="3">
        <v>89.100999999999999</v>
      </c>
      <c r="G164" s="3">
        <v>-62.366999999999997</v>
      </c>
      <c r="H164" s="3">
        <v>154.41300000000001</v>
      </c>
      <c r="I164" s="3"/>
      <c r="J164" s="3">
        <v>-21.591999999999999</v>
      </c>
      <c r="K164" s="3">
        <v>2480.172</v>
      </c>
      <c r="L164" s="3">
        <v>16.808</v>
      </c>
      <c r="M164" s="3">
        <v>-110.98399999999999</v>
      </c>
      <c r="N164" s="3">
        <v>1457.9590000000001</v>
      </c>
      <c r="O164" s="3">
        <v>-41.146000000000001</v>
      </c>
      <c r="P164" s="3">
        <v>-3.8170000000000002</v>
      </c>
      <c r="Q164" s="3">
        <v>-5.7270000000000003</v>
      </c>
      <c r="R164" s="3">
        <v>-3.0270000000000001</v>
      </c>
      <c r="S164" s="3">
        <v>-0.13200000000000001</v>
      </c>
      <c r="T164" s="3">
        <v>1.3380000000000001</v>
      </c>
      <c r="U164" s="3">
        <v>1.615</v>
      </c>
      <c r="V164" s="3">
        <v>2.0249999999999999</v>
      </c>
      <c r="W164" s="3">
        <v>0.82599999999999996</v>
      </c>
      <c r="X164" s="5">
        <v>3365.5839999999998</v>
      </c>
      <c r="Y164" s="3">
        <v>1259.614</v>
      </c>
      <c r="Z164" s="3">
        <v>2567.4520000000002</v>
      </c>
      <c r="AA164" s="3">
        <v>400.44</v>
      </c>
      <c r="AE164" s="3">
        <f t="shared" si="47"/>
        <v>3.8170000000000002</v>
      </c>
      <c r="AF164" s="3">
        <f t="shared" si="48"/>
        <v>5.7270000000000003</v>
      </c>
      <c r="AG164" s="3">
        <f t="shared" si="49"/>
        <v>3.0270000000000001</v>
      </c>
      <c r="AH164" s="3">
        <f t="shared" si="50"/>
        <v>0.13200000000000001</v>
      </c>
      <c r="AI164" s="3">
        <f t="shared" si="51"/>
        <v>-1.3380000000000001</v>
      </c>
      <c r="AJ164" s="3">
        <f t="shared" si="52"/>
        <v>-1.615</v>
      </c>
      <c r="AL164" s="3">
        <v>1259.614</v>
      </c>
      <c r="AM164" s="22">
        <f t="shared" si="53"/>
        <v>33.655839999999998</v>
      </c>
      <c r="AN164" s="3">
        <f t="shared" si="54"/>
        <v>12.59614</v>
      </c>
      <c r="AO164" s="3">
        <f t="shared" si="55"/>
        <v>8.4635599999999975</v>
      </c>
      <c r="AQ164" s="3">
        <f t="shared" si="56"/>
        <v>5.1802906976744187E-7</v>
      </c>
      <c r="AR164" s="3">
        <f t="shared" si="57"/>
        <v>9.1217616279069769E-6</v>
      </c>
      <c r="AS164" s="18">
        <f t="shared" si="58"/>
        <v>7.6217616279069769E-6</v>
      </c>
      <c r="AV164" s="3">
        <f t="shared" si="59"/>
        <v>0.18713156468535624</v>
      </c>
      <c r="AW164" s="3">
        <f t="shared" si="60"/>
        <v>0.12573687062928748</v>
      </c>
      <c r="AY164" s="3">
        <f t="shared" si="61"/>
        <v>13.664271040000001</v>
      </c>
      <c r="AZ164" s="3">
        <f t="shared" si="62"/>
        <v>6.3272979199999995</v>
      </c>
      <c r="BA164" s="3">
        <f t="shared" si="63"/>
        <v>13.462336000000001</v>
      </c>
      <c r="BC164">
        <f t="shared" si="64"/>
        <v>7.8169632091841246</v>
      </c>
      <c r="BD164">
        <f t="shared" si="65"/>
        <v>-33.762628329029255</v>
      </c>
      <c r="BF164">
        <f t="shared" si="66"/>
        <v>6.4342176573218834</v>
      </c>
      <c r="BH164" s="22">
        <v>877.18200000000002</v>
      </c>
      <c r="BI164" s="22">
        <v>2327.2489999999998</v>
      </c>
      <c r="BJ164" s="23">
        <f t="shared" si="45"/>
        <v>23.272489999999998</v>
      </c>
      <c r="BK164" s="24">
        <f t="shared" si="46"/>
        <v>8.77182</v>
      </c>
    </row>
    <row r="165" spans="1:63" x14ac:dyDescent="0.25">
      <c r="A165" s="5">
        <v>3339.9459999999999</v>
      </c>
      <c r="B165" s="3">
        <v>1120</v>
      </c>
      <c r="C165" s="3">
        <v>1120</v>
      </c>
      <c r="D165" s="3"/>
      <c r="E165" s="3"/>
      <c r="F165" s="3">
        <v>87.662999999999997</v>
      </c>
      <c r="G165" s="3">
        <v>-61.887</v>
      </c>
      <c r="H165" s="3">
        <v>155.84299999999999</v>
      </c>
      <c r="I165" s="3"/>
      <c r="J165" s="3">
        <v>-21.111999999999998</v>
      </c>
      <c r="K165" s="3">
        <v>2480.6489999999999</v>
      </c>
      <c r="L165" s="3">
        <v>16.808</v>
      </c>
      <c r="M165" s="3">
        <v>-109.54300000000001</v>
      </c>
      <c r="N165" s="3">
        <v>1458.4359999999999</v>
      </c>
      <c r="O165" s="3">
        <v>-41.625</v>
      </c>
      <c r="P165" s="3">
        <v>-3.8220000000000001</v>
      </c>
      <c r="Q165" s="3">
        <v>-5.7270000000000003</v>
      </c>
      <c r="R165" s="3">
        <v>-3.032</v>
      </c>
      <c r="S165" s="3">
        <v>-0.13700000000000001</v>
      </c>
      <c r="T165" s="3">
        <v>1.333</v>
      </c>
      <c r="U165" s="3">
        <v>1.615</v>
      </c>
      <c r="V165" s="3">
        <v>2.028</v>
      </c>
      <c r="W165" s="3">
        <v>0.82199999999999995</v>
      </c>
      <c r="X165" s="5">
        <v>3339.9459999999999</v>
      </c>
      <c r="Y165" s="3">
        <v>1251.6790000000001</v>
      </c>
      <c r="Z165" s="3">
        <v>2572.0300000000002</v>
      </c>
      <c r="AA165" s="3">
        <v>401.66</v>
      </c>
      <c r="AE165" s="3">
        <f t="shared" si="47"/>
        <v>3.8220000000000001</v>
      </c>
      <c r="AF165" s="3">
        <f t="shared" si="48"/>
        <v>5.7270000000000003</v>
      </c>
      <c r="AG165" s="3">
        <f t="shared" si="49"/>
        <v>3.032</v>
      </c>
      <c r="AH165" s="3">
        <f t="shared" si="50"/>
        <v>0.13700000000000001</v>
      </c>
      <c r="AI165" s="3">
        <f t="shared" si="51"/>
        <v>-1.333</v>
      </c>
      <c r="AJ165" s="3">
        <f t="shared" si="52"/>
        <v>-1.615</v>
      </c>
      <c r="AL165" s="3">
        <v>1251.6790000000001</v>
      </c>
      <c r="AM165" s="22">
        <f t="shared" si="53"/>
        <v>33.399459999999998</v>
      </c>
      <c r="AN165" s="3">
        <f t="shared" si="54"/>
        <v>12.51679</v>
      </c>
      <c r="AO165" s="3">
        <f t="shared" si="55"/>
        <v>8.3658799999999971</v>
      </c>
      <c r="AQ165" s="3">
        <f t="shared" si="56"/>
        <v>5.0966860465116272E-7</v>
      </c>
      <c r="AR165" s="3">
        <f t="shared" si="57"/>
        <v>9.1161569767441852E-6</v>
      </c>
      <c r="AS165" s="18">
        <f t="shared" si="58"/>
        <v>7.6161569767441852E-6</v>
      </c>
      <c r="AV165" s="3">
        <f t="shared" si="59"/>
        <v>0.18738012530741516</v>
      </c>
      <c r="AW165" s="3">
        <f t="shared" si="60"/>
        <v>0.12523974938516966</v>
      </c>
      <c r="AY165" s="3">
        <f t="shared" si="61"/>
        <v>13.560180760000001</v>
      </c>
      <c r="AZ165" s="3">
        <f t="shared" si="62"/>
        <v>6.27909848</v>
      </c>
      <c r="BA165" s="3">
        <f t="shared" si="63"/>
        <v>13.359783999999999</v>
      </c>
      <c r="BC165">
        <f t="shared" si="64"/>
        <v>7.6945195529974697</v>
      </c>
      <c r="BD165">
        <f t="shared" si="65"/>
        <v>-33.233775941669855</v>
      </c>
      <c r="BF165">
        <f t="shared" si="66"/>
        <v>6.3099373462924158</v>
      </c>
      <c r="BH165" s="22">
        <v>881.15</v>
      </c>
      <c r="BI165" s="22">
        <v>2350.4459999999999</v>
      </c>
      <c r="BJ165" s="23">
        <f t="shared" si="45"/>
        <v>23.504459999999998</v>
      </c>
      <c r="BK165" s="24">
        <f t="shared" si="46"/>
        <v>8.8115000000000006</v>
      </c>
    </row>
    <row r="166" spans="1:63" x14ac:dyDescent="0.25">
      <c r="A166" s="5">
        <v>3326.5169999999998</v>
      </c>
      <c r="B166" s="3">
        <v>1121</v>
      </c>
      <c r="C166" s="3">
        <v>1121</v>
      </c>
      <c r="D166" s="3"/>
      <c r="E166" s="3"/>
      <c r="F166" s="3">
        <v>84.789000000000001</v>
      </c>
      <c r="G166" s="3">
        <v>-62.847000000000001</v>
      </c>
      <c r="H166" s="3">
        <v>155.84299999999999</v>
      </c>
      <c r="I166" s="3"/>
      <c r="J166" s="3">
        <v>-21.591999999999999</v>
      </c>
      <c r="K166" s="3">
        <v>2479.6950000000002</v>
      </c>
      <c r="L166" s="3">
        <v>17.768000000000001</v>
      </c>
      <c r="M166" s="3">
        <v>-109.54300000000001</v>
      </c>
      <c r="N166" s="3">
        <v>1457.0050000000001</v>
      </c>
      <c r="O166" s="3">
        <v>-41.146000000000001</v>
      </c>
      <c r="P166" s="3">
        <v>-3.8220000000000001</v>
      </c>
      <c r="Q166" s="3">
        <v>-5.7270000000000003</v>
      </c>
      <c r="R166" s="3">
        <v>-3.0270000000000001</v>
      </c>
      <c r="S166" s="3">
        <v>-0.13200000000000001</v>
      </c>
      <c r="T166" s="3">
        <v>1.333</v>
      </c>
      <c r="U166" s="3">
        <v>1.621</v>
      </c>
      <c r="V166" s="3">
        <v>2.0249999999999999</v>
      </c>
      <c r="W166" s="3">
        <v>0.81799999999999995</v>
      </c>
      <c r="X166" s="5">
        <v>3326.5169999999998</v>
      </c>
      <c r="Y166" s="3">
        <v>1243.133</v>
      </c>
      <c r="Z166" s="3">
        <v>2572.0300000000002</v>
      </c>
      <c r="AA166" s="3">
        <v>391.58800000000002</v>
      </c>
      <c r="AE166" s="3">
        <f t="shared" si="47"/>
        <v>3.8220000000000001</v>
      </c>
      <c r="AF166" s="3">
        <f t="shared" si="48"/>
        <v>5.7270000000000003</v>
      </c>
      <c r="AG166" s="3">
        <f t="shared" si="49"/>
        <v>3.0270000000000001</v>
      </c>
      <c r="AH166" s="3">
        <f t="shared" si="50"/>
        <v>0.13200000000000001</v>
      </c>
      <c r="AI166" s="3">
        <f t="shared" si="51"/>
        <v>-1.333</v>
      </c>
      <c r="AJ166" s="3">
        <f t="shared" si="52"/>
        <v>-1.621</v>
      </c>
      <c r="AL166" s="3">
        <v>1243.133</v>
      </c>
      <c r="AM166" s="22">
        <f t="shared" si="53"/>
        <v>33.265169999999998</v>
      </c>
      <c r="AN166" s="3">
        <f t="shared" si="54"/>
        <v>12.431330000000001</v>
      </c>
      <c r="AO166" s="3">
        <f t="shared" si="55"/>
        <v>8.4025099999999977</v>
      </c>
      <c r="AQ166" s="3">
        <f t="shared" si="56"/>
        <v>4.9295930232558141E-7</v>
      </c>
      <c r="AR166" s="3">
        <f t="shared" si="57"/>
        <v>9.1078372093023264E-6</v>
      </c>
      <c r="AS166" s="18">
        <f t="shared" si="58"/>
        <v>7.6078372093023264E-6</v>
      </c>
      <c r="AV166" s="3">
        <f t="shared" si="59"/>
        <v>0.18685204374425263</v>
      </c>
      <c r="AW166" s="3">
        <f t="shared" si="60"/>
        <v>0.12629591251149472</v>
      </c>
      <c r="AY166" s="3">
        <f t="shared" si="61"/>
        <v>13.505659020000001</v>
      </c>
      <c r="AZ166" s="3">
        <f t="shared" si="62"/>
        <v>6.2538519599999995</v>
      </c>
      <c r="BA166" s="3">
        <f t="shared" si="63"/>
        <v>13.306068</v>
      </c>
      <c r="BC166">
        <f t="shared" si="64"/>
        <v>7.9546582540627515</v>
      </c>
      <c r="BD166">
        <f t="shared" si="65"/>
        <v>-34.357353735632692</v>
      </c>
      <c r="BF166">
        <f t="shared" si="66"/>
        <v>6.5739781278736809</v>
      </c>
      <c r="BH166" s="22">
        <v>898.54700000000003</v>
      </c>
      <c r="BI166" s="22">
        <v>2380.3560000000002</v>
      </c>
      <c r="BJ166" s="23">
        <f t="shared" si="45"/>
        <v>23.803560000000001</v>
      </c>
      <c r="BK166" s="24">
        <f t="shared" si="46"/>
        <v>8.9854699999999994</v>
      </c>
    </row>
    <row r="167" spans="1:63" x14ac:dyDescent="0.25">
      <c r="A167" s="5">
        <v>3331.7060000000001</v>
      </c>
      <c r="B167" s="3">
        <v>1122</v>
      </c>
      <c r="C167" s="3">
        <v>1122</v>
      </c>
      <c r="D167" s="3"/>
      <c r="E167" s="3"/>
      <c r="F167" s="3">
        <v>83.831000000000003</v>
      </c>
      <c r="G167" s="3">
        <v>-65.245000000000005</v>
      </c>
      <c r="H167" s="3">
        <v>155.84299999999999</v>
      </c>
      <c r="I167" s="3"/>
      <c r="J167" s="3">
        <v>-22.071999999999999</v>
      </c>
      <c r="K167" s="3">
        <v>2482.0790000000002</v>
      </c>
      <c r="L167" s="3">
        <v>17.288</v>
      </c>
      <c r="M167" s="3">
        <v>-110.504</v>
      </c>
      <c r="N167" s="3">
        <v>1468.93</v>
      </c>
      <c r="O167" s="3">
        <v>-40.189</v>
      </c>
      <c r="P167" s="3">
        <v>-3.8370000000000002</v>
      </c>
      <c r="Q167" s="3">
        <v>-5.7560000000000002</v>
      </c>
      <c r="R167" s="3">
        <v>-3.0459999999999998</v>
      </c>
      <c r="S167" s="3">
        <v>-0.13700000000000001</v>
      </c>
      <c r="T167" s="3">
        <v>1.347</v>
      </c>
      <c r="U167" s="3">
        <v>1.631</v>
      </c>
      <c r="V167" s="3">
        <v>2.0419999999999998</v>
      </c>
      <c r="W167" s="3">
        <v>0.82599999999999996</v>
      </c>
      <c r="X167" s="5">
        <v>3331.7060000000001</v>
      </c>
      <c r="Y167" s="3">
        <v>1242.5219999999999</v>
      </c>
      <c r="Z167" s="3">
        <v>2565.9259999999999</v>
      </c>
      <c r="AA167" s="3">
        <v>393.72500000000002</v>
      </c>
      <c r="AE167" s="3">
        <f t="shared" si="47"/>
        <v>3.8370000000000002</v>
      </c>
      <c r="AF167" s="3">
        <f t="shared" si="48"/>
        <v>5.7560000000000002</v>
      </c>
      <c r="AG167" s="3">
        <f t="shared" si="49"/>
        <v>3.0459999999999998</v>
      </c>
      <c r="AH167" s="3">
        <f t="shared" si="50"/>
        <v>0.13700000000000001</v>
      </c>
      <c r="AI167" s="3">
        <f t="shared" si="51"/>
        <v>-1.347</v>
      </c>
      <c r="AJ167" s="3">
        <f t="shared" si="52"/>
        <v>-1.631</v>
      </c>
      <c r="AL167" s="3">
        <v>1242.5219999999999</v>
      </c>
      <c r="AM167" s="22">
        <f t="shared" si="53"/>
        <v>33.317059999999998</v>
      </c>
      <c r="AN167" s="3">
        <f t="shared" si="54"/>
        <v>12.425219999999999</v>
      </c>
      <c r="AO167" s="3">
        <f t="shared" si="55"/>
        <v>8.4666200000000025</v>
      </c>
      <c r="AQ167" s="3">
        <f t="shared" si="56"/>
        <v>4.8738953488372094E-7</v>
      </c>
      <c r="AR167" s="3">
        <f t="shared" si="57"/>
        <v>9.1827558139534882E-6</v>
      </c>
      <c r="AS167" s="18">
        <f t="shared" si="58"/>
        <v>7.682755813953489E-6</v>
      </c>
      <c r="AV167" s="3">
        <f t="shared" si="59"/>
        <v>0.18646933432901941</v>
      </c>
      <c r="AW167" s="3">
        <f t="shared" si="60"/>
        <v>0.12706133134196118</v>
      </c>
      <c r="AY167" s="3">
        <f t="shared" si="61"/>
        <v>13.526726360000003</v>
      </c>
      <c r="AZ167" s="3">
        <f t="shared" si="62"/>
        <v>6.2636072799999996</v>
      </c>
      <c r="BA167" s="3">
        <f t="shared" si="63"/>
        <v>13.326824</v>
      </c>
      <c r="BC167">
        <f t="shared" si="64"/>
        <v>8.1431850595963695</v>
      </c>
      <c r="BD167">
        <f t="shared" si="65"/>
        <v>-35.171629087192755</v>
      </c>
      <c r="BF167">
        <f t="shared" si="66"/>
        <v>6.7653328354902893</v>
      </c>
      <c r="BH167" s="22">
        <v>908.61900000000003</v>
      </c>
      <c r="BI167" s="22">
        <v>2424.6120000000001</v>
      </c>
      <c r="BJ167" s="23">
        <f t="shared" si="45"/>
        <v>24.246120000000001</v>
      </c>
      <c r="BK167" s="24">
        <f t="shared" si="46"/>
        <v>9.0861900000000002</v>
      </c>
    </row>
    <row r="168" spans="1:63" x14ac:dyDescent="0.25">
      <c r="A168" s="5">
        <v>3370.7730000000001</v>
      </c>
      <c r="B168" s="3">
        <v>1123</v>
      </c>
      <c r="C168" s="3">
        <v>1123</v>
      </c>
      <c r="D168" s="3"/>
      <c r="E168" s="3"/>
      <c r="F168" s="3">
        <v>91.974999999999994</v>
      </c>
      <c r="G168" s="3">
        <v>-61.408000000000001</v>
      </c>
      <c r="H168" s="3">
        <v>154.88900000000001</v>
      </c>
      <c r="I168" s="3"/>
      <c r="J168" s="3">
        <v>-22.071999999999999</v>
      </c>
      <c r="K168" s="3">
        <v>2480.6489999999999</v>
      </c>
      <c r="L168" s="3">
        <v>16.808</v>
      </c>
      <c r="M168" s="3">
        <v>-111.464</v>
      </c>
      <c r="N168" s="3">
        <v>1473.223</v>
      </c>
      <c r="O168" s="3">
        <v>-42.103000000000002</v>
      </c>
      <c r="P168" s="3">
        <v>-3.871</v>
      </c>
      <c r="Q168" s="3">
        <v>-5.8129999999999997</v>
      </c>
      <c r="R168" s="3">
        <v>-3.0840000000000001</v>
      </c>
      <c r="S168" s="3">
        <v>-0.13700000000000001</v>
      </c>
      <c r="T168" s="3">
        <v>1.347</v>
      </c>
      <c r="U168" s="3">
        <v>1.659</v>
      </c>
      <c r="V168" s="3">
        <v>2.0630000000000002</v>
      </c>
      <c r="W168" s="3">
        <v>0.84</v>
      </c>
      <c r="X168" s="5">
        <v>3370.7730000000001</v>
      </c>
      <c r="Y168" s="3">
        <v>1257.173</v>
      </c>
      <c r="Z168" s="3">
        <v>2579.0500000000002</v>
      </c>
      <c r="AA168" s="3">
        <v>401.66</v>
      </c>
      <c r="AE168" s="3">
        <f t="shared" si="47"/>
        <v>3.871</v>
      </c>
      <c r="AF168" s="3">
        <f t="shared" si="48"/>
        <v>5.8129999999999997</v>
      </c>
      <c r="AG168" s="3">
        <f t="shared" si="49"/>
        <v>3.0840000000000001</v>
      </c>
      <c r="AH168" s="3">
        <f t="shared" si="50"/>
        <v>0.13700000000000001</v>
      </c>
      <c r="AI168" s="3">
        <f t="shared" si="51"/>
        <v>-1.347</v>
      </c>
      <c r="AJ168" s="3">
        <f t="shared" si="52"/>
        <v>-1.659</v>
      </c>
      <c r="AL168" s="3">
        <v>1257.173</v>
      </c>
      <c r="AM168" s="22">
        <f t="shared" si="53"/>
        <v>33.707729999999998</v>
      </c>
      <c r="AN168" s="3">
        <f t="shared" si="54"/>
        <v>12.571730000000001</v>
      </c>
      <c r="AO168" s="3">
        <f t="shared" si="55"/>
        <v>8.5642700000000005</v>
      </c>
      <c r="AQ168" s="3">
        <f t="shared" si="56"/>
        <v>5.3473837209302328E-7</v>
      </c>
      <c r="AR168" s="3">
        <f t="shared" si="57"/>
        <v>9.2132965116279065E-6</v>
      </c>
      <c r="AS168" s="18">
        <f t="shared" si="58"/>
        <v>7.7132965116279056E-6</v>
      </c>
      <c r="AV168" s="3">
        <f t="shared" si="59"/>
        <v>0.18648140945711858</v>
      </c>
      <c r="AW168" s="3">
        <f t="shared" si="60"/>
        <v>0.12703718108576281</v>
      </c>
      <c r="AY168" s="3">
        <f t="shared" si="61"/>
        <v>13.685338380000001</v>
      </c>
      <c r="AZ168" s="3">
        <f t="shared" si="62"/>
        <v>6.3370532400000004</v>
      </c>
      <c r="BA168" s="3">
        <f t="shared" si="63"/>
        <v>13.483091999999999</v>
      </c>
      <c r="BC168">
        <f t="shared" si="64"/>
        <v>8.1372367206312362</v>
      </c>
      <c r="BD168">
        <f t="shared" si="65"/>
        <v>-35.145937325279597</v>
      </c>
      <c r="BF168">
        <f t="shared" si="66"/>
        <v>6.7592952714406902</v>
      </c>
      <c r="BH168" s="22">
        <v>855.51199999999994</v>
      </c>
      <c r="BI168" s="22">
        <v>2445.672</v>
      </c>
      <c r="BJ168" s="23">
        <f t="shared" si="45"/>
        <v>24.456720000000001</v>
      </c>
      <c r="BK168" s="24">
        <f t="shared" si="46"/>
        <v>8.5551199999999987</v>
      </c>
    </row>
    <row r="169" spans="1:63" x14ac:dyDescent="0.25">
      <c r="A169" s="5">
        <v>3388.4749999999999</v>
      </c>
      <c r="B169" s="3">
        <v>1124</v>
      </c>
      <c r="C169" s="3">
        <v>1124</v>
      </c>
      <c r="D169" s="3"/>
      <c r="E169" s="3"/>
      <c r="F169" s="3">
        <v>102.036</v>
      </c>
      <c r="G169" s="3">
        <v>-58.05</v>
      </c>
      <c r="H169" s="3">
        <v>154.88900000000001</v>
      </c>
      <c r="I169" s="3"/>
      <c r="J169" s="3">
        <v>-21.591999999999999</v>
      </c>
      <c r="K169" s="3">
        <v>2479.2190000000001</v>
      </c>
      <c r="L169" s="3">
        <v>16.808</v>
      </c>
      <c r="M169" s="3">
        <v>-112.90600000000001</v>
      </c>
      <c r="N169" s="3">
        <v>1477.9939999999999</v>
      </c>
      <c r="O169" s="3">
        <v>-43.537999999999997</v>
      </c>
      <c r="P169" s="3">
        <v>-3.915</v>
      </c>
      <c r="Q169" s="3">
        <v>-5.8650000000000002</v>
      </c>
      <c r="R169" s="3">
        <v>-3.1080000000000001</v>
      </c>
      <c r="S169" s="3">
        <v>-0.14699999999999999</v>
      </c>
      <c r="T169" s="3">
        <v>1.367</v>
      </c>
      <c r="U169" s="3">
        <v>1.675</v>
      </c>
      <c r="V169" s="3">
        <v>2.0840000000000001</v>
      </c>
      <c r="W169" s="3">
        <v>0.85099999999999998</v>
      </c>
      <c r="X169" s="5">
        <v>3388.4749999999999</v>
      </c>
      <c r="Y169" s="3">
        <v>1261.4449999999999</v>
      </c>
      <c r="Z169" s="3">
        <v>2606.2139999999999</v>
      </c>
      <c r="AA169" s="3">
        <v>401.35500000000002</v>
      </c>
      <c r="AE169" s="3">
        <f t="shared" si="47"/>
        <v>3.915</v>
      </c>
      <c r="AF169" s="3">
        <f t="shared" si="48"/>
        <v>5.8650000000000002</v>
      </c>
      <c r="AG169" s="3">
        <f t="shared" si="49"/>
        <v>3.1080000000000001</v>
      </c>
      <c r="AH169" s="3">
        <f t="shared" si="50"/>
        <v>0.14699999999999999</v>
      </c>
      <c r="AI169" s="3">
        <f t="shared" si="51"/>
        <v>-1.367</v>
      </c>
      <c r="AJ169" s="3">
        <f t="shared" si="52"/>
        <v>-1.675</v>
      </c>
      <c r="AL169" s="3">
        <v>1261.4449999999999</v>
      </c>
      <c r="AM169" s="22">
        <f t="shared" si="53"/>
        <v>33.884749999999997</v>
      </c>
      <c r="AN169" s="3">
        <f t="shared" si="54"/>
        <v>12.61445</v>
      </c>
      <c r="AO169" s="3">
        <f t="shared" si="55"/>
        <v>8.6558500000000009</v>
      </c>
      <c r="AQ169" s="3">
        <f t="shared" si="56"/>
        <v>5.9323255813953485E-7</v>
      </c>
      <c r="AR169" s="3">
        <f t="shared" si="57"/>
        <v>9.2494186046511617E-6</v>
      </c>
      <c r="AS169" s="18">
        <f t="shared" si="58"/>
        <v>7.7494186046511625E-6</v>
      </c>
      <c r="AV169" s="3">
        <f t="shared" si="59"/>
        <v>0.18613756926050803</v>
      </c>
      <c r="AW169" s="3">
        <f t="shared" si="60"/>
        <v>0.12772486147898393</v>
      </c>
      <c r="AY169" s="3">
        <f t="shared" si="61"/>
        <v>13.757208500000001</v>
      </c>
      <c r="AZ169" s="3">
        <f t="shared" si="62"/>
        <v>6.3703329999999996</v>
      </c>
      <c r="BA169" s="3">
        <f t="shared" si="63"/>
        <v>13.553899999999999</v>
      </c>
      <c r="BC169">
        <f t="shared" si="64"/>
        <v>8.3066161278285584</v>
      </c>
      <c r="BD169">
        <f t="shared" si="65"/>
        <v>-35.877512211685023</v>
      </c>
      <c r="BF169">
        <f t="shared" si="66"/>
        <v>6.9312153697459689</v>
      </c>
      <c r="BH169" s="22">
        <v>923.26900000000001</v>
      </c>
      <c r="BI169" s="22">
        <v>2484.739</v>
      </c>
      <c r="BJ169" s="23">
        <f t="shared" si="45"/>
        <v>24.847390000000001</v>
      </c>
      <c r="BK169" s="24">
        <f t="shared" si="46"/>
        <v>9.2326899999999998</v>
      </c>
    </row>
    <row r="170" spans="1:63" x14ac:dyDescent="0.25">
      <c r="A170" s="5">
        <v>3404.6509999999998</v>
      </c>
      <c r="B170" s="3">
        <v>1125</v>
      </c>
      <c r="C170" s="3">
        <v>1125</v>
      </c>
      <c r="D170" s="3"/>
      <c r="E170" s="3"/>
      <c r="F170" s="3">
        <v>113.53400000000001</v>
      </c>
      <c r="G170" s="3">
        <v>-51.813000000000002</v>
      </c>
      <c r="H170" s="3">
        <v>155.36600000000001</v>
      </c>
      <c r="I170" s="3"/>
      <c r="J170" s="3">
        <v>-22.071999999999999</v>
      </c>
      <c r="K170" s="3">
        <v>2481.6019999999999</v>
      </c>
      <c r="L170" s="3">
        <v>15.367000000000001</v>
      </c>
      <c r="M170" s="3">
        <v>-113.386</v>
      </c>
      <c r="N170" s="3">
        <v>1488.4880000000001</v>
      </c>
      <c r="O170" s="3">
        <v>-43.537999999999997</v>
      </c>
      <c r="P170" s="3">
        <v>-3.9340000000000002</v>
      </c>
      <c r="Q170" s="3">
        <v>-5.9359999999999999</v>
      </c>
      <c r="R170" s="3">
        <v>-3.1509999999999998</v>
      </c>
      <c r="S170" s="3">
        <v>-0.13200000000000001</v>
      </c>
      <c r="T170" s="3">
        <v>1.381</v>
      </c>
      <c r="U170" s="3">
        <v>1.68</v>
      </c>
      <c r="V170" s="3">
        <v>2.1190000000000002</v>
      </c>
      <c r="W170" s="3">
        <v>0.86599999999999999</v>
      </c>
      <c r="X170" s="5">
        <v>3404.6509999999998</v>
      </c>
      <c r="Y170" s="3">
        <v>1270.9069999999999</v>
      </c>
      <c r="Z170" s="3">
        <v>2630.9360000000001</v>
      </c>
      <c r="AA170" s="3">
        <v>411.42700000000002</v>
      </c>
      <c r="AE170" s="3">
        <f t="shared" si="47"/>
        <v>3.9340000000000002</v>
      </c>
      <c r="AF170" s="3">
        <f t="shared" si="48"/>
        <v>5.9359999999999999</v>
      </c>
      <c r="AG170" s="3">
        <f t="shared" si="49"/>
        <v>3.1509999999999998</v>
      </c>
      <c r="AH170" s="3">
        <f t="shared" si="50"/>
        <v>0.13200000000000001</v>
      </c>
      <c r="AI170" s="3">
        <f t="shared" si="51"/>
        <v>-1.381</v>
      </c>
      <c r="AJ170" s="3">
        <f t="shared" si="52"/>
        <v>-1.68</v>
      </c>
      <c r="AL170" s="3">
        <v>1270.9069999999999</v>
      </c>
      <c r="AM170" s="22">
        <f t="shared" si="53"/>
        <v>34.046509999999998</v>
      </c>
      <c r="AN170" s="3">
        <f t="shared" si="54"/>
        <v>12.709069999999999</v>
      </c>
      <c r="AO170" s="3">
        <f t="shared" si="55"/>
        <v>8.6283700000000003</v>
      </c>
      <c r="AQ170" s="3">
        <f t="shared" si="56"/>
        <v>6.6008139534883718E-7</v>
      </c>
      <c r="AR170" s="3">
        <f t="shared" si="57"/>
        <v>9.3132209302325592E-6</v>
      </c>
      <c r="AS170" s="18">
        <f t="shared" si="58"/>
        <v>7.8132209302325583E-6</v>
      </c>
      <c r="AV170" s="3">
        <f t="shared" si="59"/>
        <v>0.18664277190231832</v>
      </c>
      <c r="AW170" s="3">
        <f t="shared" si="60"/>
        <v>0.12671445619536334</v>
      </c>
      <c r="AY170" s="3">
        <f t="shared" si="61"/>
        <v>13.822883059999999</v>
      </c>
      <c r="AZ170" s="3">
        <f t="shared" si="62"/>
        <v>6.4007438800000003</v>
      </c>
      <c r="BA170" s="3">
        <f t="shared" si="63"/>
        <v>13.618603999999999</v>
      </c>
      <c r="BC170">
        <f t="shared" si="64"/>
        <v>8.0577478313702873</v>
      </c>
      <c r="BD170">
        <f t="shared" si="65"/>
        <v>-34.802612973790794</v>
      </c>
      <c r="BF170">
        <f t="shared" si="66"/>
        <v>6.6786140488408368</v>
      </c>
      <c r="BH170" s="22">
        <v>929.98400000000004</v>
      </c>
      <c r="BI170" s="22">
        <v>2467.0369999999998</v>
      </c>
      <c r="BJ170" s="23">
        <f t="shared" si="45"/>
        <v>24.670369999999998</v>
      </c>
      <c r="BK170" s="24">
        <f t="shared" si="46"/>
        <v>9.2998399999999997</v>
      </c>
    </row>
    <row r="171" spans="1:63" x14ac:dyDescent="0.25">
      <c r="A171" s="5">
        <v>3417.47</v>
      </c>
      <c r="B171" s="3">
        <v>1126</v>
      </c>
      <c r="C171" s="3">
        <v>1126</v>
      </c>
      <c r="D171" s="3"/>
      <c r="E171" s="3"/>
      <c r="F171" s="3">
        <v>122.637</v>
      </c>
      <c r="G171" s="3">
        <v>-45.576999999999998</v>
      </c>
      <c r="H171" s="3">
        <v>154.88900000000001</v>
      </c>
      <c r="I171" s="3"/>
      <c r="J171" s="3">
        <v>-21.111999999999998</v>
      </c>
      <c r="K171" s="3">
        <v>2481.6019999999999</v>
      </c>
      <c r="L171" s="3">
        <v>15.847</v>
      </c>
      <c r="M171" s="3">
        <v>-114.34699999999999</v>
      </c>
      <c r="N171" s="3">
        <v>1494.212</v>
      </c>
      <c r="O171" s="3">
        <v>-44.017000000000003</v>
      </c>
      <c r="P171" s="3">
        <v>-3.9729999999999999</v>
      </c>
      <c r="Q171" s="3">
        <v>-5.9790000000000001</v>
      </c>
      <c r="R171" s="3">
        <v>-3.17</v>
      </c>
      <c r="S171" s="3">
        <v>-0.13700000000000001</v>
      </c>
      <c r="T171" s="3">
        <v>1.3959999999999999</v>
      </c>
      <c r="U171" s="3">
        <v>1.6910000000000001</v>
      </c>
      <c r="V171" s="3">
        <v>2.1219999999999999</v>
      </c>
      <c r="W171" s="3">
        <v>0.877</v>
      </c>
      <c r="X171" s="5">
        <v>3417.47</v>
      </c>
      <c r="Y171" s="3">
        <v>1271.212</v>
      </c>
      <c r="Z171" s="3">
        <v>2641.924</v>
      </c>
      <c r="AA171" s="3">
        <v>411.42700000000002</v>
      </c>
      <c r="AE171" s="3">
        <f t="shared" si="47"/>
        <v>3.9729999999999999</v>
      </c>
      <c r="AF171" s="3">
        <f t="shared" si="48"/>
        <v>5.9790000000000001</v>
      </c>
      <c r="AG171" s="3">
        <f t="shared" si="49"/>
        <v>3.17</v>
      </c>
      <c r="AH171" s="3">
        <f t="shared" si="50"/>
        <v>0.13700000000000001</v>
      </c>
      <c r="AI171" s="3">
        <f t="shared" si="51"/>
        <v>-1.3959999999999999</v>
      </c>
      <c r="AJ171" s="3">
        <f t="shared" si="52"/>
        <v>-1.6910000000000001</v>
      </c>
      <c r="AL171" s="3">
        <v>1271.212</v>
      </c>
      <c r="AM171" s="22">
        <f t="shared" si="53"/>
        <v>34.174700000000001</v>
      </c>
      <c r="AN171" s="3">
        <f t="shared" si="54"/>
        <v>12.712120000000001</v>
      </c>
      <c r="AO171" s="3">
        <f t="shared" si="55"/>
        <v>8.7504599999999986</v>
      </c>
      <c r="AQ171" s="3">
        <f t="shared" si="56"/>
        <v>7.1300581395348848E-7</v>
      </c>
      <c r="AR171" s="3">
        <f t="shared" si="57"/>
        <v>9.3520872093023267E-6</v>
      </c>
      <c r="AS171" s="18">
        <f t="shared" si="58"/>
        <v>7.8520872093023258E-6</v>
      </c>
      <c r="AV171" s="3">
        <f t="shared" si="59"/>
        <v>0.18598729469461328</v>
      </c>
      <c r="AW171" s="3">
        <f t="shared" si="60"/>
        <v>0.12802541061077344</v>
      </c>
      <c r="AY171" s="3">
        <f t="shared" si="61"/>
        <v>13.874928199999999</v>
      </c>
      <c r="AZ171" s="3">
        <f t="shared" si="62"/>
        <v>6.4248435999999991</v>
      </c>
      <c r="BA171" s="3">
        <f t="shared" si="63"/>
        <v>13.669880000000001</v>
      </c>
      <c r="BC171">
        <f t="shared" si="64"/>
        <v>8.3806430075796694</v>
      </c>
      <c r="BD171">
        <f t="shared" si="65"/>
        <v>-36.197245330610059</v>
      </c>
      <c r="BF171">
        <f t="shared" si="66"/>
        <v>7.006352652693371</v>
      </c>
      <c r="BH171" s="22">
        <v>921.74300000000005</v>
      </c>
      <c r="BI171" s="22">
        <v>2451.471</v>
      </c>
      <c r="BJ171" s="23">
        <f t="shared" si="45"/>
        <v>24.514710000000001</v>
      </c>
      <c r="BK171" s="24">
        <f t="shared" si="46"/>
        <v>9.2174300000000002</v>
      </c>
    </row>
    <row r="172" spans="1:63" x14ac:dyDescent="0.25">
      <c r="A172" s="5">
        <v>3426.9319999999998</v>
      </c>
      <c r="B172" s="3">
        <v>1297</v>
      </c>
      <c r="C172" s="3">
        <v>1297</v>
      </c>
      <c r="D172" s="3"/>
      <c r="E172" s="3"/>
      <c r="F172" s="3">
        <v>139.88499999999999</v>
      </c>
      <c r="G172" s="3">
        <v>-32.143999999999998</v>
      </c>
      <c r="H172" s="3">
        <v>163.46899999999999</v>
      </c>
      <c r="I172" s="3"/>
      <c r="J172" s="3">
        <v>-23.030999999999999</v>
      </c>
      <c r="K172" s="3">
        <v>2411.0459999999998</v>
      </c>
      <c r="L172" s="3">
        <v>13.446</v>
      </c>
      <c r="M172" s="3">
        <v>-88.885000000000005</v>
      </c>
      <c r="N172" s="3">
        <v>1419.3240000000001</v>
      </c>
      <c r="O172" s="3">
        <v>-63.631999999999998</v>
      </c>
      <c r="P172" s="3">
        <v>-4.149</v>
      </c>
      <c r="Q172" s="3">
        <v>-6.3250000000000002</v>
      </c>
      <c r="R172" s="3">
        <v>-3.3359999999999999</v>
      </c>
      <c r="S172" s="3">
        <v>-0.14199999999999999</v>
      </c>
      <c r="T172" s="3">
        <v>1.5029999999999999</v>
      </c>
      <c r="U172" s="3">
        <v>1.7949999999999999</v>
      </c>
      <c r="V172" s="3">
        <v>2.2549999999999999</v>
      </c>
      <c r="W172" s="3">
        <v>0.94599999999999995</v>
      </c>
      <c r="X172" s="5">
        <v>3426.9319999999998</v>
      </c>
      <c r="Y172" s="3">
        <v>1238.5550000000001</v>
      </c>
      <c r="Z172" s="3">
        <v>2526.8589999999999</v>
      </c>
      <c r="AA172" s="3">
        <v>413.25799999999998</v>
      </c>
      <c r="AE172" s="3">
        <f t="shared" si="47"/>
        <v>4.149</v>
      </c>
      <c r="AF172" s="3">
        <f t="shared" si="48"/>
        <v>6.3250000000000002</v>
      </c>
      <c r="AG172" s="3">
        <f t="shared" si="49"/>
        <v>3.3359999999999999</v>
      </c>
      <c r="AH172" s="3">
        <f t="shared" si="50"/>
        <v>0.14199999999999999</v>
      </c>
      <c r="AI172" s="3">
        <f t="shared" si="51"/>
        <v>-1.5029999999999999</v>
      </c>
      <c r="AJ172" s="3">
        <f t="shared" si="52"/>
        <v>-1.7949999999999999</v>
      </c>
      <c r="AL172" s="3">
        <v>1238.5550000000001</v>
      </c>
      <c r="AM172" s="22">
        <f t="shared" si="53"/>
        <v>34.26932</v>
      </c>
      <c r="AN172" s="3">
        <f t="shared" si="54"/>
        <v>12.38555</v>
      </c>
      <c r="AO172" s="3">
        <f t="shared" si="55"/>
        <v>9.4982199999999963</v>
      </c>
      <c r="AQ172" s="3">
        <f t="shared" si="56"/>
        <v>8.1328488372093019E-7</v>
      </c>
      <c r="AR172" s="3">
        <f t="shared" si="57"/>
        <v>8.7686569767441873E-6</v>
      </c>
      <c r="AS172" s="18">
        <f t="shared" si="58"/>
        <v>7.2686569767441872E-6</v>
      </c>
      <c r="AV172" s="3">
        <f t="shared" si="59"/>
        <v>0.18070901319314187</v>
      </c>
      <c r="AW172" s="3">
        <f t="shared" si="60"/>
        <v>0.13858197361371624</v>
      </c>
      <c r="AY172" s="3">
        <f t="shared" si="61"/>
        <v>13.913343919999999</v>
      </c>
      <c r="AZ172" s="3">
        <f t="shared" si="62"/>
        <v>6.4426321599999996</v>
      </c>
      <c r="BA172" s="3">
        <f t="shared" si="63"/>
        <v>13.707728000000001</v>
      </c>
      <c r="BC172">
        <f t="shared" si="64"/>
        <v>10.980781678255235</v>
      </c>
      <c r="BD172">
        <f t="shared" si="65"/>
        <v>-47.427631503953464</v>
      </c>
      <c r="BF172">
        <f t="shared" si="66"/>
        <v>9.645493403429084</v>
      </c>
      <c r="BH172" s="22">
        <v>934.56200000000001</v>
      </c>
      <c r="BI172" s="22">
        <v>2513.4290000000001</v>
      </c>
      <c r="BJ172" s="23">
        <f t="shared" si="45"/>
        <v>25.13429</v>
      </c>
      <c r="BK172" s="24">
        <f t="shared" si="46"/>
        <v>9.3456200000000003</v>
      </c>
    </row>
    <row r="173" spans="1:63" x14ac:dyDescent="0.25">
      <c r="A173" s="5">
        <v>3467.22</v>
      </c>
      <c r="B173" s="3">
        <v>1298</v>
      </c>
      <c r="C173" s="3">
        <v>1298</v>
      </c>
      <c r="D173" s="3"/>
      <c r="E173" s="3"/>
      <c r="F173" s="3">
        <v>145.63499999999999</v>
      </c>
      <c r="G173" s="3">
        <v>-24.468</v>
      </c>
      <c r="H173" s="3">
        <v>161.56299999999999</v>
      </c>
      <c r="I173" s="3"/>
      <c r="J173" s="3">
        <v>-22.552</v>
      </c>
      <c r="K173" s="3">
        <v>2409.616</v>
      </c>
      <c r="L173" s="3">
        <v>12.486000000000001</v>
      </c>
      <c r="M173" s="3">
        <v>-88.405000000000001</v>
      </c>
      <c r="N173" s="3">
        <v>1415.0309999999999</v>
      </c>
      <c r="O173" s="3">
        <v>-65.066999999999993</v>
      </c>
      <c r="P173" s="3">
        <v>-4.149</v>
      </c>
      <c r="Q173" s="3">
        <v>-6.3390000000000004</v>
      </c>
      <c r="R173" s="3">
        <v>-3.3410000000000002</v>
      </c>
      <c r="S173" s="3">
        <v>-0.14199999999999999</v>
      </c>
      <c r="T173" s="3">
        <v>1.5069999999999999</v>
      </c>
      <c r="U173" s="3">
        <v>1.8</v>
      </c>
      <c r="V173" s="3">
        <v>2.258</v>
      </c>
      <c r="W173" s="3">
        <v>0.95399999999999996</v>
      </c>
      <c r="X173" s="5">
        <v>3467.22</v>
      </c>
      <c r="Y173" s="3">
        <v>1283.7260000000001</v>
      </c>
      <c r="Z173" s="3">
        <v>2686.79</v>
      </c>
      <c r="AA173" s="3">
        <v>429.435</v>
      </c>
      <c r="AE173" s="3">
        <f t="shared" si="47"/>
        <v>4.149</v>
      </c>
      <c r="AF173" s="3">
        <f t="shared" si="48"/>
        <v>6.3390000000000004</v>
      </c>
      <c r="AG173" s="3">
        <f t="shared" si="49"/>
        <v>3.3410000000000002</v>
      </c>
      <c r="AH173" s="3">
        <f t="shared" si="50"/>
        <v>0.14199999999999999</v>
      </c>
      <c r="AI173" s="3">
        <f t="shared" si="51"/>
        <v>-1.5069999999999999</v>
      </c>
      <c r="AJ173" s="3">
        <f t="shared" si="52"/>
        <v>-1.8</v>
      </c>
      <c r="AL173" s="3">
        <v>1283.7260000000001</v>
      </c>
      <c r="AM173" s="22">
        <f t="shared" si="53"/>
        <v>34.672199999999997</v>
      </c>
      <c r="AN173" s="3">
        <f t="shared" si="54"/>
        <v>12.837260000000001</v>
      </c>
      <c r="AO173" s="3">
        <f t="shared" si="55"/>
        <v>8.9976799999999955</v>
      </c>
      <c r="AQ173" s="3">
        <f t="shared" si="56"/>
        <v>8.4671511627906979E-7</v>
      </c>
      <c r="AR173" s="3">
        <f t="shared" si="57"/>
        <v>8.7409069767441857E-6</v>
      </c>
      <c r="AS173" s="18">
        <f t="shared" si="58"/>
        <v>7.2409069767441857E-6</v>
      </c>
      <c r="AV173" s="3">
        <f t="shared" si="59"/>
        <v>0.18512323994439353</v>
      </c>
      <c r="AW173" s="3">
        <f t="shared" si="60"/>
        <v>0.12975352011121297</v>
      </c>
      <c r="AY173" s="3">
        <f t="shared" si="61"/>
        <v>14.0769132</v>
      </c>
      <c r="AZ173" s="3">
        <f t="shared" si="62"/>
        <v>6.5183736000000003</v>
      </c>
      <c r="BA173" s="3">
        <f t="shared" si="63"/>
        <v>13.868879999999999</v>
      </c>
      <c r="BC173">
        <f t="shared" si="64"/>
        <v>8.806285741678078</v>
      </c>
      <c r="BD173">
        <f t="shared" si="65"/>
        <v>-38.035659692779731</v>
      </c>
      <c r="BF173">
        <f t="shared" si="66"/>
        <v>7.4383800278032481</v>
      </c>
      <c r="BH173" s="22">
        <v>941.58199999999999</v>
      </c>
      <c r="BI173" s="22">
        <v>2515.8710000000001</v>
      </c>
      <c r="BJ173" s="23">
        <f t="shared" si="45"/>
        <v>25.158709999999999</v>
      </c>
      <c r="BK173" s="24">
        <f t="shared" si="46"/>
        <v>9.4158200000000001</v>
      </c>
    </row>
    <row r="174" spans="1:63" x14ac:dyDescent="0.25">
      <c r="A174" s="5">
        <v>3445.855</v>
      </c>
      <c r="B174" s="3">
        <v>1299</v>
      </c>
      <c r="C174" s="3">
        <v>1299</v>
      </c>
      <c r="D174" s="3"/>
      <c r="E174" s="3"/>
      <c r="F174" s="3">
        <v>143.239</v>
      </c>
      <c r="G174" s="3">
        <v>-25.427</v>
      </c>
      <c r="H174" s="3">
        <v>163.46899999999999</v>
      </c>
      <c r="I174" s="3"/>
      <c r="J174" s="3">
        <v>-22.071999999999999</v>
      </c>
      <c r="K174" s="3">
        <v>2408.6619999999998</v>
      </c>
      <c r="L174" s="3">
        <v>12.486000000000001</v>
      </c>
      <c r="M174" s="3">
        <v>-88.885000000000005</v>
      </c>
      <c r="N174" s="3">
        <v>1418.37</v>
      </c>
      <c r="O174" s="3">
        <v>-63.631999999999998</v>
      </c>
      <c r="P174" s="3">
        <v>-4.1539999999999999</v>
      </c>
      <c r="Q174" s="3">
        <v>-6.3440000000000003</v>
      </c>
      <c r="R174" s="3">
        <v>-3.355</v>
      </c>
      <c r="S174" s="3">
        <v>-0.14199999999999999</v>
      </c>
      <c r="T174" s="3">
        <v>1.5069999999999999</v>
      </c>
      <c r="U174" s="3">
        <v>1.8109999999999999</v>
      </c>
      <c r="V174" s="3">
        <v>2.2690000000000001</v>
      </c>
      <c r="W174" s="3">
        <v>0.95399999999999996</v>
      </c>
      <c r="X174" s="5">
        <v>3445.855</v>
      </c>
      <c r="Y174" s="3">
        <v>1272.7380000000001</v>
      </c>
      <c r="Z174" s="3">
        <v>2690.1480000000001</v>
      </c>
      <c r="AA174" s="3">
        <v>423.94099999999997</v>
      </c>
      <c r="AE174" s="3">
        <f t="shared" si="47"/>
        <v>4.1539999999999999</v>
      </c>
      <c r="AF174" s="3">
        <f t="shared" si="48"/>
        <v>6.3440000000000003</v>
      </c>
      <c r="AG174" s="3">
        <f t="shared" si="49"/>
        <v>3.355</v>
      </c>
      <c r="AH174" s="3">
        <f t="shared" si="50"/>
        <v>0.14199999999999999</v>
      </c>
      <c r="AI174" s="3">
        <f t="shared" si="51"/>
        <v>-1.5069999999999999</v>
      </c>
      <c r="AJ174" s="3">
        <f t="shared" si="52"/>
        <v>-1.8109999999999999</v>
      </c>
      <c r="AL174" s="3">
        <v>1272.7380000000001</v>
      </c>
      <c r="AM174" s="22">
        <f t="shared" si="53"/>
        <v>34.458550000000002</v>
      </c>
      <c r="AN174" s="3">
        <f t="shared" si="54"/>
        <v>12.72738</v>
      </c>
      <c r="AO174" s="3">
        <f t="shared" si="55"/>
        <v>9.0037899999999986</v>
      </c>
      <c r="AQ174" s="3">
        <f t="shared" si="56"/>
        <v>8.3278488372093028E-7</v>
      </c>
      <c r="AR174" s="3">
        <f t="shared" si="57"/>
        <v>8.7631104651162792E-6</v>
      </c>
      <c r="AS174" s="18">
        <f t="shared" si="58"/>
        <v>7.2631104651162791E-6</v>
      </c>
      <c r="AV174" s="3">
        <f t="shared" si="59"/>
        <v>0.18467666225073315</v>
      </c>
      <c r="AW174" s="3">
        <f t="shared" si="60"/>
        <v>0.13064667549853373</v>
      </c>
      <c r="AY174" s="3">
        <f t="shared" si="61"/>
        <v>13.990171300000002</v>
      </c>
      <c r="AZ174" s="3">
        <f t="shared" si="62"/>
        <v>6.4782073999999996</v>
      </c>
      <c r="BA174" s="3">
        <f t="shared" si="63"/>
        <v>13.783420000000001</v>
      </c>
      <c r="BC174">
        <f t="shared" si="64"/>
        <v>9.0262747533334409</v>
      </c>
      <c r="BD174">
        <f t="shared" si="65"/>
        <v>-38.985824998440144</v>
      </c>
      <c r="BF174">
        <f t="shared" si="66"/>
        <v>7.6616688746334427</v>
      </c>
      <c r="BH174" s="22">
        <v>941.27700000000004</v>
      </c>
      <c r="BI174" s="22">
        <v>2501.221</v>
      </c>
      <c r="BJ174" s="23">
        <f t="shared" si="45"/>
        <v>25.01221</v>
      </c>
      <c r="BK174" s="24">
        <f t="shared" si="46"/>
        <v>9.4127700000000001</v>
      </c>
    </row>
    <row r="175" spans="1:63" x14ac:dyDescent="0.25">
      <c r="A175" s="5">
        <v>3493.163</v>
      </c>
      <c r="B175" s="3">
        <v>1300</v>
      </c>
      <c r="C175" s="3">
        <v>1300</v>
      </c>
      <c r="D175" s="3"/>
      <c r="E175" s="3"/>
      <c r="F175" s="3">
        <v>171.50899999999999</v>
      </c>
      <c r="G175" s="3">
        <v>-13.433999999999999</v>
      </c>
      <c r="H175" s="3">
        <v>163.946</v>
      </c>
      <c r="I175" s="3"/>
      <c r="J175" s="3">
        <v>-22.071999999999999</v>
      </c>
      <c r="K175" s="3">
        <v>2418.1959999999999</v>
      </c>
      <c r="L175" s="3">
        <v>12.486000000000001</v>
      </c>
      <c r="M175" s="3">
        <v>-91.768000000000001</v>
      </c>
      <c r="N175" s="3">
        <v>1456.528</v>
      </c>
      <c r="O175" s="3">
        <v>-62.674999999999997</v>
      </c>
      <c r="P175" s="3">
        <v>-4.2370000000000001</v>
      </c>
      <c r="Q175" s="3">
        <v>-6.5</v>
      </c>
      <c r="R175" s="3">
        <v>-3.407</v>
      </c>
      <c r="S175" s="3">
        <v>-0.14199999999999999</v>
      </c>
      <c r="T175" s="3">
        <v>1.5409999999999999</v>
      </c>
      <c r="U175" s="3">
        <v>1.849</v>
      </c>
      <c r="V175" s="3">
        <v>2.3239999999999998</v>
      </c>
      <c r="W175" s="3">
        <v>0.98299999999999998</v>
      </c>
      <c r="X175" s="5">
        <v>3493.163</v>
      </c>
      <c r="Y175" s="3">
        <v>1282.2</v>
      </c>
      <c r="Z175" s="3">
        <v>2690.7579999999998</v>
      </c>
      <c r="AA175" s="3">
        <v>430.96100000000001</v>
      </c>
      <c r="AE175" s="3">
        <f t="shared" si="47"/>
        <v>4.2370000000000001</v>
      </c>
      <c r="AF175" s="3">
        <f t="shared" si="48"/>
        <v>6.5</v>
      </c>
      <c r="AG175" s="3">
        <f t="shared" si="49"/>
        <v>3.407</v>
      </c>
      <c r="AH175" s="3">
        <f t="shared" si="50"/>
        <v>0.14199999999999999</v>
      </c>
      <c r="AI175" s="3">
        <f t="shared" si="51"/>
        <v>-1.5409999999999999</v>
      </c>
      <c r="AJ175" s="3">
        <f t="shared" si="52"/>
        <v>-1.849</v>
      </c>
      <c r="AL175" s="3">
        <v>1282.2</v>
      </c>
      <c r="AM175" s="22">
        <f t="shared" si="53"/>
        <v>34.931629999999998</v>
      </c>
      <c r="AN175" s="3">
        <f t="shared" si="54"/>
        <v>12.822000000000001</v>
      </c>
      <c r="AO175" s="3">
        <f t="shared" si="55"/>
        <v>9.2876300000000001</v>
      </c>
      <c r="AQ175" s="3">
        <f t="shared" si="56"/>
        <v>9.9714534883720918E-7</v>
      </c>
      <c r="AR175" s="3">
        <f t="shared" si="57"/>
        <v>9.0017209302325589E-6</v>
      </c>
      <c r="AS175" s="18">
        <f t="shared" si="58"/>
        <v>7.5017209302325588E-6</v>
      </c>
      <c r="AV175" s="3">
        <f t="shared" si="59"/>
        <v>0.18352994120228572</v>
      </c>
      <c r="AW175" s="3">
        <f t="shared" si="60"/>
        <v>0.13294011759542856</v>
      </c>
      <c r="AY175" s="3">
        <f t="shared" si="61"/>
        <v>14.182241780000002</v>
      </c>
      <c r="AZ175" s="3">
        <f t="shared" si="62"/>
        <v>6.5671464400000001</v>
      </c>
      <c r="BA175" s="3">
        <f t="shared" si="63"/>
        <v>13.972652</v>
      </c>
      <c r="BC175">
        <f t="shared" si="64"/>
        <v>9.5911619693173851</v>
      </c>
      <c r="BD175">
        <f t="shared" si="65"/>
        <v>-41.425657016413368</v>
      </c>
      <c r="BF175">
        <f t="shared" si="66"/>
        <v>8.2350293988571295</v>
      </c>
      <c r="BH175" s="22">
        <v>941.58199999999999</v>
      </c>
      <c r="BI175" s="22">
        <v>2523.8069999999998</v>
      </c>
      <c r="BJ175" s="23">
        <f t="shared" si="45"/>
        <v>25.238069999999997</v>
      </c>
      <c r="BK175" s="24">
        <f t="shared" si="46"/>
        <v>9.4158200000000001</v>
      </c>
    </row>
    <row r="176" spans="1:63" x14ac:dyDescent="0.25">
      <c r="A176" s="5">
        <v>3526.7370000000001</v>
      </c>
      <c r="B176" s="3">
        <v>1301</v>
      </c>
      <c r="C176" s="3">
        <v>1301</v>
      </c>
      <c r="D176" s="3"/>
      <c r="E176" s="3"/>
      <c r="F176" s="3">
        <v>198.821</v>
      </c>
      <c r="G176" s="3">
        <v>0.48</v>
      </c>
      <c r="H176" s="3">
        <v>163.46899999999999</v>
      </c>
      <c r="I176" s="3"/>
      <c r="J176" s="3">
        <v>-21.591999999999999</v>
      </c>
      <c r="K176" s="3">
        <v>2420.58</v>
      </c>
      <c r="L176" s="3">
        <v>11.525</v>
      </c>
      <c r="M176" s="3">
        <v>-92.248000000000005</v>
      </c>
      <c r="N176" s="3">
        <v>1475.1310000000001</v>
      </c>
      <c r="O176" s="3">
        <v>-62.197000000000003</v>
      </c>
      <c r="P176" s="3">
        <v>-4.3</v>
      </c>
      <c r="Q176" s="3">
        <v>-6.6280000000000001</v>
      </c>
      <c r="R176" s="3">
        <v>-3.4929999999999999</v>
      </c>
      <c r="S176" s="3">
        <v>-0.152</v>
      </c>
      <c r="T176" s="3">
        <v>1.58</v>
      </c>
      <c r="U176" s="3">
        <v>1.9470000000000001</v>
      </c>
      <c r="V176" s="3">
        <v>2.38</v>
      </c>
      <c r="W176" s="3">
        <v>1.0049999999999999</v>
      </c>
      <c r="X176" s="5">
        <v>3526.7370000000001</v>
      </c>
      <c r="Y176" s="3">
        <v>1292.2719999999999</v>
      </c>
      <c r="Z176" s="3">
        <v>2727.384</v>
      </c>
      <c r="AA176" s="3">
        <v>441.33800000000002</v>
      </c>
      <c r="AE176" s="3">
        <f t="shared" si="47"/>
        <v>4.3</v>
      </c>
      <c r="AF176" s="3">
        <f t="shared" si="48"/>
        <v>6.6280000000000001</v>
      </c>
      <c r="AG176" s="3">
        <f t="shared" si="49"/>
        <v>3.4929999999999999</v>
      </c>
      <c r="AH176" s="3">
        <f t="shared" si="50"/>
        <v>0.152</v>
      </c>
      <c r="AI176" s="3">
        <f t="shared" si="51"/>
        <v>-1.58</v>
      </c>
      <c r="AJ176" s="3">
        <f t="shared" si="52"/>
        <v>-1.9470000000000001</v>
      </c>
      <c r="AL176" s="3">
        <v>1292.2719999999999</v>
      </c>
      <c r="AM176" s="22">
        <f t="shared" si="53"/>
        <v>35.26737</v>
      </c>
      <c r="AN176" s="3">
        <f t="shared" si="54"/>
        <v>12.92272</v>
      </c>
      <c r="AO176" s="3">
        <f t="shared" si="55"/>
        <v>9.4219300000000015</v>
      </c>
      <c r="AQ176" s="3">
        <f t="shared" si="56"/>
        <v>1.1559360465116279E-6</v>
      </c>
      <c r="AR176" s="3">
        <f t="shared" si="57"/>
        <v>9.1126686046511634E-6</v>
      </c>
      <c r="AS176" s="18">
        <f t="shared" si="58"/>
        <v>7.6126686046511634E-6</v>
      </c>
      <c r="AV176" s="3">
        <f t="shared" si="59"/>
        <v>0.18321071290544205</v>
      </c>
      <c r="AW176" s="3">
        <f t="shared" si="60"/>
        <v>0.1335785741891159</v>
      </c>
      <c r="AY176" s="3">
        <f t="shared" si="61"/>
        <v>14.318552220000001</v>
      </c>
      <c r="AZ176" s="3">
        <f t="shared" si="62"/>
        <v>6.6302655600000007</v>
      </c>
      <c r="BA176" s="3">
        <f t="shared" si="63"/>
        <v>14.106948000000001</v>
      </c>
      <c r="BC176">
        <f t="shared" si="64"/>
        <v>9.7484172879595867</v>
      </c>
      <c r="BD176">
        <f t="shared" si="65"/>
        <v>-42.104866158633939</v>
      </c>
      <c r="BF176">
        <f t="shared" si="66"/>
        <v>8.3946435472789798</v>
      </c>
      <c r="BH176" s="22">
        <v>950.43299999999999</v>
      </c>
      <c r="BI176" s="22">
        <v>2580.2710000000002</v>
      </c>
      <c r="BJ176" s="23">
        <f t="shared" si="45"/>
        <v>25.802710000000001</v>
      </c>
      <c r="BK176" s="24">
        <f t="shared" si="46"/>
        <v>9.5043299999999995</v>
      </c>
    </row>
    <row r="177" spans="1:63" x14ac:dyDescent="0.25">
      <c r="A177" s="5">
        <v>3545.9650000000001</v>
      </c>
      <c r="B177" s="3">
        <v>1302</v>
      </c>
      <c r="C177" s="3">
        <v>1302</v>
      </c>
      <c r="D177" s="3"/>
      <c r="E177" s="3"/>
      <c r="F177" s="3">
        <v>222.30199999999999</v>
      </c>
      <c r="G177" s="3">
        <v>10.555</v>
      </c>
      <c r="H177" s="3">
        <v>161.56299999999999</v>
      </c>
      <c r="I177" s="3"/>
      <c r="J177" s="3">
        <v>-20.152999999999999</v>
      </c>
      <c r="K177" s="3">
        <v>2419.15</v>
      </c>
      <c r="L177" s="3">
        <v>11.045</v>
      </c>
      <c r="M177" s="3">
        <v>-93.688999999999993</v>
      </c>
      <c r="N177" s="3">
        <v>1488.011</v>
      </c>
      <c r="O177" s="3">
        <v>-64.11</v>
      </c>
      <c r="P177" s="3">
        <v>-4.3490000000000002</v>
      </c>
      <c r="Q177" s="3">
        <v>-6.7320000000000002</v>
      </c>
      <c r="R177" s="3">
        <v>-3.54</v>
      </c>
      <c r="S177" s="3">
        <v>-0.152</v>
      </c>
      <c r="T177" s="3">
        <v>1.619</v>
      </c>
      <c r="U177" s="3">
        <v>1.974</v>
      </c>
      <c r="V177" s="3">
        <v>2.4289999999999998</v>
      </c>
      <c r="W177" s="3">
        <v>1.0229999999999999</v>
      </c>
      <c r="X177" s="5">
        <v>3545.9650000000001</v>
      </c>
      <c r="Y177" s="3">
        <v>1301.123</v>
      </c>
      <c r="Z177" s="3">
        <v>2778.3539999999998</v>
      </c>
      <c r="AA177" s="3">
        <v>449.88400000000001</v>
      </c>
      <c r="AE177" s="3">
        <f t="shared" si="47"/>
        <v>4.3490000000000002</v>
      </c>
      <c r="AF177" s="3">
        <f t="shared" si="48"/>
        <v>6.7320000000000002</v>
      </c>
      <c r="AG177" s="3">
        <f t="shared" si="49"/>
        <v>3.54</v>
      </c>
      <c r="AH177" s="3">
        <f t="shared" si="50"/>
        <v>0.152</v>
      </c>
      <c r="AI177" s="3">
        <f t="shared" si="51"/>
        <v>-1.619</v>
      </c>
      <c r="AJ177" s="3">
        <f t="shared" si="52"/>
        <v>-1.974</v>
      </c>
      <c r="AL177" s="3">
        <v>1301.123</v>
      </c>
      <c r="AM177" s="22">
        <f t="shared" si="53"/>
        <v>35.459650000000003</v>
      </c>
      <c r="AN177" s="3">
        <f t="shared" si="54"/>
        <v>13.011230000000001</v>
      </c>
      <c r="AO177" s="3">
        <f t="shared" si="55"/>
        <v>9.4371900000000011</v>
      </c>
      <c r="AQ177" s="3">
        <f t="shared" si="56"/>
        <v>1.2924534883720928E-6</v>
      </c>
      <c r="AR177" s="3">
        <f t="shared" si="57"/>
        <v>9.1959302325581404E-6</v>
      </c>
      <c r="AS177" s="18">
        <f t="shared" si="58"/>
        <v>7.6959302325581412E-6</v>
      </c>
      <c r="AV177" s="3">
        <f t="shared" si="59"/>
        <v>0.18346529083056376</v>
      </c>
      <c r="AW177" s="3">
        <f t="shared" si="60"/>
        <v>0.13306941833887251</v>
      </c>
      <c r="AY177" s="3">
        <f t="shared" si="61"/>
        <v>14.396617900000001</v>
      </c>
      <c r="AZ177" s="3">
        <f t="shared" si="62"/>
        <v>6.6664142000000002</v>
      </c>
      <c r="BA177" s="3">
        <f t="shared" si="63"/>
        <v>14.183860000000003</v>
      </c>
      <c r="BC177">
        <f t="shared" si="64"/>
        <v>9.6230094430720392</v>
      </c>
      <c r="BD177">
        <f t="shared" si="65"/>
        <v>-41.563210998800535</v>
      </c>
      <c r="BF177">
        <f t="shared" si="66"/>
        <v>8.2673545847181344</v>
      </c>
      <c r="BH177" s="22">
        <v>960.81100000000004</v>
      </c>
      <c r="BI177" s="22">
        <v>2577.8290000000002</v>
      </c>
      <c r="BJ177" s="23">
        <f t="shared" si="45"/>
        <v>25.778290000000002</v>
      </c>
      <c r="BK177" s="24">
        <f t="shared" si="46"/>
        <v>9.6081099999999999</v>
      </c>
    </row>
    <row r="178" spans="1:63" x14ac:dyDescent="0.25">
      <c r="A178" s="5">
        <v>3549.6280000000002</v>
      </c>
      <c r="B178" s="3">
        <v>1303</v>
      </c>
      <c r="C178" s="3">
        <v>1303</v>
      </c>
      <c r="D178" s="3"/>
      <c r="E178" s="3"/>
      <c r="F178" s="3">
        <v>228.53200000000001</v>
      </c>
      <c r="G178" s="3">
        <v>17.751999999999999</v>
      </c>
      <c r="H178" s="3">
        <v>161.08600000000001</v>
      </c>
      <c r="I178" s="3"/>
      <c r="J178" s="3">
        <v>-19.193000000000001</v>
      </c>
      <c r="K178" s="3">
        <v>2421.5329999999999</v>
      </c>
      <c r="L178" s="3">
        <v>11.045</v>
      </c>
      <c r="M178" s="3">
        <v>-95.131</v>
      </c>
      <c r="N178" s="3">
        <v>1502.3219999999999</v>
      </c>
      <c r="O178" s="3">
        <v>-62.197000000000003</v>
      </c>
      <c r="P178" s="3">
        <v>-4.3879999999999999</v>
      </c>
      <c r="Q178" s="3">
        <v>-6.8129999999999997</v>
      </c>
      <c r="R178" s="3">
        <v>-3.5779999999999998</v>
      </c>
      <c r="S178" s="3">
        <v>-0.14199999999999999</v>
      </c>
      <c r="T178" s="3">
        <v>1.633</v>
      </c>
      <c r="U178" s="3">
        <v>1.996</v>
      </c>
      <c r="V178" s="3">
        <v>2.4460000000000002</v>
      </c>
      <c r="W178" s="3">
        <v>1.034</v>
      </c>
      <c r="X178" s="5">
        <v>3549.6280000000002</v>
      </c>
      <c r="Y178" s="3">
        <v>1301.123</v>
      </c>
      <c r="Z178" s="3">
        <v>2790.5630000000001</v>
      </c>
      <c r="AA178" s="3">
        <v>451.10500000000002</v>
      </c>
      <c r="AE178" s="3">
        <f t="shared" si="47"/>
        <v>4.3879999999999999</v>
      </c>
      <c r="AF178" s="3">
        <f t="shared" si="48"/>
        <v>6.8129999999999997</v>
      </c>
      <c r="AG178" s="3">
        <f t="shared" si="49"/>
        <v>3.5779999999999998</v>
      </c>
      <c r="AH178" s="3">
        <f t="shared" si="50"/>
        <v>0.14199999999999999</v>
      </c>
      <c r="AI178" s="3">
        <f t="shared" si="51"/>
        <v>-1.633</v>
      </c>
      <c r="AJ178" s="3">
        <f t="shared" si="52"/>
        <v>-1.996</v>
      </c>
      <c r="AL178" s="3">
        <v>1301.123</v>
      </c>
      <c r="AM178" s="22">
        <f t="shared" si="53"/>
        <v>35.496279999999999</v>
      </c>
      <c r="AN178" s="3">
        <f t="shared" si="54"/>
        <v>13.011230000000001</v>
      </c>
      <c r="AO178" s="3">
        <f t="shared" si="55"/>
        <v>9.4738199999999999</v>
      </c>
      <c r="AQ178" s="3">
        <f t="shared" si="56"/>
        <v>1.3286744186046513E-6</v>
      </c>
      <c r="AR178" s="3">
        <f t="shared" si="57"/>
        <v>9.2875174418604648E-6</v>
      </c>
      <c r="AS178" s="18">
        <f t="shared" si="58"/>
        <v>7.7875174418604657E-6</v>
      </c>
      <c r="AV178" s="3">
        <f t="shared" si="59"/>
        <v>0.18327596581951686</v>
      </c>
      <c r="AW178" s="3">
        <f t="shared" si="60"/>
        <v>0.13344806836096626</v>
      </c>
      <c r="AY178" s="3">
        <f t="shared" si="61"/>
        <v>14.411489680000003</v>
      </c>
      <c r="AZ178" s="3">
        <f t="shared" si="62"/>
        <v>6.6733006399999999</v>
      </c>
      <c r="BA178" s="3">
        <f t="shared" si="63"/>
        <v>14.198512000000001</v>
      </c>
      <c r="BC178">
        <f t="shared" si="64"/>
        <v>9.716272995311904</v>
      </c>
      <c r="BD178">
        <f t="shared" si="65"/>
        <v>-41.966030171240718</v>
      </c>
      <c r="BF178">
        <f t="shared" si="66"/>
        <v>8.3620170902415687</v>
      </c>
      <c r="BH178" s="22">
        <v>968.44100000000003</v>
      </c>
      <c r="BI178" s="22">
        <v>2589.1219999999998</v>
      </c>
      <c r="BJ178" s="23">
        <f t="shared" si="45"/>
        <v>25.891219999999997</v>
      </c>
      <c r="BK178" s="24">
        <f t="shared" si="46"/>
        <v>9.6844099999999997</v>
      </c>
    </row>
    <row r="179" spans="1:63" x14ac:dyDescent="0.25">
      <c r="A179" s="5">
        <v>3558.174</v>
      </c>
      <c r="B179" s="3">
        <v>1304</v>
      </c>
      <c r="C179" s="3">
        <v>1304</v>
      </c>
      <c r="D179" s="3"/>
      <c r="E179" s="3"/>
      <c r="F179" s="3">
        <v>233.803</v>
      </c>
      <c r="G179" s="3">
        <v>20.151</v>
      </c>
      <c r="H179" s="3">
        <v>162.03899999999999</v>
      </c>
      <c r="I179" s="3"/>
      <c r="J179" s="3">
        <v>-18.713000000000001</v>
      </c>
      <c r="K179" s="3">
        <v>2420.58</v>
      </c>
      <c r="L179" s="3">
        <v>10.085000000000001</v>
      </c>
      <c r="M179" s="3">
        <v>-95.611000000000004</v>
      </c>
      <c r="N179" s="3">
        <v>1507.569</v>
      </c>
      <c r="O179" s="3">
        <v>-63.152999999999999</v>
      </c>
      <c r="P179" s="3">
        <v>-4.4119999999999999</v>
      </c>
      <c r="Q179" s="3">
        <v>-6.86</v>
      </c>
      <c r="R179" s="3">
        <v>-3.6019999999999999</v>
      </c>
      <c r="S179" s="3">
        <v>-0.152</v>
      </c>
      <c r="T179" s="3">
        <v>1.6479999999999999</v>
      </c>
      <c r="U179" s="3">
        <v>2.0009999999999999</v>
      </c>
      <c r="V179" s="3">
        <v>2.4710000000000001</v>
      </c>
      <c r="W179" s="3">
        <v>1.0409999999999999</v>
      </c>
      <c r="X179" s="5">
        <v>3558.174</v>
      </c>
      <c r="Y179" s="3">
        <v>1301.7339999999999</v>
      </c>
      <c r="Z179" s="3">
        <v>2802.1610000000001</v>
      </c>
      <c r="AA179" s="3">
        <v>452.32600000000002</v>
      </c>
      <c r="AE179" s="3">
        <f t="shared" si="47"/>
        <v>4.4119999999999999</v>
      </c>
      <c r="AF179" s="3">
        <f t="shared" si="48"/>
        <v>6.86</v>
      </c>
      <c r="AG179" s="3">
        <f t="shared" si="49"/>
        <v>3.6019999999999999</v>
      </c>
      <c r="AH179" s="3">
        <f t="shared" si="50"/>
        <v>0.152</v>
      </c>
      <c r="AI179" s="3">
        <f t="shared" si="51"/>
        <v>-1.6479999999999999</v>
      </c>
      <c r="AJ179" s="3">
        <f t="shared" si="52"/>
        <v>-2.0009999999999999</v>
      </c>
      <c r="AL179" s="3">
        <v>1301.7339999999999</v>
      </c>
      <c r="AM179" s="22">
        <f t="shared" si="53"/>
        <v>35.581739999999996</v>
      </c>
      <c r="AN179" s="3">
        <f t="shared" si="54"/>
        <v>13.017339999999999</v>
      </c>
      <c r="AO179" s="3">
        <f t="shared" si="55"/>
        <v>9.5470600000000019</v>
      </c>
      <c r="AQ179" s="3">
        <f t="shared" si="56"/>
        <v>1.3593197674418603E-6</v>
      </c>
      <c r="AR179" s="3">
        <f t="shared" si="57"/>
        <v>9.3208139534883728E-6</v>
      </c>
      <c r="AS179" s="18">
        <f t="shared" si="58"/>
        <v>7.8208139534883736E-6</v>
      </c>
      <c r="AV179" s="3">
        <f t="shared" si="59"/>
        <v>0.18292163339960327</v>
      </c>
      <c r="AW179" s="3">
        <f t="shared" si="60"/>
        <v>0.13415673320079347</v>
      </c>
      <c r="AY179" s="3">
        <f t="shared" si="61"/>
        <v>14.446186440000002</v>
      </c>
      <c r="AZ179" s="3">
        <f t="shared" si="62"/>
        <v>6.6893671199999991</v>
      </c>
      <c r="BA179" s="3">
        <f t="shared" si="63"/>
        <v>14.232695999999999</v>
      </c>
      <c r="BC179">
        <f t="shared" si="64"/>
        <v>9.8908209854171254</v>
      </c>
      <c r="BD179">
        <f t="shared" si="65"/>
        <v>-42.719928937014352</v>
      </c>
      <c r="BF179">
        <f t="shared" si="66"/>
        <v>8.5391833001983599</v>
      </c>
      <c r="BH179" s="22">
        <v>971.798</v>
      </c>
      <c r="BI179" s="22">
        <v>2595.837</v>
      </c>
      <c r="BJ179" s="23">
        <f t="shared" si="45"/>
        <v>25.958369999999999</v>
      </c>
      <c r="BK179" s="24">
        <f t="shared" si="46"/>
        <v>9.7179800000000007</v>
      </c>
    </row>
    <row r="180" spans="1:63" x14ac:dyDescent="0.25">
      <c r="A180" s="5">
        <v>3567.0250000000001</v>
      </c>
      <c r="B180" s="3">
        <v>1305</v>
      </c>
      <c r="C180" s="3">
        <v>1305</v>
      </c>
      <c r="D180" s="3"/>
      <c r="E180" s="3"/>
      <c r="F180" s="3">
        <v>236.678</v>
      </c>
      <c r="G180" s="3">
        <v>25.428999999999998</v>
      </c>
      <c r="H180" s="3">
        <v>161.08600000000001</v>
      </c>
      <c r="I180" s="3"/>
      <c r="J180" s="3">
        <v>-18.233000000000001</v>
      </c>
      <c r="K180" s="3">
        <v>2417.2429999999999</v>
      </c>
      <c r="L180" s="3">
        <v>9.6039999999999992</v>
      </c>
      <c r="M180" s="3">
        <v>-96.090999999999994</v>
      </c>
      <c r="N180" s="3">
        <v>1503.2760000000001</v>
      </c>
      <c r="O180" s="3">
        <v>-65.066999999999993</v>
      </c>
      <c r="P180" s="3">
        <v>-4.4359999999999999</v>
      </c>
      <c r="Q180" s="3">
        <v>-6.8840000000000003</v>
      </c>
      <c r="R180" s="3">
        <v>-3.6259999999999999</v>
      </c>
      <c r="S180" s="3">
        <v>-0.14699999999999999</v>
      </c>
      <c r="T180" s="3">
        <v>1.653</v>
      </c>
      <c r="U180" s="3">
        <v>2.0230000000000001</v>
      </c>
      <c r="V180" s="3">
        <v>2.488</v>
      </c>
      <c r="W180" s="3">
        <v>1.056</v>
      </c>
      <c r="X180" s="5">
        <v>3567.0250000000001</v>
      </c>
      <c r="Y180" s="3">
        <v>1301.4280000000001</v>
      </c>
      <c r="Z180" s="3">
        <v>2811.623</v>
      </c>
      <c r="AA180" s="3">
        <v>461.17700000000002</v>
      </c>
      <c r="AE180" s="3">
        <f t="shared" si="47"/>
        <v>4.4359999999999999</v>
      </c>
      <c r="AF180" s="3">
        <f t="shared" si="48"/>
        <v>6.8840000000000003</v>
      </c>
      <c r="AG180" s="3">
        <f t="shared" si="49"/>
        <v>3.6259999999999999</v>
      </c>
      <c r="AH180" s="3">
        <f t="shared" si="50"/>
        <v>0.14699999999999999</v>
      </c>
      <c r="AI180" s="3">
        <f t="shared" si="51"/>
        <v>-1.653</v>
      </c>
      <c r="AJ180" s="3">
        <f t="shared" si="52"/>
        <v>-2.0230000000000001</v>
      </c>
      <c r="AL180" s="3">
        <v>1301.4280000000001</v>
      </c>
      <c r="AM180" s="22">
        <f t="shared" si="53"/>
        <v>35.670250000000003</v>
      </c>
      <c r="AN180" s="3">
        <f t="shared" si="54"/>
        <v>13.014280000000001</v>
      </c>
      <c r="AO180" s="3">
        <f t="shared" si="55"/>
        <v>9.6416899999999988</v>
      </c>
      <c r="AQ180" s="3">
        <f t="shared" si="56"/>
        <v>1.3760348837209301E-6</v>
      </c>
      <c r="AR180" s="3">
        <f t="shared" si="57"/>
        <v>9.2986453488372099E-6</v>
      </c>
      <c r="AS180" s="18">
        <f t="shared" si="58"/>
        <v>7.7986453488372107E-6</v>
      </c>
      <c r="AV180" s="3">
        <f t="shared" si="59"/>
        <v>0.18242484983985255</v>
      </c>
      <c r="AW180" s="3">
        <f t="shared" si="60"/>
        <v>0.1351503003202949</v>
      </c>
      <c r="AY180" s="3">
        <f t="shared" si="61"/>
        <v>14.4821215</v>
      </c>
      <c r="AZ180" s="3">
        <f t="shared" si="62"/>
        <v>6.7060070000000005</v>
      </c>
      <c r="BA180" s="3">
        <f t="shared" si="63"/>
        <v>14.268100000000002</v>
      </c>
      <c r="BC180">
        <f t="shared" si="64"/>
        <v>10.135541950811543</v>
      </c>
      <c r="BD180">
        <f t="shared" si="65"/>
        <v>-43.776915234356274</v>
      </c>
      <c r="BF180">
        <f t="shared" si="66"/>
        <v>8.78757508007374</v>
      </c>
      <c r="BH180" s="22">
        <v>971.49300000000005</v>
      </c>
      <c r="BI180" s="22">
        <v>2590.6480000000001</v>
      </c>
      <c r="BJ180" s="23">
        <f t="shared" si="45"/>
        <v>25.906480000000002</v>
      </c>
      <c r="BK180" s="24">
        <f t="shared" si="46"/>
        <v>9.7149300000000007</v>
      </c>
    </row>
    <row r="181" spans="1:63" x14ac:dyDescent="0.25">
      <c r="A181" s="5">
        <v>3551.154</v>
      </c>
      <c r="B181" s="3">
        <v>1306</v>
      </c>
      <c r="C181" s="3">
        <v>1306</v>
      </c>
      <c r="D181" s="3"/>
      <c r="E181" s="3"/>
      <c r="F181" s="3">
        <v>232.36500000000001</v>
      </c>
      <c r="G181" s="3">
        <v>25.428999999999998</v>
      </c>
      <c r="H181" s="3">
        <v>160.60900000000001</v>
      </c>
      <c r="I181" s="3"/>
      <c r="J181" s="3">
        <v>-18.233000000000001</v>
      </c>
      <c r="K181" s="3">
        <v>2419.627</v>
      </c>
      <c r="L181" s="3">
        <v>9.1240000000000006</v>
      </c>
      <c r="M181" s="3">
        <v>-96.090999999999994</v>
      </c>
      <c r="N181" s="3">
        <v>1507.0920000000001</v>
      </c>
      <c r="O181" s="3">
        <v>-64.588999999999999</v>
      </c>
      <c r="P181" s="3">
        <v>-4.4459999999999997</v>
      </c>
      <c r="Q181" s="3">
        <v>-6.9029999999999996</v>
      </c>
      <c r="R181" s="3">
        <v>-3.6259999999999999</v>
      </c>
      <c r="S181" s="3">
        <v>-0.14699999999999999</v>
      </c>
      <c r="T181" s="3">
        <v>1.653</v>
      </c>
      <c r="U181" s="3">
        <v>2.0179999999999998</v>
      </c>
      <c r="V181" s="3">
        <v>2.488</v>
      </c>
      <c r="W181" s="3">
        <v>1.056</v>
      </c>
      <c r="X181" s="5">
        <v>3551.154</v>
      </c>
      <c r="Y181" s="3">
        <v>1300.818</v>
      </c>
      <c r="Z181" s="3">
        <v>2806.1289999999999</v>
      </c>
      <c r="AA181" s="3">
        <v>461.48200000000003</v>
      </c>
      <c r="AE181" s="3">
        <f t="shared" si="47"/>
        <v>4.4459999999999997</v>
      </c>
      <c r="AF181" s="3">
        <f t="shared" si="48"/>
        <v>6.9029999999999996</v>
      </c>
      <c r="AG181" s="3">
        <f t="shared" si="49"/>
        <v>3.6259999999999999</v>
      </c>
      <c r="AH181" s="3">
        <f t="shared" si="50"/>
        <v>0.14699999999999999</v>
      </c>
      <c r="AI181" s="3">
        <f t="shared" si="51"/>
        <v>-1.653</v>
      </c>
      <c r="AJ181" s="3">
        <f t="shared" si="52"/>
        <v>-2.0179999999999998</v>
      </c>
      <c r="AL181" s="3">
        <v>1300.818</v>
      </c>
      <c r="AM181" s="22">
        <f t="shared" si="53"/>
        <v>35.511539999999997</v>
      </c>
      <c r="AN181" s="3">
        <f t="shared" si="54"/>
        <v>13.008179999999999</v>
      </c>
      <c r="AO181" s="3">
        <f t="shared" si="55"/>
        <v>9.4951799999999995</v>
      </c>
      <c r="AQ181" s="3">
        <f t="shared" si="56"/>
        <v>1.3509593023255815E-6</v>
      </c>
      <c r="AR181" s="3">
        <f t="shared" si="57"/>
        <v>9.3208313953488372E-6</v>
      </c>
      <c r="AS181" s="18">
        <f t="shared" si="58"/>
        <v>7.8208313953488363E-6</v>
      </c>
      <c r="AV181" s="3">
        <f t="shared" si="59"/>
        <v>0.18315426478265939</v>
      </c>
      <c r="AW181" s="3">
        <f t="shared" si="60"/>
        <v>0.13369147043468121</v>
      </c>
      <c r="AY181" s="3">
        <f t="shared" si="61"/>
        <v>14.417685240000001</v>
      </c>
      <c r="AZ181" s="3">
        <f t="shared" si="62"/>
        <v>6.6761695199999993</v>
      </c>
      <c r="BA181" s="3">
        <f t="shared" si="63"/>
        <v>14.204616</v>
      </c>
      <c r="BC181">
        <f t="shared" si="64"/>
        <v>9.7762242449953902</v>
      </c>
      <c r="BD181">
        <f t="shared" si="65"/>
        <v>-42.224968547533237</v>
      </c>
      <c r="BF181">
        <f t="shared" si="66"/>
        <v>8.4228676086703143</v>
      </c>
      <c r="BH181" s="22">
        <v>971.798</v>
      </c>
      <c r="BI181" s="22">
        <v>2605.9090000000001</v>
      </c>
      <c r="BJ181" s="23">
        <f t="shared" si="45"/>
        <v>26.059090000000001</v>
      </c>
      <c r="BK181" s="24">
        <f t="shared" si="46"/>
        <v>9.7179800000000007</v>
      </c>
    </row>
    <row r="182" spans="1:63" x14ac:dyDescent="0.25">
      <c r="A182" s="5">
        <v>3584.422</v>
      </c>
      <c r="B182" s="3">
        <v>1307</v>
      </c>
      <c r="C182" s="3">
        <v>1307</v>
      </c>
      <c r="D182" s="3"/>
      <c r="E182" s="3"/>
      <c r="F182" s="3">
        <v>252.01300000000001</v>
      </c>
      <c r="G182" s="3">
        <v>32.625999999999998</v>
      </c>
      <c r="H182" s="3">
        <v>161.56299999999999</v>
      </c>
      <c r="I182" s="3"/>
      <c r="J182" s="3">
        <v>-17.754000000000001</v>
      </c>
      <c r="K182" s="3">
        <v>2419.627</v>
      </c>
      <c r="L182" s="3">
        <v>9.6039999999999992</v>
      </c>
      <c r="M182" s="3">
        <v>-98.492999999999995</v>
      </c>
      <c r="N182" s="3">
        <v>1526.652</v>
      </c>
      <c r="O182" s="3">
        <v>-67.459000000000003</v>
      </c>
      <c r="P182" s="3">
        <v>-4.5049999999999999</v>
      </c>
      <c r="Q182" s="3">
        <v>-7.05</v>
      </c>
      <c r="R182" s="3">
        <v>-3.6920000000000002</v>
      </c>
      <c r="S182" s="3">
        <v>-0.152</v>
      </c>
      <c r="T182" s="3">
        <v>1.696</v>
      </c>
      <c r="U182" s="3">
        <v>2.056</v>
      </c>
      <c r="V182" s="3">
        <v>2.5470000000000002</v>
      </c>
      <c r="W182" s="3">
        <v>1.0780000000000001</v>
      </c>
      <c r="X182" s="5">
        <v>3584.422</v>
      </c>
      <c r="Y182" s="3">
        <v>1297.155</v>
      </c>
      <c r="Z182" s="3">
        <v>2807.96</v>
      </c>
      <c r="AA182" s="3">
        <v>463.00799999999998</v>
      </c>
      <c r="AE182" s="3">
        <f t="shared" si="47"/>
        <v>4.5049999999999999</v>
      </c>
      <c r="AF182" s="3">
        <f t="shared" si="48"/>
        <v>7.05</v>
      </c>
      <c r="AG182" s="3">
        <f t="shared" si="49"/>
        <v>3.6920000000000002</v>
      </c>
      <c r="AH182" s="3">
        <f t="shared" si="50"/>
        <v>0.152</v>
      </c>
      <c r="AI182" s="3">
        <f t="shared" si="51"/>
        <v>-1.696</v>
      </c>
      <c r="AJ182" s="3">
        <f t="shared" si="52"/>
        <v>-2.056</v>
      </c>
      <c r="AL182" s="3">
        <v>1297.155</v>
      </c>
      <c r="AM182" s="22">
        <f t="shared" si="53"/>
        <v>35.84422</v>
      </c>
      <c r="AN182" s="3">
        <f t="shared" si="54"/>
        <v>12.971550000000001</v>
      </c>
      <c r="AO182" s="3">
        <f t="shared" si="55"/>
        <v>9.9011200000000006</v>
      </c>
      <c r="AQ182" s="3">
        <f t="shared" si="56"/>
        <v>1.4651918604651163E-6</v>
      </c>
      <c r="AR182" s="3">
        <f t="shared" si="57"/>
        <v>9.4485174418604655E-6</v>
      </c>
      <c r="AS182" s="18">
        <f t="shared" si="58"/>
        <v>7.9485174418604663E-6</v>
      </c>
      <c r="AV182" s="3">
        <f t="shared" si="59"/>
        <v>0.18094339896362649</v>
      </c>
      <c r="AW182" s="3">
        <f t="shared" si="60"/>
        <v>0.13811320207274702</v>
      </c>
      <c r="AY182" s="3">
        <f t="shared" si="61"/>
        <v>14.552753320000001</v>
      </c>
      <c r="AZ182" s="3">
        <f t="shared" si="62"/>
        <v>6.7387133600000002</v>
      </c>
      <c r="BA182" s="3">
        <f t="shared" si="63"/>
        <v>14.337688</v>
      </c>
      <c r="BC182">
        <f t="shared" si="64"/>
        <v>10.865320707573156</v>
      </c>
      <c r="BD182">
        <f t="shared" si="65"/>
        <v>-46.928938375262796</v>
      </c>
      <c r="BF182">
        <f t="shared" si="66"/>
        <v>9.5283005181867502</v>
      </c>
      <c r="BH182" s="22">
        <v>973.32399999999996</v>
      </c>
      <c r="BI182" s="22">
        <v>2624.527</v>
      </c>
      <c r="BJ182" s="23">
        <f t="shared" si="45"/>
        <v>26.245270000000001</v>
      </c>
      <c r="BK182" s="24">
        <f t="shared" si="46"/>
        <v>9.7332400000000003</v>
      </c>
    </row>
    <row r="183" spans="1:63" x14ac:dyDescent="0.25">
      <c r="A183" s="5">
        <v>3626.8470000000002</v>
      </c>
      <c r="B183" s="3">
        <v>1308</v>
      </c>
      <c r="C183" s="3">
        <v>1308</v>
      </c>
      <c r="D183" s="3"/>
      <c r="E183" s="3"/>
      <c r="F183" s="3">
        <v>261.11900000000003</v>
      </c>
      <c r="G183" s="3">
        <v>43.182000000000002</v>
      </c>
      <c r="H183" s="3">
        <v>161.56299999999999</v>
      </c>
      <c r="I183" s="3"/>
      <c r="J183" s="3">
        <v>-16.314</v>
      </c>
      <c r="K183" s="3">
        <v>2423.44</v>
      </c>
      <c r="L183" s="3">
        <v>8.1639999999999997</v>
      </c>
      <c r="M183" s="3">
        <v>-98.974000000000004</v>
      </c>
      <c r="N183" s="3">
        <v>1549.5509999999999</v>
      </c>
      <c r="O183" s="3">
        <v>-66.024000000000001</v>
      </c>
      <c r="P183" s="3">
        <v>-4.5439999999999996</v>
      </c>
      <c r="Q183" s="3">
        <v>-7.1449999999999996</v>
      </c>
      <c r="R183" s="3">
        <v>-3.7490000000000001</v>
      </c>
      <c r="S183" s="3">
        <v>-0.152</v>
      </c>
      <c r="T183" s="3">
        <v>1.716</v>
      </c>
      <c r="U183" s="3">
        <v>2.0880000000000001</v>
      </c>
      <c r="V183" s="3">
        <v>2.5790000000000002</v>
      </c>
      <c r="W183" s="3">
        <v>1.1000000000000001</v>
      </c>
      <c r="X183" s="5">
        <v>3626.8470000000002</v>
      </c>
      <c r="Y183" s="3">
        <v>1309.364</v>
      </c>
      <c r="Z183" s="3">
        <v>2835.1239999999998</v>
      </c>
      <c r="AA183" s="3">
        <v>470.94400000000002</v>
      </c>
      <c r="AE183" s="3">
        <f t="shared" si="47"/>
        <v>4.5439999999999996</v>
      </c>
      <c r="AF183" s="3">
        <f t="shared" si="48"/>
        <v>7.1449999999999996</v>
      </c>
      <c r="AG183" s="3">
        <f t="shared" si="49"/>
        <v>3.7490000000000001</v>
      </c>
      <c r="AH183" s="3">
        <f t="shared" si="50"/>
        <v>0.152</v>
      </c>
      <c r="AI183" s="3">
        <f t="shared" si="51"/>
        <v>-1.716</v>
      </c>
      <c r="AJ183" s="3">
        <f t="shared" si="52"/>
        <v>-2.0880000000000001</v>
      </c>
      <c r="AL183" s="3">
        <v>1309.364</v>
      </c>
      <c r="AM183" s="22">
        <f t="shared" si="53"/>
        <v>36.268470000000001</v>
      </c>
      <c r="AN183" s="3">
        <f t="shared" si="54"/>
        <v>13.093640000000001</v>
      </c>
      <c r="AO183" s="3">
        <f t="shared" si="55"/>
        <v>10.081190000000001</v>
      </c>
      <c r="AQ183" s="3">
        <f t="shared" si="56"/>
        <v>1.5181337209302328E-6</v>
      </c>
      <c r="AR183" s="3">
        <f t="shared" si="57"/>
        <v>9.5844476744186045E-6</v>
      </c>
      <c r="AS183" s="18">
        <f t="shared" si="58"/>
        <v>8.0844476744186054E-6</v>
      </c>
      <c r="AV183" s="3">
        <f t="shared" si="59"/>
        <v>0.18050995809859086</v>
      </c>
      <c r="AW183" s="3">
        <f t="shared" si="60"/>
        <v>0.13898008380281826</v>
      </c>
      <c r="AY183" s="3">
        <f t="shared" si="61"/>
        <v>14.724998820000001</v>
      </c>
      <c r="AZ183" s="3">
        <f t="shared" si="62"/>
        <v>6.8184723600000003</v>
      </c>
      <c r="BA183" s="3">
        <f t="shared" si="63"/>
        <v>14.507388000000001</v>
      </c>
      <c r="BC183">
        <f t="shared" si="64"/>
        <v>11.078838375078393</v>
      </c>
      <c r="BD183">
        <f t="shared" si="65"/>
        <v>-47.851152981721555</v>
      </c>
      <c r="BF183">
        <f t="shared" si="66"/>
        <v>9.7450209507045642</v>
      </c>
      <c r="BH183" s="22">
        <v>981.26</v>
      </c>
      <c r="BI183" s="22">
        <v>2620.2539999999999</v>
      </c>
      <c r="BJ183" s="23">
        <f t="shared" si="45"/>
        <v>26.202539999999999</v>
      </c>
      <c r="BK183" s="24">
        <f t="shared" si="46"/>
        <v>9.8125999999999998</v>
      </c>
    </row>
    <row r="184" spans="1:63" x14ac:dyDescent="0.25">
      <c r="A184" s="5">
        <v>3665.9140000000002</v>
      </c>
      <c r="B184" s="3">
        <v>1315</v>
      </c>
      <c r="C184" s="3">
        <v>1315</v>
      </c>
      <c r="D184" s="3"/>
      <c r="E184" s="3"/>
      <c r="F184" s="3">
        <v>275.49599999999998</v>
      </c>
      <c r="G184" s="3">
        <v>55.656999999999996</v>
      </c>
      <c r="H184" s="3">
        <v>161.56299999999999</v>
      </c>
      <c r="I184" s="3"/>
      <c r="J184" s="3">
        <v>-14.875</v>
      </c>
      <c r="K184" s="3">
        <v>2422.0100000000002</v>
      </c>
      <c r="L184" s="3">
        <v>8.1639999999999997</v>
      </c>
      <c r="M184" s="3">
        <v>-102.337</v>
      </c>
      <c r="N184" s="3">
        <v>1566.7260000000001</v>
      </c>
      <c r="O184" s="3">
        <v>-70.328999999999994</v>
      </c>
      <c r="P184" s="3">
        <v>-4.6749999999999998</v>
      </c>
      <c r="Q184" s="3">
        <v>-7.3719999999999999</v>
      </c>
      <c r="R184" s="3">
        <v>-3.863</v>
      </c>
      <c r="S184" s="3">
        <v>-0.152</v>
      </c>
      <c r="T184" s="3">
        <v>1.7689999999999999</v>
      </c>
      <c r="U184" s="3">
        <v>2.1539999999999999</v>
      </c>
      <c r="V184" s="3">
        <v>2.669</v>
      </c>
      <c r="W184" s="3">
        <v>1.147</v>
      </c>
      <c r="X184" s="5">
        <v>3665.9140000000002</v>
      </c>
      <c r="Y184" s="3">
        <v>1306.3119999999999</v>
      </c>
      <c r="Z184" s="3">
        <v>2878.4639999999999</v>
      </c>
      <c r="AA184" s="3">
        <v>481.62599999999998</v>
      </c>
      <c r="AE184" s="3">
        <f t="shared" si="47"/>
        <v>4.6749999999999998</v>
      </c>
      <c r="AF184" s="3">
        <f t="shared" si="48"/>
        <v>7.3719999999999999</v>
      </c>
      <c r="AG184" s="3">
        <f t="shared" si="49"/>
        <v>3.863</v>
      </c>
      <c r="AH184" s="3">
        <f t="shared" si="50"/>
        <v>0.152</v>
      </c>
      <c r="AI184" s="3">
        <f t="shared" si="51"/>
        <v>-1.7689999999999999</v>
      </c>
      <c r="AJ184" s="3">
        <f t="shared" si="52"/>
        <v>-2.1539999999999999</v>
      </c>
      <c r="AL184" s="3">
        <v>1306.3119999999999</v>
      </c>
      <c r="AM184" s="22">
        <f t="shared" si="53"/>
        <v>36.659140000000001</v>
      </c>
      <c r="AN184" s="3">
        <f t="shared" si="54"/>
        <v>13.06312</v>
      </c>
      <c r="AO184" s="3">
        <f t="shared" si="55"/>
        <v>10.532900000000005</v>
      </c>
      <c r="AQ184" s="3">
        <f t="shared" si="56"/>
        <v>1.6017209302325579E-6</v>
      </c>
      <c r="AR184" s="3">
        <f t="shared" si="57"/>
        <v>9.7038546511627916E-6</v>
      </c>
      <c r="AS184" s="18">
        <f t="shared" si="58"/>
        <v>8.2038546511627907E-6</v>
      </c>
      <c r="AV184" s="3">
        <f t="shared" si="59"/>
        <v>0.1781700279930189</v>
      </c>
      <c r="AW184" s="3">
        <f t="shared" si="60"/>
        <v>0.14365994401396218</v>
      </c>
      <c r="AY184" s="3">
        <f t="shared" si="61"/>
        <v>14.883610840000001</v>
      </c>
      <c r="AZ184" s="3">
        <f t="shared" si="62"/>
        <v>6.8919183200000012</v>
      </c>
      <c r="BA184" s="3">
        <f t="shared" si="63"/>
        <v>14.663656000000001</v>
      </c>
      <c r="BC184">
        <f t="shared" si="64"/>
        <v>12.231513303931575</v>
      </c>
      <c r="BD184">
        <f t="shared" si="65"/>
        <v>-52.829727674427865</v>
      </c>
      <c r="BF184">
        <f t="shared" si="66"/>
        <v>10.914986003490545</v>
      </c>
      <c r="BH184" s="22">
        <v>975.46100000000001</v>
      </c>
      <c r="BI184" s="22">
        <v>2608.6559999999999</v>
      </c>
      <c r="BJ184" s="23">
        <f t="shared" si="45"/>
        <v>26.086559999999999</v>
      </c>
      <c r="BK184" s="24">
        <f t="shared" si="46"/>
        <v>9.7546099999999996</v>
      </c>
    </row>
    <row r="185" spans="1:63" x14ac:dyDescent="0.25">
      <c r="A185" s="5">
        <v>3659.1990000000001</v>
      </c>
      <c r="B185" s="3">
        <v>1316</v>
      </c>
      <c r="C185" s="3">
        <v>1316</v>
      </c>
      <c r="D185" s="3"/>
      <c r="E185" s="3"/>
      <c r="F185" s="3">
        <v>273.10000000000002</v>
      </c>
      <c r="G185" s="3">
        <v>56.137</v>
      </c>
      <c r="H185" s="3">
        <v>159.65600000000001</v>
      </c>
      <c r="I185" s="3"/>
      <c r="J185" s="3">
        <v>-14.875</v>
      </c>
      <c r="K185" s="3">
        <v>2410.569</v>
      </c>
      <c r="L185" s="3">
        <v>7.2030000000000003</v>
      </c>
      <c r="M185" s="3">
        <v>-101.85599999999999</v>
      </c>
      <c r="N185" s="3">
        <v>1521.8810000000001</v>
      </c>
      <c r="O185" s="3">
        <v>-79.897000000000006</v>
      </c>
      <c r="P185" s="3">
        <v>-4.6849999999999996</v>
      </c>
      <c r="Q185" s="3">
        <v>-7.3869999999999996</v>
      </c>
      <c r="R185" s="3">
        <v>-3.8730000000000002</v>
      </c>
      <c r="S185" s="3">
        <v>-0.152</v>
      </c>
      <c r="T185" s="3">
        <v>1.7789999999999999</v>
      </c>
      <c r="U185" s="3">
        <v>2.1539999999999999</v>
      </c>
      <c r="V185" s="3">
        <v>2.669</v>
      </c>
      <c r="W185" s="3">
        <v>1.147</v>
      </c>
      <c r="X185" s="5">
        <v>3659.1990000000001</v>
      </c>
      <c r="Y185" s="3">
        <v>1311.5</v>
      </c>
      <c r="Z185" s="3">
        <v>2911.1219999999998</v>
      </c>
      <c r="AA185" s="3">
        <v>490.47699999999998</v>
      </c>
      <c r="AE185" s="3">
        <f t="shared" si="47"/>
        <v>4.6849999999999996</v>
      </c>
      <c r="AF185" s="3">
        <f t="shared" si="48"/>
        <v>7.3869999999999996</v>
      </c>
      <c r="AG185" s="3">
        <f t="shared" si="49"/>
        <v>3.8730000000000002</v>
      </c>
      <c r="AH185" s="3">
        <f t="shared" si="50"/>
        <v>0.152</v>
      </c>
      <c r="AI185" s="3">
        <f t="shared" si="51"/>
        <v>-1.7789999999999999</v>
      </c>
      <c r="AJ185" s="3">
        <f t="shared" si="52"/>
        <v>-2.1539999999999999</v>
      </c>
      <c r="AL185" s="3">
        <v>1311.5</v>
      </c>
      <c r="AM185" s="22">
        <f t="shared" si="53"/>
        <v>36.591990000000003</v>
      </c>
      <c r="AN185" s="3">
        <f t="shared" si="54"/>
        <v>13.115</v>
      </c>
      <c r="AO185" s="3">
        <f t="shared" si="55"/>
        <v>10.36199</v>
      </c>
      <c r="AQ185" s="3">
        <f t="shared" si="56"/>
        <v>1.5877906976744187E-6</v>
      </c>
      <c r="AR185" s="3">
        <f t="shared" si="57"/>
        <v>9.4403313953488384E-6</v>
      </c>
      <c r="AS185" s="18">
        <f t="shared" si="58"/>
        <v>7.9403313953488375E-6</v>
      </c>
      <c r="AV185" s="3">
        <f t="shared" si="59"/>
        <v>0.17920588631555703</v>
      </c>
      <c r="AW185" s="3">
        <f t="shared" si="60"/>
        <v>0.14158822736888593</v>
      </c>
      <c r="AY185" s="3">
        <f t="shared" si="61"/>
        <v>14.856347940000001</v>
      </c>
      <c r="AZ185" s="3">
        <f t="shared" si="62"/>
        <v>6.8792941200000008</v>
      </c>
      <c r="BA185" s="3">
        <f t="shared" si="63"/>
        <v>14.636796000000002</v>
      </c>
      <c r="BC185">
        <f t="shared" si="64"/>
        <v>11.721238268198508</v>
      </c>
      <c r="BD185">
        <f t="shared" si="65"/>
        <v>-50.625773796687135</v>
      </c>
      <c r="BF185">
        <f t="shared" si="66"/>
        <v>10.397056842221497</v>
      </c>
      <c r="BH185" s="22">
        <v>937.30899999999997</v>
      </c>
      <c r="BI185" s="22">
        <v>2635.5149999999999</v>
      </c>
      <c r="BJ185" s="23">
        <f t="shared" si="45"/>
        <v>26.355149999999998</v>
      </c>
      <c r="BK185" s="24">
        <f t="shared" si="46"/>
        <v>9.3730899999999995</v>
      </c>
    </row>
    <row r="186" spans="1:63" x14ac:dyDescent="0.25">
      <c r="A186" s="5">
        <v>3643.0230000000001</v>
      </c>
      <c r="B186" s="3">
        <v>1317</v>
      </c>
      <c r="C186" s="3">
        <v>1317</v>
      </c>
      <c r="D186" s="3"/>
      <c r="E186" s="3"/>
      <c r="F186" s="3">
        <v>271.66199999999998</v>
      </c>
      <c r="G186" s="3">
        <v>53.738</v>
      </c>
      <c r="H186" s="3">
        <v>161.08600000000001</v>
      </c>
      <c r="I186" s="3"/>
      <c r="J186" s="3">
        <v>-16.314</v>
      </c>
      <c r="K186" s="3">
        <v>2412.953</v>
      </c>
      <c r="L186" s="3">
        <v>7.6829999999999998</v>
      </c>
      <c r="M186" s="3">
        <v>-102.337</v>
      </c>
      <c r="N186" s="3">
        <v>1534.2850000000001</v>
      </c>
      <c r="O186" s="3">
        <v>-81.331999999999994</v>
      </c>
      <c r="P186" s="3">
        <v>-4.7089999999999996</v>
      </c>
      <c r="Q186" s="3">
        <v>-7.4290000000000003</v>
      </c>
      <c r="R186" s="3">
        <v>-3.8919999999999999</v>
      </c>
      <c r="S186" s="3">
        <v>-0.14699999999999999</v>
      </c>
      <c r="T186" s="3">
        <v>1.788</v>
      </c>
      <c r="U186" s="3">
        <v>2.1640000000000001</v>
      </c>
      <c r="V186" s="3">
        <v>2.694</v>
      </c>
      <c r="W186" s="3">
        <v>1.151</v>
      </c>
      <c r="X186" s="5">
        <v>3643.0230000000001</v>
      </c>
      <c r="Y186" s="3">
        <v>1311.1949999999999</v>
      </c>
      <c r="Z186" s="3">
        <v>2906.239</v>
      </c>
      <c r="AA186" s="3">
        <v>481.62599999999998</v>
      </c>
      <c r="AE186" s="3">
        <f t="shared" si="47"/>
        <v>4.7089999999999996</v>
      </c>
      <c r="AF186" s="3">
        <f t="shared" si="48"/>
        <v>7.4290000000000003</v>
      </c>
      <c r="AG186" s="3">
        <f t="shared" si="49"/>
        <v>3.8919999999999999</v>
      </c>
      <c r="AH186" s="3">
        <f t="shared" si="50"/>
        <v>0.14699999999999999</v>
      </c>
      <c r="AI186" s="3">
        <f t="shared" si="51"/>
        <v>-1.788</v>
      </c>
      <c r="AJ186" s="3">
        <f t="shared" si="52"/>
        <v>-2.1640000000000001</v>
      </c>
      <c r="AL186" s="3">
        <v>1311.1949999999999</v>
      </c>
      <c r="AM186" s="22">
        <f t="shared" si="53"/>
        <v>36.430230000000002</v>
      </c>
      <c r="AN186" s="3">
        <f t="shared" si="54"/>
        <v>13.11195</v>
      </c>
      <c r="AO186" s="3">
        <f t="shared" si="55"/>
        <v>10.206330000000003</v>
      </c>
      <c r="AQ186" s="3">
        <f t="shared" si="56"/>
        <v>1.5794302325581395E-6</v>
      </c>
      <c r="AR186" s="3">
        <f t="shared" si="57"/>
        <v>9.5152441860465131E-6</v>
      </c>
      <c r="AS186" s="18">
        <f t="shared" si="58"/>
        <v>8.0152441860465122E-6</v>
      </c>
      <c r="AV186" s="3">
        <f t="shared" si="59"/>
        <v>0.17995974771501577</v>
      </c>
      <c r="AW186" s="3">
        <f t="shared" si="60"/>
        <v>0.14008050456996843</v>
      </c>
      <c r="AY186" s="3">
        <f t="shared" si="61"/>
        <v>14.790673380000001</v>
      </c>
      <c r="AZ186" s="3">
        <f t="shared" si="62"/>
        <v>6.8488832400000001</v>
      </c>
      <c r="BA186" s="3">
        <f t="shared" si="63"/>
        <v>14.572092000000001</v>
      </c>
      <c r="BC186">
        <f t="shared" si="64"/>
        <v>11.349877972898625</v>
      </c>
      <c r="BD186">
        <f t="shared" si="65"/>
        <v>-49.021813372306845</v>
      </c>
      <c r="BF186">
        <f t="shared" si="66"/>
        <v>10.020126142492103</v>
      </c>
      <c r="BH186" s="22">
        <v>978.51300000000003</v>
      </c>
      <c r="BI186" s="22">
        <v>2629.105</v>
      </c>
      <c r="BJ186" s="23">
        <f t="shared" si="45"/>
        <v>26.291049999999998</v>
      </c>
      <c r="BK186" s="24">
        <f t="shared" si="46"/>
        <v>9.7851300000000005</v>
      </c>
    </row>
    <row r="187" spans="1:63" x14ac:dyDescent="0.25">
      <c r="A187" s="5">
        <v>3720.547</v>
      </c>
      <c r="B187" s="3">
        <v>1318</v>
      </c>
      <c r="C187" s="3">
        <v>1318</v>
      </c>
      <c r="D187" s="3"/>
      <c r="E187" s="3"/>
      <c r="F187" s="3">
        <v>321.98599999999999</v>
      </c>
      <c r="G187" s="3">
        <v>78.209999999999994</v>
      </c>
      <c r="H187" s="3">
        <v>158.703</v>
      </c>
      <c r="I187" s="3"/>
      <c r="J187" s="3">
        <v>-13.435</v>
      </c>
      <c r="K187" s="3">
        <v>2416.7660000000001</v>
      </c>
      <c r="L187" s="3">
        <v>5.7629999999999999</v>
      </c>
      <c r="M187" s="3">
        <v>-107.621</v>
      </c>
      <c r="N187" s="3">
        <v>1578.654</v>
      </c>
      <c r="O187" s="3">
        <v>-84.680999999999997</v>
      </c>
      <c r="P187" s="3">
        <v>-4.8559999999999999</v>
      </c>
      <c r="Q187" s="3">
        <v>-7.7089999999999996</v>
      </c>
      <c r="R187" s="3">
        <v>-4.03</v>
      </c>
      <c r="S187" s="3">
        <v>-0.152</v>
      </c>
      <c r="T187" s="3">
        <v>1.861</v>
      </c>
      <c r="U187" s="3">
        <v>2.2509999999999999</v>
      </c>
      <c r="V187" s="3">
        <v>2.8050000000000002</v>
      </c>
      <c r="W187" s="3">
        <v>1.2090000000000001</v>
      </c>
      <c r="X187" s="5">
        <v>3720.547</v>
      </c>
      <c r="Y187" s="3">
        <v>1323.404</v>
      </c>
      <c r="Z187" s="3">
        <v>2926.0770000000002</v>
      </c>
      <c r="AA187" s="3">
        <v>495.666</v>
      </c>
      <c r="AE187" s="3">
        <f t="shared" si="47"/>
        <v>4.8559999999999999</v>
      </c>
      <c r="AF187" s="3">
        <f t="shared" si="48"/>
        <v>7.7089999999999996</v>
      </c>
      <c r="AG187" s="3">
        <f t="shared" si="49"/>
        <v>4.03</v>
      </c>
      <c r="AH187" s="3">
        <f t="shared" si="50"/>
        <v>0.152</v>
      </c>
      <c r="AI187" s="3">
        <f t="shared" si="51"/>
        <v>-1.861</v>
      </c>
      <c r="AJ187" s="3">
        <f t="shared" si="52"/>
        <v>-2.2509999999999999</v>
      </c>
      <c r="AL187" s="3">
        <v>1323.404</v>
      </c>
      <c r="AM187" s="22">
        <f t="shared" si="53"/>
        <v>37.205469999999998</v>
      </c>
      <c r="AN187" s="3">
        <f t="shared" si="54"/>
        <v>13.23404</v>
      </c>
      <c r="AO187" s="3">
        <f t="shared" si="55"/>
        <v>10.73739</v>
      </c>
      <c r="AQ187" s="3">
        <f t="shared" si="56"/>
        <v>1.8720116279069768E-6</v>
      </c>
      <c r="AR187" s="3">
        <f t="shared" si="57"/>
        <v>9.8039244186046516E-6</v>
      </c>
      <c r="AS187" s="18">
        <f t="shared" si="58"/>
        <v>8.3039244186046507E-6</v>
      </c>
      <c r="AV187" s="3">
        <f t="shared" si="59"/>
        <v>0.17785073001362434</v>
      </c>
      <c r="AW187" s="3">
        <f t="shared" si="60"/>
        <v>0.14429853997275133</v>
      </c>
      <c r="AY187" s="3">
        <f t="shared" si="61"/>
        <v>15.105420820000001</v>
      </c>
      <c r="AZ187" s="3">
        <f t="shared" si="62"/>
        <v>6.9946283600000001</v>
      </c>
      <c r="BA187" s="3">
        <f t="shared" si="63"/>
        <v>14.882187999999999</v>
      </c>
      <c r="BC187">
        <f t="shared" si="64"/>
        <v>12.388802948953526</v>
      </c>
      <c r="BD187">
        <f t="shared" si="65"/>
        <v>-53.509085077395</v>
      </c>
      <c r="BF187">
        <f t="shared" si="66"/>
        <v>11.074634993187827</v>
      </c>
      <c r="BH187" s="22">
        <v>981.26</v>
      </c>
      <c r="BI187" s="22">
        <v>2627.5790000000002</v>
      </c>
      <c r="BJ187" s="23">
        <f t="shared" si="45"/>
        <v>26.275790000000001</v>
      </c>
      <c r="BK187" s="24">
        <f t="shared" si="46"/>
        <v>9.8125999999999998</v>
      </c>
    </row>
    <row r="188" spans="1:63" x14ac:dyDescent="0.25">
      <c r="A188" s="5">
        <v>3783.4209999999998</v>
      </c>
      <c r="B188" s="3">
        <v>1319</v>
      </c>
      <c r="C188" s="3">
        <v>1319</v>
      </c>
      <c r="D188" s="3"/>
      <c r="E188" s="3"/>
      <c r="F188" s="3">
        <v>338.762</v>
      </c>
      <c r="G188" s="3">
        <v>95.004999999999995</v>
      </c>
      <c r="H188" s="3">
        <v>158.226</v>
      </c>
      <c r="I188" s="3"/>
      <c r="J188" s="3">
        <v>-12.955</v>
      </c>
      <c r="K188" s="3">
        <v>2422.4870000000001</v>
      </c>
      <c r="L188" s="3">
        <v>5.282</v>
      </c>
      <c r="M188" s="3">
        <v>-107.621</v>
      </c>
      <c r="N188" s="3">
        <v>1611.576</v>
      </c>
      <c r="O188" s="3">
        <v>-83.245999999999995</v>
      </c>
      <c r="P188" s="3">
        <v>-4.9480000000000004</v>
      </c>
      <c r="Q188" s="3">
        <v>-7.9180000000000001</v>
      </c>
      <c r="R188" s="3">
        <v>-4.1289999999999996</v>
      </c>
      <c r="S188" s="3">
        <v>-0.152</v>
      </c>
      <c r="T188" s="3">
        <v>1.915</v>
      </c>
      <c r="U188" s="3">
        <v>2.2999999999999998</v>
      </c>
      <c r="V188" s="3">
        <v>2.8780000000000001</v>
      </c>
      <c r="W188" s="3">
        <v>1.2390000000000001</v>
      </c>
      <c r="X188" s="5">
        <v>3783.4209999999998</v>
      </c>
      <c r="Y188" s="3">
        <v>1338.0540000000001</v>
      </c>
      <c r="Z188" s="3">
        <v>2983.7629999999999</v>
      </c>
      <c r="AA188" s="3">
        <v>519.16700000000003</v>
      </c>
      <c r="AE188" s="3">
        <f t="shared" si="47"/>
        <v>4.9480000000000004</v>
      </c>
      <c r="AF188" s="3">
        <f t="shared" si="48"/>
        <v>7.9180000000000001</v>
      </c>
      <c r="AG188" s="3">
        <f t="shared" si="49"/>
        <v>4.1289999999999996</v>
      </c>
      <c r="AH188" s="3">
        <f t="shared" si="50"/>
        <v>0.152</v>
      </c>
      <c r="AI188" s="3">
        <f t="shared" si="51"/>
        <v>-1.915</v>
      </c>
      <c r="AJ188" s="3">
        <f t="shared" si="52"/>
        <v>-2.2999999999999998</v>
      </c>
      <c r="AL188" s="3">
        <v>1338.0540000000001</v>
      </c>
      <c r="AM188" s="22">
        <f t="shared" si="53"/>
        <v>37.834209999999999</v>
      </c>
      <c r="AN188" s="3">
        <f t="shared" si="54"/>
        <v>13.380540000000002</v>
      </c>
      <c r="AO188" s="3">
        <f t="shared" si="55"/>
        <v>11.073129999999997</v>
      </c>
      <c r="AQ188" s="3">
        <f t="shared" si="56"/>
        <v>1.969546511627907E-6</v>
      </c>
      <c r="AR188" s="3">
        <f t="shared" si="57"/>
        <v>9.995331395348839E-6</v>
      </c>
      <c r="AS188" s="18">
        <f t="shared" si="58"/>
        <v>8.4953313953488381E-6</v>
      </c>
      <c r="AV188" s="3">
        <f t="shared" si="59"/>
        <v>0.17683123289742275</v>
      </c>
      <c r="AW188" s="3">
        <f t="shared" si="60"/>
        <v>0.1463375342051545</v>
      </c>
      <c r="AY188" s="3">
        <f t="shared" si="61"/>
        <v>15.360689259999999</v>
      </c>
      <c r="AZ188" s="3">
        <f t="shared" si="62"/>
        <v>7.1128314799999997</v>
      </c>
      <c r="BA188" s="3">
        <f t="shared" si="63"/>
        <v>15.133684000000001</v>
      </c>
      <c r="BC188">
        <f t="shared" si="64"/>
        <v>12.89101827713165</v>
      </c>
      <c r="BD188">
        <f t="shared" si="65"/>
        <v>-55.67822787782395</v>
      </c>
      <c r="BF188">
        <f t="shared" si="66"/>
        <v>11.584383551288624</v>
      </c>
      <c r="BH188" s="22">
        <v>981.26</v>
      </c>
      <c r="BI188" s="22">
        <v>2622.6959999999999</v>
      </c>
      <c r="BJ188" s="23">
        <f t="shared" si="45"/>
        <v>26.226959999999998</v>
      </c>
      <c r="BK188" s="24">
        <f t="shared" si="46"/>
        <v>9.8125999999999998</v>
      </c>
    </row>
    <row r="189" spans="1:63" x14ac:dyDescent="0.25">
      <c r="A189" s="5">
        <v>3773.9589999999998</v>
      </c>
      <c r="B189" s="3">
        <v>1320</v>
      </c>
      <c r="C189" s="3">
        <v>1320</v>
      </c>
      <c r="D189" s="3"/>
      <c r="E189" s="3"/>
      <c r="F189" s="3">
        <v>332.05200000000002</v>
      </c>
      <c r="G189" s="3">
        <v>96.924000000000007</v>
      </c>
      <c r="H189" s="3">
        <v>157.749</v>
      </c>
      <c r="I189" s="3"/>
      <c r="J189" s="3">
        <v>-12.955</v>
      </c>
      <c r="K189" s="3">
        <v>2415.3359999999998</v>
      </c>
      <c r="L189" s="3">
        <v>5.282</v>
      </c>
      <c r="M189" s="3">
        <v>-107.621</v>
      </c>
      <c r="N189" s="3">
        <v>1598.2159999999999</v>
      </c>
      <c r="O189" s="3">
        <v>-85.159000000000006</v>
      </c>
      <c r="P189" s="3">
        <v>-4.9580000000000002</v>
      </c>
      <c r="Q189" s="3">
        <v>-7.9370000000000003</v>
      </c>
      <c r="R189" s="3">
        <v>-4.1479999999999997</v>
      </c>
      <c r="S189" s="3">
        <v>-0.157</v>
      </c>
      <c r="T189" s="3">
        <v>1.915</v>
      </c>
      <c r="U189" s="3">
        <v>2.3109999999999999</v>
      </c>
      <c r="V189" s="3">
        <v>2.8849999999999998</v>
      </c>
      <c r="W189" s="3">
        <v>1.2390000000000001</v>
      </c>
      <c r="X189" s="5">
        <v>3773.9589999999998</v>
      </c>
      <c r="Y189" s="3">
        <v>1345.0740000000001</v>
      </c>
      <c r="Z189" s="3">
        <v>3038.0909999999999</v>
      </c>
      <c r="AA189" s="3">
        <v>520.38800000000003</v>
      </c>
      <c r="AE189" s="3">
        <f t="shared" si="47"/>
        <v>4.9580000000000002</v>
      </c>
      <c r="AF189" s="3">
        <f t="shared" si="48"/>
        <v>7.9370000000000003</v>
      </c>
      <c r="AG189" s="3">
        <f t="shared" si="49"/>
        <v>4.1479999999999997</v>
      </c>
      <c r="AH189" s="3">
        <f t="shared" si="50"/>
        <v>0.157</v>
      </c>
      <c r="AI189" s="3">
        <f t="shared" si="51"/>
        <v>-1.915</v>
      </c>
      <c r="AJ189" s="3">
        <f t="shared" si="52"/>
        <v>-2.3109999999999999</v>
      </c>
      <c r="AL189" s="3">
        <v>1345.0740000000001</v>
      </c>
      <c r="AM189" s="22">
        <f t="shared" si="53"/>
        <v>37.73959</v>
      </c>
      <c r="AN189" s="3">
        <f t="shared" si="54"/>
        <v>13.450740000000001</v>
      </c>
      <c r="AO189" s="3">
        <f t="shared" si="55"/>
        <v>10.838109999999997</v>
      </c>
      <c r="AQ189" s="3">
        <f t="shared" si="56"/>
        <v>1.9305348837209301E-6</v>
      </c>
      <c r="AR189" s="3">
        <f t="shared" si="57"/>
        <v>9.9176569767441859E-6</v>
      </c>
      <c r="AS189" s="18">
        <f t="shared" si="58"/>
        <v>8.4176569767441867E-6</v>
      </c>
      <c r="AV189" s="3">
        <f t="shared" si="59"/>
        <v>0.17820463868314415</v>
      </c>
      <c r="AW189" s="3">
        <f t="shared" si="60"/>
        <v>0.14359072263371167</v>
      </c>
      <c r="AY189" s="3">
        <f t="shared" si="61"/>
        <v>15.322273540000001</v>
      </c>
      <c r="AZ189" s="3">
        <f t="shared" si="62"/>
        <v>7.09504292</v>
      </c>
      <c r="BA189" s="3">
        <f t="shared" si="63"/>
        <v>15.095836</v>
      </c>
      <c r="BC189">
        <f t="shared" si="64"/>
        <v>12.214463702884659</v>
      </c>
      <c r="BD189">
        <f t="shared" si="65"/>
        <v>-52.756087908203895</v>
      </c>
      <c r="BF189">
        <f t="shared" si="66"/>
        <v>10.897680658427921</v>
      </c>
      <c r="BH189" s="22">
        <v>999.87800000000004</v>
      </c>
      <c r="BI189" s="22">
        <v>2714.5650000000001</v>
      </c>
      <c r="BJ189" s="23">
        <f t="shared" si="45"/>
        <v>27.14565</v>
      </c>
      <c r="BK189" s="24">
        <f t="shared" si="46"/>
        <v>9.99878</v>
      </c>
    </row>
    <row r="190" spans="1:63" x14ac:dyDescent="0.25">
      <c r="A190" s="5">
        <v>3750.1529999999998</v>
      </c>
      <c r="B190" s="3">
        <v>1321</v>
      </c>
      <c r="C190" s="3">
        <v>1321</v>
      </c>
      <c r="D190" s="3"/>
      <c r="E190" s="3"/>
      <c r="F190" s="3">
        <v>325.34199999999998</v>
      </c>
      <c r="G190" s="3">
        <v>95.004999999999995</v>
      </c>
      <c r="H190" s="3">
        <v>158.703</v>
      </c>
      <c r="I190" s="3"/>
      <c r="J190" s="3">
        <v>-11.996</v>
      </c>
      <c r="K190" s="3">
        <v>2419.15</v>
      </c>
      <c r="L190" s="3">
        <v>4.8019999999999996</v>
      </c>
      <c r="M190" s="3">
        <v>-106.66</v>
      </c>
      <c r="N190" s="3">
        <v>1605.373</v>
      </c>
      <c r="O190" s="3">
        <v>-81.331999999999994</v>
      </c>
      <c r="P190" s="3">
        <v>-4.9580000000000002</v>
      </c>
      <c r="Q190" s="3">
        <v>-7.9459999999999997</v>
      </c>
      <c r="R190" s="3">
        <v>-4.1479999999999997</v>
      </c>
      <c r="S190" s="3">
        <v>-0.152</v>
      </c>
      <c r="T190" s="3">
        <v>1.919</v>
      </c>
      <c r="U190" s="3">
        <v>2.3170000000000002</v>
      </c>
      <c r="V190" s="3">
        <v>2.8849999999999998</v>
      </c>
      <c r="W190" s="3">
        <v>1.246</v>
      </c>
      <c r="X190" s="5">
        <v>3750.1529999999998</v>
      </c>
      <c r="Y190" s="3">
        <v>1340.8009999999999</v>
      </c>
      <c r="Z190" s="3">
        <v>3021.9140000000002</v>
      </c>
      <c r="AA190" s="3">
        <v>511.53699999999998</v>
      </c>
      <c r="AE190" s="3">
        <f t="shared" si="47"/>
        <v>4.9580000000000002</v>
      </c>
      <c r="AF190" s="3">
        <f t="shared" si="48"/>
        <v>7.9459999999999997</v>
      </c>
      <c r="AG190" s="3">
        <f t="shared" si="49"/>
        <v>4.1479999999999997</v>
      </c>
      <c r="AH190" s="3">
        <f t="shared" si="50"/>
        <v>0.152</v>
      </c>
      <c r="AI190" s="3">
        <f t="shared" si="51"/>
        <v>-1.919</v>
      </c>
      <c r="AJ190" s="3">
        <f t="shared" si="52"/>
        <v>-2.3170000000000002</v>
      </c>
      <c r="AL190" s="3">
        <v>1340.8009999999999</v>
      </c>
      <c r="AM190" s="22">
        <f t="shared" si="53"/>
        <v>37.501529999999995</v>
      </c>
      <c r="AN190" s="3">
        <f t="shared" si="54"/>
        <v>13.408009999999999</v>
      </c>
      <c r="AO190" s="3">
        <f t="shared" si="55"/>
        <v>10.685509999999999</v>
      </c>
      <c r="AQ190" s="3">
        <f t="shared" si="56"/>
        <v>1.8915232558139535E-6</v>
      </c>
      <c r="AR190" s="3">
        <f t="shared" si="57"/>
        <v>9.95368023255814E-6</v>
      </c>
      <c r="AS190" s="18">
        <f t="shared" si="58"/>
        <v>8.4536802325581392E-6</v>
      </c>
      <c r="AV190" s="3">
        <f t="shared" si="59"/>
        <v>0.178766173006808</v>
      </c>
      <c r="AW190" s="3">
        <f t="shared" si="60"/>
        <v>0.14246765398638403</v>
      </c>
      <c r="AY190" s="3">
        <f t="shared" si="61"/>
        <v>15.225621180000001</v>
      </c>
      <c r="AZ190" s="3">
        <f t="shared" si="62"/>
        <v>7.0502876399999987</v>
      </c>
      <c r="BA190" s="3">
        <f t="shared" si="63"/>
        <v>15.000611999999999</v>
      </c>
      <c r="BC190">
        <f t="shared" si="64"/>
        <v>11.937845809454206</v>
      </c>
      <c r="BD190">
        <f t="shared" si="65"/>
        <v>-51.561334028068131</v>
      </c>
      <c r="BF190">
        <f t="shared" si="66"/>
        <v>10.616913496596004</v>
      </c>
      <c r="BH190" s="22">
        <v>1032.5360000000001</v>
      </c>
      <c r="BI190" s="22">
        <v>2774.0810000000001</v>
      </c>
      <c r="BJ190" s="23">
        <f t="shared" si="45"/>
        <v>27.74081</v>
      </c>
      <c r="BK190" s="24">
        <f t="shared" si="46"/>
        <v>10.32536</v>
      </c>
    </row>
    <row r="191" spans="1:63" x14ac:dyDescent="0.25">
      <c r="A191" s="5">
        <v>3757.7829999999999</v>
      </c>
      <c r="B191" s="3">
        <v>1322</v>
      </c>
      <c r="C191" s="3">
        <v>1322</v>
      </c>
      <c r="D191" s="3"/>
      <c r="E191" s="3"/>
      <c r="F191" s="3">
        <v>327.738</v>
      </c>
      <c r="G191" s="3">
        <v>93.084999999999994</v>
      </c>
      <c r="H191" s="3">
        <v>159.179</v>
      </c>
      <c r="I191" s="3"/>
      <c r="J191" s="3">
        <v>-12.955</v>
      </c>
      <c r="K191" s="3">
        <v>2418.6729999999998</v>
      </c>
      <c r="L191" s="3">
        <v>4.8019999999999996</v>
      </c>
      <c r="M191" s="3">
        <v>-108.102</v>
      </c>
      <c r="N191" s="3">
        <v>1623.5039999999999</v>
      </c>
      <c r="O191" s="3">
        <v>-81.331999999999994</v>
      </c>
      <c r="P191" s="3">
        <v>-5.0019999999999998</v>
      </c>
      <c r="Q191" s="3">
        <v>-8.0220000000000002</v>
      </c>
      <c r="R191" s="3">
        <v>-4.1859999999999999</v>
      </c>
      <c r="S191" s="3">
        <v>-0.14699999999999999</v>
      </c>
      <c r="T191" s="3">
        <v>1.9390000000000001</v>
      </c>
      <c r="U191" s="3">
        <v>2.3330000000000002</v>
      </c>
      <c r="V191" s="3">
        <v>2.92</v>
      </c>
      <c r="W191" s="3">
        <v>1.2569999999999999</v>
      </c>
      <c r="X191" s="5">
        <v>3757.7829999999999</v>
      </c>
      <c r="Y191" s="3">
        <v>1334.086</v>
      </c>
      <c r="Z191" s="3">
        <v>3013.674</v>
      </c>
      <c r="AA191" s="3">
        <v>511.53699999999998</v>
      </c>
      <c r="AE191" s="3">
        <f t="shared" si="47"/>
        <v>5.0019999999999998</v>
      </c>
      <c r="AF191" s="3">
        <f t="shared" si="48"/>
        <v>8.0220000000000002</v>
      </c>
      <c r="AG191" s="3">
        <f t="shared" si="49"/>
        <v>4.1859999999999999</v>
      </c>
      <c r="AH191" s="3">
        <f t="shared" si="50"/>
        <v>0.14699999999999999</v>
      </c>
      <c r="AI191" s="3">
        <f t="shared" si="51"/>
        <v>-1.9390000000000001</v>
      </c>
      <c r="AJ191" s="3">
        <f t="shared" si="52"/>
        <v>-2.3330000000000002</v>
      </c>
      <c r="AL191" s="3">
        <v>1334.086</v>
      </c>
      <c r="AM191" s="22">
        <f t="shared" si="53"/>
        <v>37.577829999999999</v>
      </c>
      <c r="AN191" s="3">
        <f t="shared" si="54"/>
        <v>13.340859999999999</v>
      </c>
      <c r="AO191" s="3">
        <f t="shared" si="55"/>
        <v>10.896109999999998</v>
      </c>
      <c r="AQ191" s="3">
        <f t="shared" si="56"/>
        <v>1.905453488372093E-6</v>
      </c>
      <c r="AR191" s="3">
        <f t="shared" si="57"/>
        <v>1.0067476744186047E-5</v>
      </c>
      <c r="AS191" s="18">
        <f t="shared" si="58"/>
        <v>8.5674767441860475E-6</v>
      </c>
      <c r="AV191" s="3">
        <f t="shared" si="59"/>
        <v>0.17750971783096575</v>
      </c>
      <c r="AW191" s="3">
        <f t="shared" si="60"/>
        <v>0.14498056433806847</v>
      </c>
      <c r="AY191" s="3">
        <f t="shared" si="61"/>
        <v>15.256598980000001</v>
      </c>
      <c r="AZ191" s="3">
        <f t="shared" si="62"/>
        <v>7.0646320400000002</v>
      </c>
      <c r="BA191" s="3">
        <f t="shared" si="63"/>
        <v>15.031131999999999</v>
      </c>
      <c r="BC191">
        <f t="shared" si="64"/>
        <v>12.556789245829691</v>
      </c>
      <c r="BD191">
        <f t="shared" si="65"/>
        <v>-54.234642912838794</v>
      </c>
      <c r="BF191">
        <f t="shared" si="66"/>
        <v>11.245141084517119</v>
      </c>
      <c r="BH191" s="22">
        <v>1041.3869999999999</v>
      </c>
      <c r="BI191" s="22">
        <v>2799.4140000000002</v>
      </c>
      <c r="BJ191" s="23">
        <f t="shared" si="45"/>
        <v>27.994140000000002</v>
      </c>
      <c r="BK191" s="24">
        <f t="shared" si="46"/>
        <v>10.413869999999999</v>
      </c>
    </row>
    <row r="192" spans="1:63" x14ac:dyDescent="0.25">
      <c r="A192" s="5">
        <v>3814.2469999999998</v>
      </c>
      <c r="B192" s="3">
        <v>1323</v>
      </c>
      <c r="C192" s="3">
        <v>1323</v>
      </c>
      <c r="D192" s="3"/>
      <c r="E192" s="3"/>
      <c r="F192" s="3">
        <v>344.99299999999999</v>
      </c>
      <c r="G192" s="3">
        <v>102.68300000000001</v>
      </c>
      <c r="H192" s="3">
        <v>158.703</v>
      </c>
      <c r="I192" s="3"/>
      <c r="J192" s="3">
        <v>-11.996</v>
      </c>
      <c r="K192" s="3">
        <v>2420.58</v>
      </c>
      <c r="L192" s="3">
        <v>4.3220000000000001</v>
      </c>
      <c r="M192" s="3">
        <v>-110.98399999999999</v>
      </c>
      <c r="N192" s="3">
        <v>1649.271</v>
      </c>
      <c r="O192" s="3">
        <v>-81.811000000000007</v>
      </c>
      <c r="P192" s="3">
        <v>-5.0599999999999996</v>
      </c>
      <c r="Q192" s="3">
        <v>-8.1590000000000007</v>
      </c>
      <c r="R192" s="3">
        <v>-4.2430000000000003</v>
      </c>
      <c r="S192" s="3">
        <v>-0.152</v>
      </c>
      <c r="T192" s="3">
        <v>1.9630000000000001</v>
      </c>
      <c r="U192" s="3">
        <v>2.371</v>
      </c>
      <c r="V192" s="3">
        <v>2.9660000000000002</v>
      </c>
      <c r="W192" s="3">
        <v>1.2829999999999999</v>
      </c>
      <c r="X192" s="5">
        <v>3814.2469999999998</v>
      </c>
      <c r="Y192" s="3">
        <v>1348.126</v>
      </c>
      <c r="Z192" s="3">
        <v>3051.8249999999998</v>
      </c>
      <c r="AA192" s="3">
        <v>524.35599999999999</v>
      </c>
      <c r="AE192" s="3">
        <f t="shared" si="47"/>
        <v>5.0599999999999996</v>
      </c>
      <c r="AF192" s="3">
        <f t="shared" si="48"/>
        <v>8.1590000000000007</v>
      </c>
      <c r="AG192" s="3">
        <f t="shared" si="49"/>
        <v>4.2430000000000003</v>
      </c>
      <c r="AH192" s="3">
        <f t="shared" si="50"/>
        <v>0.152</v>
      </c>
      <c r="AI192" s="3">
        <f t="shared" si="51"/>
        <v>-1.9630000000000001</v>
      </c>
      <c r="AJ192" s="3">
        <f t="shared" si="52"/>
        <v>-2.371</v>
      </c>
      <c r="AL192" s="3">
        <v>1348.126</v>
      </c>
      <c r="AM192" s="22">
        <f t="shared" si="53"/>
        <v>38.142469999999996</v>
      </c>
      <c r="AN192" s="3">
        <f t="shared" si="54"/>
        <v>13.481259999999999</v>
      </c>
      <c r="AO192" s="3">
        <f t="shared" si="55"/>
        <v>11.179949999999998</v>
      </c>
      <c r="AQ192" s="3">
        <f t="shared" si="56"/>
        <v>2.0057732558139533E-6</v>
      </c>
      <c r="AR192" s="3">
        <f t="shared" si="57"/>
        <v>1.0234040697674418E-5</v>
      </c>
      <c r="AS192" s="18">
        <f t="shared" si="58"/>
        <v>8.7340406976744189E-6</v>
      </c>
      <c r="AV192" s="3">
        <f t="shared" si="59"/>
        <v>0.17672243040369437</v>
      </c>
      <c r="AW192" s="3">
        <f t="shared" si="60"/>
        <v>0.14655513919261126</v>
      </c>
      <c r="AY192" s="3">
        <f t="shared" si="61"/>
        <v>15.48584282</v>
      </c>
      <c r="AZ192" s="3">
        <f t="shared" si="62"/>
        <v>7.1707843599999999</v>
      </c>
      <c r="BA192" s="3">
        <f t="shared" si="63"/>
        <v>15.256988</v>
      </c>
      <c r="BC192">
        <f t="shared" si="64"/>
        <v>12.944615564682593</v>
      </c>
      <c r="BD192">
        <f t="shared" si="65"/>
        <v>-55.909722545331128</v>
      </c>
      <c r="BF192">
        <f t="shared" si="66"/>
        <v>11.638784798152823</v>
      </c>
      <c r="BH192" s="22">
        <v>1044.4390000000001</v>
      </c>
      <c r="BI192" s="22">
        <v>2828.7139999999999</v>
      </c>
      <c r="BJ192" s="23">
        <f t="shared" si="45"/>
        <v>28.287140000000001</v>
      </c>
      <c r="BK192" s="24">
        <f t="shared" si="46"/>
        <v>10.44439</v>
      </c>
    </row>
    <row r="193" spans="1:63" x14ac:dyDescent="0.25">
      <c r="A193" s="5">
        <v>3843.2429999999999</v>
      </c>
      <c r="B193" s="3">
        <v>1324</v>
      </c>
      <c r="C193" s="3">
        <v>1324</v>
      </c>
      <c r="D193" s="3"/>
      <c r="E193" s="3"/>
      <c r="F193" s="3">
        <v>356.49700000000001</v>
      </c>
      <c r="G193" s="3">
        <v>124.75700000000001</v>
      </c>
      <c r="H193" s="3">
        <v>154.88900000000001</v>
      </c>
      <c r="I193" s="3"/>
      <c r="J193" s="3">
        <v>-6.2380000000000004</v>
      </c>
      <c r="K193" s="3">
        <v>2433.451</v>
      </c>
      <c r="L193" s="3">
        <v>-0.48</v>
      </c>
      <c r="M193" s="3">
        <v>-112.90600000000001</v>
      </c>
      <c r="N193" s="3">
        <v>1680.289</v>
      </c>
      <c r="O193" s="3">
        <v>-80.853999999999999</v>
      </c>
      <c r="P193" s="3">
        <v>-5.1239999999999997</v>
      </c>
      <c r="Q193" s="3">
        <v>-8.2780000000000005</v>
      </c>
      <c r="R193" s="3">
        <v>-4.3099999999999996</v>
      </c>
      <c r="S193" s="3">
        <v>-0.157</v>
      </c>
      <c r="T193" s="3">
        <v>1.9870000000000001</v>
      </c>
      <c r="U193" s="3">
        <v>2.3929999999999998</v>
      </c>
      <c r="V193" s="3">
        <v>3.0209999999999999</v>
      </c>
      <c r="W193" s="3">
        <v>1.3080000000000001</v>
      </c>
      <c r="X193" s="5">
        <v>3843.2429999999999</v>
      </c>
      <c r="Y193" s="3">
        <v>1360.64</v>
      </c>
      <c r="Z193" s="3">
        <v>3089.366</v>
      </c>
      <c r="AA193" s="3">
        <v>531.68100000000004</v>
      </c>
      <c r="AE193" s="3">
        <f t="shared" si="47"/>
        <v>5.1239999999999997</v>
      </c>
      <c r="AF193" s="3">
        <f t="shared" si="48"/>
        <v>8.2780000000000005</v>
      </c>
      <c r="AG193" s="3">
        <f t="shared" si="49"/>
        <v>4.3099999999999996</v>
      </c>
      <c r="AH193" s="3">
        <f t="shared" si="50"/>
        <v>0.157</v>
      </c>
      <c r="AI193" s="3">
        <f t="shared" si="51"/>
        <v>-1.9870000000000001</v>
      </c>
      <c r="AJ193" s="3">
        <f t="shared" si="52"/>
        <v>-2.3929999999999998</v>
      </c>
      <c r="AL193" s="3">
        <v>1360.64</v>
      </c>
      <c r="AM193" s="22">
        <f t="shared" si="53"/>
        <v>38.432429999999997</v>
      </c>
      <c r="AN193" s="3">
        <f t="shared" si="54"/>
        <v>13.606400000000001</v>
      </c>
      <c r="AO193" s="3">
        <f t="shared" si="55"/>
        <v>11.219629999999997</v>
      </c>
      <c r="AQ193" s="3">
        <f t="shared" si="56"/>
        <v>2.0726569767441861E-6</v>
      </c>
      <c r="AR193" s="3">
        <f t="shared" si="57"/>
        <v>1.0425552325581395E-5</v>
      </c>
      <c r="AS193" s="18">
        <f t="shared" si="58"/>
        <v>8.9255523255813961E-6</v>
      </c>
      <c r="AV193" s="3">
        <f t="shared" si="59"/>
        <v>0.17701717013470136</v>
      </c>
      <c r="AW193" s="3">
        <f t="shared" si="60"/>
        <v>0.14596565973059727</v>
      </c>
      <c r="AY193" s="3">
        <f t="shared" si="61"/>
        <v>15.603566580000001</v>
      </c>
      <c r="AZ193" s="3">
        <f t="shared" si="62"/>
        <v>7.2252968399999995</v>
      </c>
      <c r="BA193" s="3">
        <f t="shared" si="63"/>
        <v>15.372971999999999</v>
      </c>
      <c r="BC193">
        <f t="shared" si="64"/>
        <v>12.799423578964852</v>
      </c>
      <c r="BD193">
        <f t="shared" si="65"/>
        <v>-55.282616734677958</v>
      </c>
      <c r="BF193">
        <f t="shared" si="66"/>
        <v>11.491414932649313</v>
      </c>
      <c r="BH193" s="22">
        <v>1063.6669999999999</v>
      </c>
      <c r="BI193" s="22">
        <v>2970.0279999999998</v>
      </c>
      <c r="BJ193" s="23">
        <f t="shared" si="45"/>
        <v>29.700279999999999</v>
      </c>
      <c r="BK193" s="24">
        <f t="shared" si="46"/>
        <v>10.636669999999999</v>
      </c>
    </row>
    <row r="194" spans="1:63" x14ac:dyDescent="0.25">
      <c r="A194" s="5">
        <v>3889.33</v>
      </c>
      <c r="B194" s="3">
        <v>1630</v>
      </c>
      <c r="C194" s="3">
        <v>1630</v>
      </c>
      <c r="D194" s="3"/>
      <c r="E194" s="3">
        <v>13764.717000000001</v>
      </c>
      <c r="F194" s="3">
        <v>318.15199999999999</v>
      </c>
      <c r="G194" s="3">
        <v>99.323999999999998</v>
      </c>
      <c r="H194" s="3">
        <v>187.303</v>
      </c>
      <c r="I194" s="3"/>
      <c r="J194" s="3">
        <v>-3.359</v>
      </c>
      <c r="K194" s="3">
        <v>2421.5329999999999</v>
      </c>
      <c r="L194" s="3">
        <v>3.3610000000000002</v>
      </c>
      <c r="M194" s="3">
        <v>142.249</v>
      </c>
      <c r="N194" s="3">
        <v>1709.4</v>
      </c>
      <c r="O194" s="3">
        <v>-85.159000000000006</v>
      </c>
      <c r="P194" s="3">
        <v>-5.46</v>
      </c>
      <c r="Q194" s="3">
        <v>-8.9179999999999993</v>
      </c>
      <c r="R194" s="3">
        <v>-4.6189999999999998</v>
      </c>
      <c r="S194" s="3">
        <v>-0.157</v>
      </c>
      <c r="T194" s="3">
        <v>2.1230000000000002</v>
      </c>
      <c r="U194" s="3">
        <v>2.5289999999999999</v>
      </c>
      <c r="V194" s="3">
        <v>3.258</v>
      </c>
      <c r="W194" s="3">
        <v>1.502</v>
      </c>
      <c r="X194" s="5">
        <v>3889.33</v>
      </c>
      <c r="Y194" s="3">
        <v>1370.1010000000001</v>
      </c>
      <c r="Z194" s="3">
        <v>3153.7660000000001</v>
      </c>
      <c r="AA194" s="3">
        <v>550.91</v>
      </c>
      <c r="AE194" s="3">
        <f t="shared" si="47"/>
        <v>5.46</v>
      </c>
      <c r="AF194" s="3">
        <f t="shared" si="48"/>
        <v>8.9179999999999993</v>
      </c>
      <c r="AG194" s="3">
        <f t="shared" si="49"/>
        <v>4.6189999999999998</v>
      </c>
      <c r="AH194" s="3">
        <f t="shared" si="50"/>
        <v>0.157</v>
      </c>
      <c r="AI194" s="3">
        <f t="shared" si="51"/>
        <v>-2.1230000000000002</v>
      </c>
      <c r="AJ194" s="3">
        <f t="shared" si="52"/>
        <v>-2.5289999999999999</v>
      </c>
      <c r="AL194" s="3">
        <v>1370.1010000000001</v>
      </c>
      <c r="AM194" s="22">
        <f t="shared" si="53"/>
        <v>38.893299999999996</v>
      </c>
      <c r="AN194" s="3">
        <f t="shared" si="54"/>
        <v>13.701010000000002</v>
      </c>
      <c r="AO194" s="3">
        <f t="shared" si="55"/>
        <v>11.491279999999996</v>
      </c>
      <c r="AQ194" s="3">
        <f t="shared" si="56"/>
        <v>8.1877145348837216E-5</v>
      </c>
      <c r="AR194" s="3">
        <f t="shared" si="57"/>
        <v>1.0765401162790698E-5</v>
      </c>
      <c r="AS194" s="18">
        <f t="shared" si="58"/>
        <v>9.2654011627906968E-6</v>
      </c>
      <c r="AV194" s="3">
        <f t="shared" si="59"/>
        <v>0.17613586401771</v>
      </c>
      <c r="AW194" s="3">
        <f t="shared" si="60"/>
        <v>0.14772827196457999</v>
      </c>
      <c r="AY194" s="3">
        <f t="shared" si="61"/>
        <v>15.790679799999999</v>
      </c>
      <c r="AZ194" s="3">
        <f t="shared" si="62"/>
        <v>7.3119404000000001</v>
      </c>
      <c r="BA194" s="3">
        <f t="shared" si="63"/>
        <v>15.557319999999999</v>
      </c>
      <c r="BC194">
        <f t="shared" si="64"/>
        <v>13.233564523295559</v>
      </c>
      <c r="BD194">
        <f t="shared" si="65"/>
        <v>-57.15773613253188</v>
      </c>
      <c r="BF194">
        <f t="shared" si="66"/>
        <v>11.93206799114499</v>
      </c>
      <c r="BH194" s="22">
        <v>1103.6500000000001</v>
      </c>
      <c r="BI194" s="22">
        <v>2956.5990000000002</v>
      </c>
      <c r="BJ194" s="23">
        <f t="shared" si="45"/>
        <v>29.565990000000003</v>
      </c>
      <c r="BK194" s="24">
        <f t="shared" si="46"/>
        <v>11.0365</v>
      </c>
    </row>
    <row r="195" spans="1:63" x14ac:dyDescent="0.25">
      <c r="A195" s="5">
        <v>3868.27</v>
      </c>
      <c r="B195" s="3">
        <v>1631</v>
      </c>
      <c r="C195" s="3">
        <v>1631</v>
      </c>
      <c r="D195" s="3"/>
      <c r="E195" s="3">
        <v>13709.554</v>
      </c>
      <c r="F195" s="3">
        <v>318.15199999999999</v>
      </c>
      <c r="G195" s="3">
        <v>101.24299999999999</v>
      </c>
      <c r="H195" s="3">
        <v>186.82599999999999</v>
      </c>
      <c r="I195" s="3"/>
      <c r="J195" s="3">
        <v>-4.3179999999999996</v>
      </c>
      <c r="K195" s="3">
        <v>2428.2069999999999</v>
      </c>
      <c r="L195" s="3">
        <v>2.8809999999999998</v>
      </c>
      <c r="M195" s="3">
        <v>141.768</v>
      </c>
      <c r="N195" s="3">
        <v>1719.8989999999999</v>
      </c>
      <c r="O195" s="3">
        <v>-82.768000000000001</v>
      </c>
      <c r="P195" s="3">
        <v>-5.4649999999999999</v>
      </c>
      <c r="Q195" s="3">
        <v>-8.9179999999999993</v>
      </c>
      <c r="R195" s="3">
        <v>-4.6239999999999997</v>
      </c>
      <c r="S195" s="3">
        <v>-0.152</v>
      </c>
      <c r="T195" s="3">
        <v>2.1230000000000002</v>
      </c>
      <c r="U195" s="3">
        <v>2.54</v>
      </c>
      <c r="V195" s="3">
        <v>3.2549999999999999</v>
      </c>
      <c r="W195" s="3">
        <v>1.5049999999999999</v>
      </c>
      <c r="X195" s="5">
        <v>3868.27</v>
      </c>
      <c r="Y195" s="3">
        <v>1362.7760000000001</v>
      </c>
      <c r="Z195" s="3">
        <v>3146.4409999999998</v>
      </c>
      <c r="AA195" s="3">
        <v>551.82500000000005</v>
      </c>
      <c r="AE195" s="3">
        <f t="shared" si="47"/>
        <v>5.4649999999999999</v>
      </c>
      <c r="AF195" s="3">
        <f t="shared" si="48"/>
        <v>8.9179999999999993</v>
      </c>
      <c r="AG195" s="3">
        <f t="shared" si="49"/>
        <v>4.6239999999999997</v>
      </c>
      <c r="AH195" s="3">
        <f t="shared" si="50"/>
        <v>0.152</v>
      </c>
      <c r="AI195" s="3">
        <f t="shared" si="51"/>
        <v>-2.1230000000000002</v>
      </c>
      <c r="AJ195" s="3">
        <f t="shared" si="52"/>
        <v>-2.54</v>
      </c>
      <c r="AL195" s="3">
        <v>1362.7760000000001</v>
      </c>
      <c r="AM195" s="22">
        <f t="shared" si="53"/>
        <v>38.682699999999997</v>
      </c>
      <c r="AN195" s="3">
        <f t="shared" si="54"/>
        <v>13.62776</v>
      </c>
      <c r="AO195" s="3">
        <f t="shared" si="55"/>
        <v>11.427179999999998</v>
      </c>
      <c r="AQ195" s="3">
        <f t="shared" si="56"/>
        <v>8.1556430232558147E-5</v>
      </c>
      <c r="AR195" s="3">
        <f t="shared" si="57"/>
        <v>1.082364534883721E-5</v>
      </c>
      <c r="AS195" s="18">
        <f t="shared" si="58"/>
        <v>9.3236453488372105E-6</v>
      </c>
      <c r="AV195" s="3">
        <f t="shared" si="59"/>
        <v>0.17614799380601665</v>
      </c>
      <c r="AW195" s="3">
        <f t="shared" si="60"/>
        <v>0.14770401238796668</v>
      </c>
      <c r="AY195" s="3">
        <f t="shared" si="61"/>
        <v>15.7051762</v>
      </c>
      <c r="AZ195" s="3">
        <f t="shared" si="62"/>
        <v>7.2723476000000007</v>
      </c>
      <c r="BA195" s="3">
        <f t="shared" si="63"/>
        <v>15.47308</v>
      </c>
      <c r="BC195">
        <f t="shared" si="64"/>
        <v>13.227589258119876</v>
      </c>
      <c r="BD195">
        <f t="shared" si="65"/>
        <v>-57.13192807230498</v>
      </c>
      <c r="BF195">
        <f t="shared" si="66"/>
        <v>11.926003096991678</v>
      </c>
      <c r="BH195" s="22">
        <v>1103.345</v>
      </c>
      <c r="BI195" s="22">
        <v>2930.0450000000001</v>
      </c>
      <c r="BJ195" s="23">
        <f t="shared" si="45"/>
        <v>29.300450000000001</v>
      </c>
      <c r="BK195" s="24">
        <f t="shared" si="46"/>
        <v>11.03345</v>
      </c>
    </row>
    <row r="196" spans="1:63" x14ac:dyDescent="0.25">
      <c r="A196" s="5">
        <v>3859.4189999999999</v>
      </c>
      <c r="B196" s="3">
        <v>1632</v>
      </c>
      <c r="C196" s="3">
        <v>1632</v>
      </c>
      <c r="D196" s="3"/>
      <c r="E196" s="3">
        <v>13675.08</v>
      </c>
      <c r="F196" s="3">
        <v>317.19299999999998</v>
      </c>
      <c r="G196" s="3">
        <v>101.723</v>
      </c>
      <c r="H196" s="3">
        <v>187.303</v>
      </c>
      <c r="I196" s="3"/>
      <c r="J196" s="3">
        <v>-2.399</v>
      </c>
      <c r="K196" s="3">
        <v>2424.3939999999998</v>
      </c>
      <c r="L196" s="3">
        <v>2.8809999999999998</v>
      </c>
      <c r="M196" s="3">
        <v>141.768</v>
      </c>
      <c r="N196" s="3">
        <v>1710.8309999999999</v>
      </c>
      <c r="O196" s="3">
        <v>-84.203000000000003</v>
      </c>
      <c r="P196" s="3">
        <v>-5.4649999999999999</v>
      </c>
      <c r="Q196" s="3">
        <v>-8.923</v>
      </c>
      <c r="R196" s="3">
        <v>-4.6280000000000001</v>
      </c>
      <c r="S196" s="3">
        <v>-0.152</v>
      </c>
      <c r="T196" s="3">
        <v>2.1179999999999999</v>
      </c>
      <c r="U196" s="3">
        <v>2.54</v>
      </c>
      <c r="V196" s="3">
        <v>3.258</v>
      </c>
      <c r="W196" s="3">
        <v>1.502</v>
      </c>
      <c r="X196" s="5">
        <v>3859.4189999999999</v>
      </c>
      <c r="Y196" s="3">
        <v>1353.009</v>
      </c>
      <c r="Z196" s="3">
        <v>3137.2849999999999</v>
      </c>
      <c r="AA196" s="3">
        <v>551.82500000000005</v>
      </c>
      <c r="AE196" s="3">
        <f t="shared" si="47"/>
        <v>5.4649999999999999</v>
      </c>
      <c r="AF196" s="3">
        <f t="shared" si="48"/>
        <v>8.923</v>
      </c>
      <c r="AG196" s="3">
        <f t="shared" si="49"/>
        <v>4.6280000000000001</v>
      </c>
      <c r="AH196" s="3">
        <f t="shared" si="50"/>
        <v>0.152</v>
      </c>
      <c r="AI196" s="3">
        <f t="shared" si="51"/>
        <v>-2.1179999999999999</v>
      </c>
      <c r="AJ196" s="3">
        <f t="shared" si="52"/>
        <v>-2.54</v>
      </c>
      <c r="AL196" s="3">
        <v>1353.009</v>
      </c>
      <c r="AM196" s="22">
        <f t="shared" si="53"/>
        <v>38.594189999999998</v>
      </c>
      <c r="AN196" s="3">
        <f t="shared" si="54"/>
        <v>13.53009</v>
      </c>
      <c r="AO196" s="3">
        <f t="shared" si="55"/>
        <v>11.534009999999999</v>
      </c>
      <c r="AQ196" s="3">
        <f t="shared" si="56"/>
        <v>8.1350424418604643E-5</v>
      </c>
      <c r="AR196" s="3">
        <f t="shared" si="57"/>
        <v>1.0770924418604651E-5</v>
      </c>
      <c r="AS196" s="18">
        <f t="shared" si="58"/>
        <v>9.2709244186046501E-6</v>
      </c>
      <c r="AV196" s="3">
        <f t="shared" si="59"/>
        <v>0.17528661697524939</v>
      </c>
      <c r="AW196" s="3">
        <f t="shared" si="60"/>
        <v>0.14942676604950123</v>
      </c>
      <c r="AY196" s="3">
        <f t="shared" si="61"/>
        <v>15.669241140000002</v>
      </c>
      <c r="AZ196" s="3">
        <f t="shared" si="62"/>
        <v>7.2557077200000002</v>
      </c>
      <c r="BA196" s="3">
        <f t="shared" si="63"/>
        <v>15.437676</v>
      </c>
      <c r="BC196">
        <f t="shared" si="64"/>
        <v>13.651912820074209</v>
      </c>
      <c r="BD196">
        <f t="shared" si="65"/>
        <v>-58.964644733511932</v>
      </c>
      <c r="BF196">
        <f t="shared" si="66"/>
        <v>12.356691512375306</v>
      </c>
      <c r="BH196" s="22">
        <v>1101.5139999999999</v>
      </c>
      <c r="BI196" s="22">
        <v>2954.7669999999998</v>
      </c>
      <c r="BJ196" s="23">
        <f t="shared" si="45"/>
        <v>29.547669999999997</v>
      </c>
      <c r="BK196" s="24">
        <f t="shared" si="46"/>
        <v>11.015139999999999</v>
      </c>
    </row>
    <row r="197" spans="1:63" x14ac:dyDescent="0.25">
      <c r="A197" s="5">
        <v>3885.3620000000001</v>
      </c>
      <c r="B197" s="3">
        <v>1633</v>
      </c>
      <c r="C197" s="3">
        <v>1633</v>
      </c>
      <c r="D197" s="3"/>
      <c r="E197" s="3">
        <v>13740.582</v>
      </c>
      <c r="F197" s="3">
        <v>326.3</v>
      </c>
      <c r="G197" s="3">
        <v>102.68300000000001</v>
      </c>
      <c r="H197" s="3">
        <v>188.733</v>
      </c>
      <c r="I197" s="3"/>
      <c r="J197" s="3">
        <v>-3.359</v>
      </c>
      <c r="K197" s="3">
        <v>2422.9630000000002</v>
      </c>
      <c r="L197" s="3">
        <v>2.4009999999999998</v>
      </c>
      <c r="M197" s="3">
        <v>138.88499999999999</v>
      </c>
      <c r="N197" s="3">
        <v>1726.58</v>
      </c>
      <c r="O197" s="3">
        <v>-87.551000000000002</v>
      </c>
      <c r="P197" s="3">
        <v>-5.5330000000000004</v>
      </c>
      <c r="Q197" s="3">
        <v>-9.0510000000000002</v>
      </c>
      <c r="R197" s="3">
        <v>-4.6760000000000002</v>
      </c>
      <c r="S197" s="3">
        <v>-0.157</v>
      </c>
      <c r="T197" s="3">
        <v>2.1469999999999998</v>
      </c>
      <c r="U197" s="3">
        <v>2.5670000000000002</v>
      </c>
      <c r="V197" s="3">
        <v>3.3039999999999998</v>
      </c>
      <c r="W197" s="3">
        <v>1.5269999999999999</v>
      </c>
      <c r="X197" s="5">
        <v>3885.3620000000001</v>
      </c>
      <c r="Y197" s="3">
        <v>1360.9449999999999</v>
      </c>
      <c r="Z197" s="3">
        <v>3150.7139999999999</v>
      </c>
      <c r="AA197" s="3">
        <v>551.52</v>
      </c>
      <c r="AE197" s="3">
        <f t="shared" si="47"/>
        <v>5.5330000000000004</v>
      </c>
      <c r="AF197" s="3">
        <f t="shared" si="48"/>
        <v>9.0510000000000002</v>
      </c>
      <c r="AG197" s="3">
        <f t="shared" si="49"/>
        <v>4.6760000000000002</v>
      </c>
      <c r="AH197" s="3">
        <f t="shared" si="50"/>
        <v>0.157</v>
      </c>
      <c r="AI197" s="3">
        <f t="shared" si="51"/>
        <v>-2.1469999999999998</v>
      </c>
      <c r="AJ197" s="3">
        <f t="shared" si="52"/>
        <v>-2.5670000000000002</v>
      </c>
      <c r="AL197" s="3">
        <v>1360.9449999999999</v>
      </c>
      <c r="AM197" s="22">
        <f t="shared" si="53"/>
        <v>38.853619999999999</v>
      </c>
      <c r="AN197" s="3">
        <f t="shared" si="54"/>
        <v>13.609449999999999</v>
      </c>
      <c r="AO197" s="3">
        <f t="shared" si="55"/>
        <v>11.634720000000002</v>
      </c>
      <c r="AQ197" s="3">
        <f t="shared" si="56"/>
        <v>8.1784197674418597E-5</v>
      </c>
      <c r="AR197" s="3">
        <f t="shared" si="57"/>
        <v>1.0845726744186046E-5</v>
      </c>
      <c r="AS197" s="18">
        <f t="shared" si="58"/>
        <v>9.3457267441860463E-6</v>
      </c>
      <c r="AV197" s="3">
        <f t="shared" si="59"/>
        <v>0.17513747753748557</v>
      </c>
      <c r="AW197" s="3">
        <f t="shared" si="60"/>
        <v>0.14972504492502889</v>
      </c>
      <c r="AY197" s="3">
        <f t="shared" si="61"/>
        <v>15.774569720000002</v>
      </c>
      <c r="AZ197" s="3">
        <f t="shared" si="62"/>
        <v>7.3044805600000009</v>
      </c>
      <c r="BA197" s="3">
        <f t="shared" si="63"/>
        <v>15.541448000000001</v>
      </c>
      <c r="BC197">
        <f t="shared" si="64"/>
        <v>13.725380523406139</v>
      </c>
      <c r="BD197">
        <f t="shared" si="65"/>
        <v>-59.28196268620092</v>
      </c>
      <c r="BF197">
        <f t="shared" si="66"/>
        <v>12.431261231257229</v>
      </c>
      <c r="BH197" s="22">
        <v>1110.9749999999999</v>
      </c>
      <c r="BI197" s="22">
        <v>2959.04</v>
      </c>
      <c r="BJ197" s="23">
        <f t="shared" si="45"/>
        <v>29.590399999999999</v>
      </c>
      <c r="BK197" s="24">
        <f t="shared" si="46"/>
        <v>11.109749999999998</v>
      </c>
    </row>
    <row r="198" spans="1:63" x14ac:dyDescent="0.25">
      <c r="A198" s="5">
        <v>3947.931</v>
      </c>
      <c r="B198" s="3">
        <v>1634</v>
      </c>
      <c r="C198" s="3">
        <v>1634</v>
      </c>
      <c r="D198" s="3"/>
      <c r="E198" s="3"/>
      <c r="F198" s="3">
        <v>346.911</v>
      </c>
      <c r="G198" s="3">
        <v>115.16</v>
      </c>
      <c r="H198" s="3">
        <v>187.78</v>
      </c>
      <c r="I198" s="3"/>
      <c r="J198" s="3">
        <v>-1.4390000000000001</v>
      </c>
      <c r="K198" s="3">
        <v>2436.3119999999999</v>
      </c>
      <c r="L198" s="3">
        <v>1.4410000000000001</v>
      </c>
      <c r="M198" s="3">
        <v>137.44300000000001</v>
      </c>
      <c r="N198" s="3">
        <v>1771.444</v>
      </c>
      <c r="O198" s="3">
        <v>-86.116</v>
      </c>
      <c r="P198" s="3">
        <v>-5.6310000000000002</v>
      </c>
      <c r="Q198" s="3">
        <v>-9.1980000000000004</v>
      </c>
      <c r="R198" s="3">
        <v>-4.7569999999999997</v>
      </c>
      <c r="S198" s="3">
        <v>-0.157</v>
      </c>
      <c r="T198" s="3">
        <v>2.1709999999999998</v>
      </c>
      <c r="U198" s="3">
        <v>2.6160000000000001</v>
      </c>
      <c r="V198" s="3">
        <v>3.359</v>
      </c>
      <c r="W198" s="3">
        <v>1.56</v>
      </c>
      <c r="X198" s="5">
        <v>3947.931</v>
      </c>
      <c r="Y198" s="3">
        <v>1381.0889999999999</v>
      </c>
      <c r="Z198" s="3">
        <v>3196.1909999999998</v>
      </c>
      <c r="AA198" s="3">
        <v>563.423</v>
      </c>
      <c r="AE198" s="3">
        <f t="shared" si="47"/>
        <v>5.6310000000000002</v>
      </c>
      <c r="AF198" s="3">
        <f t="shared" si="48"/>
        <v>9.1980000000000004</v>
      </c>
      <c r="AG198" s="3">
        <f t="shared" si="49"/>
        <v>4.7569999999999997</v>
      </c>
      <c r="AH198" s="3">
        <f t="shared" si="50"/>
        <v>0.157</v>
      </c>
      <c r="AI198" s="3">
        <f t="shared" si="51"/>
        <v>-2.1709999999999998</v>
      </c>
      <c r="AJ198" s="3">
        <f t="shared" si="52"/>
        <v>-2.6160000000000001</v>
      </c>
      <c r="AL198" s="3">
        <v>1381.0889999999999</v>
      </c>
      <c r="AM198" s="22">
        <f t="shared" si="53"/>
        <v>39.479309999999998</v>
      </c>
      <c r="AN198" s="3">
        <f t="shared" si="54"/>
        <v>13.810889999999999</v>
      </c>
      <c r="AO198" s="3">
        <f t="shared" si="55"/>
        <v>11.857530000000002</v>
      </c>
      <c r="AQ198" s="3">
        <f t="shared" si="56"/>
        <v>2.0169244186046511E-6</v>
      </c>
      <c r="AR198" s="3">
        <f t="shared" si="57"/>
        <v>1.1098180232558139E-5</v>
      </c>
      <c r="AS198" s="18">
        <f t="shared" si="58"/>
        <v>9.5981802325581381E-6</v>
      </c>
      <c r="AV198" s="3">
        <f t="shared" si="59"/>
        <v>0.17491301139761561</v>
      </c>
      <c r="AW198" s="3">
        <f t="shared" si="60"/>
        <v>0.1501739772047688</v>
      </c>
      <c r="AY198" s="3">
        <f t="shared" si="61"/>
        <v>16.02859986</v>
      </c>
      <c r="AZ198" s="3">
        <f t="shared" si="62"/>
        <v>7.4221102800000009</v>
      </c>
      <c r="BA198" s="3">
        <f t="shared" si="63"/>
        <v>15.791724</v>
      </c>
      <c r="BC198">
        <f t="shared" si="64"/>
        <v>13.835954976544041</v>
      </c>
      <c r="BD198">
        <f t="shared" si="65"/>
        <v>-59.759550217839141</v>
      </c>
      <c r="BF198">
        <f t="shared" si="66"/>
        <v>12.543494301192204</v>
      </c>
      <c r="BH198" s="22">
        <v>1117.08</v>
      </c>
      <c r="BI198" s="22">
        <v>2973.6909999999998</v>
      </c>
      <c r="BJ198" s="23">
        <f t="shared" ref="BJ198:BJ261" si="67">BI198/100</f>
        <v>29.736909999999998</v>
      </c>
      <c r="BK198" s="24">
        <f t="shared" ref="BK198:BK261" si="68">BH198*1/100</f>
        <v>11.1708</v>
      </c>
    </row>
    <row r="199" spans="1:63" x14ac:dyDescent="0.25">
      <c r="A199" s="5">
        <v>3985.777</v>
      </c>
      <c r="B199" s="3">
        <v>1635</v>
      </c>
      <c r="C199" s="3">
        <v>1635</v>
      </c>
      <c r="D199" s="3"/>
      <c r="E199" s="3"/>
      <c r="F199" s="3">
        <v>373.274</v>
      </c>
      <c r="G199" s="3">
        <v>130.51599999999999</v>
      </c>
      <c r="H199" s="3">
        <v>187.303</v>
      </c>
      <c r="I199" s="3"/>
      <c r="J199" s="3">
        <v>0</v>
      </c>
      <c r="K199" s="3">
        <v>2432.0210000000002</v>
      </c>
      <c r="L199" s="3">
        <v>0.96</v>
      </c>
      <c r="M199" s="3">
        <v>134.078</v>
      </c>
      <c r="N199" s="3">
        <v>1793.4</v>
      </c>
      <c r="O199" s="3">
        <v>-88.03</v>
      </c>
      <c r="P199" s="3">
        <v>-5.7530000000000001</v>
      </c>
      <c r="Q199" s="3">
        <v>-9.3829999999999991</v>
      </c>
      <c r="R199" s="3">
        <v>-4.8369999999999997</v>
      </c>
      <c r="S199" s="3">
        <v>-0.161</v>
      </c>
      <c r="T199" s="3">
        <v>2.2149999999999999</v>
      </c>
      <c r="U199" s="3">
        <v>2.665</v>
      </c>
      <c r="V199" s="3">
        <v>3.4289999999999998</v>
      </c>
      <c r="W199" s="3">
        <v>1.593</v>
      </c>
      <c r="X199" s="5">
        <v>3985.777</v>
      </c>
      <c r="Y199" s="3">
        <v>1396.35</v>
      </c>
      <c r="Z199" s="3">
        <v>3252.0450000000001</v>
      </c>
      <c r="AA199" s="3">
        <v>571.96900000000005</v>
      </c>
      <c r="AE199" s="3">
        <f t="shared" ref="AE199:AE262" si="69">-P199</f>
        <v>5.7530000000000001</v>
      </c>
      <c r="AF199" s="3">
        <f t="shared" ref="AF199:AF262" si="70">-Q199</f>
        <v>9.3829999999999991</v>
      </c>
      <c r="AG199" s="3">
        <f t="shared" ref="AG199:AG262" si="71">-R199</f>
        <v>4.8369999999999997</v>
      </c>
      <c r="AH199" s="3">
        <f t="shared" ref="AH199:AH262" si="72">-S199</f>
        <v>0.161</v>
      </c>
      <c r="AI199" s="3">
        <f t="shared" ref="AI199:AI262" si="73">-T199</f>
        <v>-2.2149999999999999</v>
      </c>
      <c r="AJ199" s="3">
        <f t="shared" ref="AJ199:AJ262" si="74">-U199</f>
        <v>-2.665</v>
      </c>
      <c r="AL199" s="3">
        <v>1396.35</v>
      </c>
      <c r="AM199" s="22">
        <f t="shared" ref="AM199:AM262" si="75">X199/100</f>
        <v>39.857770000000002</v>
      </c>
      <c r="AN199" s="3">
        <f t="shared" ref="AN199:AN262" si="76">AL199*1/100</f>
        <v>13.9635</v>
      </c>
      <c r="AO199" s="3">
        <f t="shared" ref="AO199:AO262" si="77">(X199*1-AL199*2)/100</f>
        <v>11.930770000000003</v>
      </c>
      <c r="AQ199" s="3">
        <f t="shared" ref="AQ199:AQ262" si="78">(E199+ABS(F199))/1000000/172</f>
        <v>2.1701976744186048E-6</v>
      </c>
      <c r="AR199" s="3">
        <f t="shared" ref="AR199:AR262" si="79">(N199+ABS(M199))/1000000/172</f>
        <v>1.1206267441860466E-5</v>
      </c>
      <c r="AS199" s="18">
        <f t="shared" ref="AS199:AS262" si="80">AR199-0.0000015</f>
        <v>9.7062674418604649E-6</v>
      </c>
      <c r="AV199" s="3">
        <f t="shared" ref="AV199:AV262" si="81">AN199*100/X199/2</f>
        <v>0.17516659863308959</v>
      </c>
      <c r="AW199" s="3">
        <f t="shared" ref="AW199:AW262" si="82">AO199*100/X199/2</f>
        <v>0.1496668027338208</v>
      </c>
      <c r="AY199" s="3">
        <f t="shared" ref="AY199:AY262" si="83">0.203*X199*2/100</f>
        <v>16.182254620000002</v>
      </c>
      <c r="AZ199" s="3">
        <f t="shared" ref="AZ199:AZ262" si="84">0.094*X199*2/100</f>
        <v>7.493260760000001</v>
      </c>
      <c r="BA199" s="3">
        <f t="shared" ref="BA199:BA262" si="85">0.2*AM199*2</f>
        <v>15.943108000000002</v>
      </c>
      <c r="BC199">
        <f t="shared" ref="BC199:BC262" si="86">100*(1-AN199/AY199)</f>
        <v>13.711035156113505</v>
      </c>
      <c r="BD199">
        <f t="shared" ref="BD199:BD262" si="87">100*(1-AO199/AZ199)</f>
        <v>-59.220002908319991</v>
      </c>
      <c r="BF199">
        <f t="shared" ref="BF199:BF262" si="88">100*(1-AN199/BA199)</f>
        <v>12.416700683455206</v>
      </c>
      <c r="BH199" s="22">
        <v>1129.8989999999999</v>
      </c>
      <c r="BI199" s="22">
        <v>3009.7060000000001</v>
      </c>
      <c r="BJ199" s="23">
        <f t="shared" si="67"/>
        <v>30.097060000000003</v>
      </c>
      <c r="BK199" s="24">
        <f t="shared" si="68"/>
        <v>11.298989999999998</v>
      </c>
    </row>
    <row r="200" spans="1:63" x14ac:dyDescent="0.25">
      <c r="A200" s="5">
        <v>4009.2779999999998</v>
      </c>
      <c r="B200" s="3">
        <v>1636</v>
      </c>
      <c r="C200" s="3">
        <v>1636</v>
      </c>
      <c r="D200" s="3"/>
      <c r="E200" s="3"/>
      <c r="F200" s="3">
        <v>380.94400000000002</v>
      </c>
      <c r="G200" s="3">
        <v>136.755</v>
      </c>
      <c r="H200" s="3">
        <v>186.82599999999999</v>
      </c>
      <c r="I200" s="3"/>
      <c r="J200" s="3">
        <v>0.96</v>
      </c>
      <c r="K200" s="3">
        <v>2432.0210000000002</v>
      </c>
      <c r="L200" s="3">
        <v>1.921</v>
      </c>
      <c r="M200" s="3">
        <v>133.11699999999999</v>
      </c>
      <c r="N200" s="3">
        <v>1808.675</v>
      </c>
      <c r="O200" s="3">
        <v>-88.03</v>
      </c>
      <c r="P200" s="3">
        <v>-5.7969999999999997</v>
      </c>
      <c r="Q200" s="3">
        <v>-9.4540000000000006</v>
      </c>
      <c r="R200" s="3">
        <v>-4.88</v>
      </c>
      <c r="S200" s="3">
        <v>-0.157</v>
      </c>
      <c r="T200" s="3">
        <v>2.234</v>
      </c>
      <c r="U200" s="3">
        <v>2.6869999999999998</v>
      </c>
      <c r="V200" s="3">
        <v>3.4569999999999999</v>
      </c>
      <c r="W200" s="3">
        <v>1.6080000000000001</v>
      </c>
      <c r="X200" s="5">
        <v>4009.2779999999998</v>
      </c>
      <c r="Y200" s="3">
        <v>1400.9280000000001</v>
      </c>
      <c r="Z200" s="3">
        <v>3281.3449999999998</v>
      </c>
      <c r="AA200" s="3">
        <v>581.73599999999999</v>
      </c>
      <c r="AE200" s="3">
        <f t="shared" si="69"/>
        <v>5.7969999999999997</v>
      </c>
      <c r="AF200" s="3">
        <f t="shared" si="70"/>
        <v>9.4540000000000006</v>
      </c>
      <c r="AG200" s="3">
        <f t="shared" si="71"/>
        <v>4.88</v>
      </c>
      <c r="AH200" s="3">
        <f t="shared" si="72"/>
        <v>0.157</v>
      </c>
      <c r="AI200" s="3">
        <f t="shared" si="73"/>
        <v>-2.234</v>
      </c>
      <c r="AJ200" s="3">
        <f t="shared" si="74"/>
        <v>-2.6869999999999998</v>
      </c>
      <c r="AL200" s="3">
        <v>1400.9280000000001</v>
      </c>
      <c r="AM200" s="22">
        <f t="shared" si="75"/>
        <v>40.092779999999998</v>
      </c>
      <c r="AN200" s="3">
        <f t="shared" si="76"/>
        <v>14.00928</v>
      </c>
      <c r="AO200" s="3">
        <f t="shared" si="77"/>
        <v>12.074219999999995</v>
      </c>
      <c r="AQ200" s="3">
        <f t="shared" si="78"/>
        <v>2.2147906976744186E-6</v>
      </c>
      <c r="AR200" s="3">
        <f t="shared" si="79"/>
        <v>1.1289488372093024E-5</v>
      </c>
      <c r="AS200" s="18">
        <f t="shared" si="80"/>
        <v>9.7894883720930243E-6</v>
      </c>
      <c r="AV200" s="3">
        <f t="shared" si="81"/>
        <v>0.17471075839590072</v>
      </c>
      <c r="AW200" s="3">
        <f t="shared" si="82"/>
        <v>0.15057848320819853</v>
      </c>
      <c r="AY200" s="3">
        <f t="shared" si="83"/>
        <v>16.277668679999998</v>
      </c>
      <c r="AZ200" s="3">
        <f t="shared" si="84"/>
        <v>7.5374426399999992</v>
      </c>
      <c r="BA200" s="3">
        <f t="shared" si="85"/>
        <v>16.037112</v>
      </c>
      <c r="BC200">
        <f t="shared" si="86"/>
        <v>13.93558699709323</v>
      </c>
      <c r="BD200">
        <f t="shared" si="87"/>
        <v>-60.18987575340271</v>
      </c>
      <c r="BF200">
        <f t="shared" si="88"/>
        <v>12.644620802049644</v>
      </c>
      <c r="BH200" s="22">
        <v>1131.425</v>
      </c>
      <c r="BI200" s="22">
        <v>3025.8820000000001</v>
      </c>
      <c r="BJ200" s="23">
        <f t="shared" si="67"/>
        <v>30.25882</v>
      </c>
      <c r="BK200" s="24">
        <f t="shared" si="68"/>
        <v>11.314249999999999</v>
      </c>
    </row>
    <row r="201" spans="1:63" x14ac:dyDescent="0.25">
      <c r="A201" s="5">
        <v>4014.4670000000001</v>
      </c>
      <c r="B201" s="3">
        <v>1637</v>
      </c>
      <c r="C201" s="3">
        <v>1637</v>
      </c>
      <c r="D201" s="3"/>
      <c r="E201" s="3"/>
      <c r="F201" s="3">
        <v>385.73700000000002</v>
      </c>
      <c r="G201" s="3">
        <v>142.03399999999999</v>
      </c>
      <c r="H201" s="3">
        <v>186.35</v>
      </c>
      <c r="I201" s="3"/>
      <c r="J201" s="3">
        <v>0.96</v>
      </c>
      <c r="K201" s="3">
        <v>2430.114</v>
      </c>
      <c r="L201" s="3">
        <v>0</v>
      </c>
      <c r="M201" s="3">
        <v>132.636</v>
      </c>
      <c r="N201" s="3">
        <v>1812.971</v>
      </c>
      <c r="O201" s="3">
        <v>-87.551000000000002</v>
      </c>
      <c r="P201" s="3">
        <v>-5.8209999999999997</v>
      </c>
      <c r="Q201" s="3">
        <v>-9.4920000000000009</v>
      </c>
      <c r="R201" s="3">
        <v>-4.899</v>
      </c>
      <c r="S201" s="3">
        <v>-0.152</v>
      </c>
      <c r="T201" s="3">
        <v>2.2490000000000001</v>
      </c>
      <c r="U201" s="3">
        <v>2.6970000000000001</v>
      </c>
      <c r="V201" s="3">
        <v>3.4710000000000001</v>
      </c>
      <c r="W201" s="3">
        <v>1.615</v>
      </c>
      <c r="X201" s="5">
        <v>4014.4670000000001</v>
      </c>
      <c r="Y201" s="3">
        <v>1401.538</v>
      </c>
      <c r="Z201" s="3">
        <v>3282.5659999999998</v>
      </c>
      <c r="AA201" s="3">
        <v>585.70399999999995</v>
      </c>
      <c r="AE201" s="3">
        <f t="shared" si="69"/>
        <v>5.8209999999999997</v>
      </c>
      <c r="AF201" s="3">
        <f t="shared" si="70"/>
        <v>9.4920000000000009</v>
      </c>
      <c r="AG201" s="3">
        <f t="shared" si="71"/>
        <v>4.899</v>
      </c>
      <c r="AH201" s="3">
        <f t="shared" si="72"/>
        <v>0.152</v>
      </c>
      <c r="AI201" s="3">
        <f t="shared" si="73"/>
        <v>-2.2490000000000001</v>
      </c>
      <c r="AJ201" s="3">
        <f t="shared" si="74"/>
        <v>-2.6970000000000001</v>
      </c>
      <c r="AL201" s="3">
        <v>1401.538</v>
      </c>
      <c r="AM201" s="22">
        <f t="shared" si="75"/>
        <v>40.144669999999998</v>
      </c>
      <c r="AN201" s="3">
        <f t="shared" si="76"/>
        <v>14.01538</v>
      </c>
      <c r="AO201" s="3">
        <f t="shared" si="77"/>
        <v>12.113910000000001</v>
      </c>
      <c r="AQ201" s="3">
        <f t="shared" si="78"/>
        <v>2.2426569767441861E-6</v>
      </c>
      <c r="AR201" s="3">
        <f t="shared" si="79"/>
        <v>1.1311668604651162E-5</v>
      </c>
      <c r="AS201" s="18">
        <f t="shared" si="80"/>
        <v>9.8116686046511613E-6</v>
      </c>
      <c r="AV201" s="3">
        <f t="shared" si="81"/>
        <v>0.17456090684018574</v>
      </c>
      <c r="AW201" s="3">
        <f t="shared" si="82"/>
        <v>0.15087818631962849</v>
      </c>
      <c r="AY201" s="3">
        <f t="shared" si="83"/>
        <v>16.29873602</v>
      </c>
      <c r="AZ201" s="3">
        <f t="shared" si="84"/>
        <v>7.5471979600000001</v>
      </c>
      <c r="BA201" s="3">
        <f t="shared" si="85"/>
        <v>16.057867999999999</v>
      </c>
      <c r="BC201">
        <f t="shared" si="86"/>
        <v>14.009405497445437</v>
      </c>
      <c r="BD201">
        <f t="shared" si="87"/>
        <v>-60.508708850668611</v>
      </c>
      <c r="BF201">
        <f t="shared" si="88"/>
        <v>12.719546579907115</v>
      </c>
      <c r="BH201" s="22">
        <v>1146.991</v>
      </c>
      <c r="BI201" s="22">
        <v>3116.53</v>
      </c>
      <c r="BJ201" s="23">
        <f t="shared" si="67"/>
        <v>31.165300000000002</v>
      </c>
      <c r="BK201" s="24">
        <f t="shared" si="68"/>
        <v>11.46991</v>
      </c>
    </row>
    <row r="202" spans="1:63" x14ac:dyDescent="0.25">
      <c r="A202" s="5">
        <v>4047.7350000000001</v>
      </c>
      <c r="B202" s="3">
        <v>1645</v>
      </c>
      <c r="C202" s="3">
        <v>1645</v>
      </c>
      <c r="D202" s="3"/>
      <c r="E202" s="3"/>
      <c r="F202" s="3">
        <v>420.25299999999999</v>
      </c>
      <c r="G202" s="3">
        <v>156.911</v>
      </c>
      <c r="H202" s="3">
        <v>186.35</v>
      </c>
      <c r="I202" s="3"/>
      <c r="J202" s="3">
        <v>2.879</v>
      </c>
      <c r="K202" s="3">
        <v>2429.1610000000001</v>
      </c>
      <c r="L202" s="3">
        <v>-0.96</v>
      </c>
      <c r="M202" s="3">
        <v>126.38800000000001</v>
      </c>
      <c r="N202" s="3">
        <v>1849.249</v>
      </c>
      <c r="O202" s="3">
        <v>-97.119</v>
      </c>
      <c r="P202" s="3">
        <v>-5.9960000000000004</v>
      </c>
      <c r="Q202" s="3">
        <v>-9.8659999999999997</v>
      </c>
      <c r="R202" s="3">
        <v>-5.0750000000000002</v>
      </c>
      <c r="S202" s="3">
        <v>-0.17100000000000001</v>
      </c>
      <c r="T202" s="3">
        <v>2.3359999999999999</v>
      </c>
      <c r="U202" s="3">
        <v>2.8220000000000001</v>
      </c>
      <c r="V202" s="3">
        <v>3.621</v>
      </c>
      <c r="W202" s="3">
        <v>1.6839999999999999</v>
      </c>
      <c r="X202" s="5">
        <v>4047.7350000000001</v>
      </c>
      <c r="Y202" s="3">
        <v>1397.5709999999999</v>
      </c>
      <c r="Z202" s="3">
        <v>3295.69</v>
      </c>
      <c r="AA202" s="3">
        <v>594.86</v>
      </c>
      <c r="AE202" s="3">
        <f t="shared" si="69"/>
        <v>5.9960000000000004</v>
      </c>
      <c r="AF202" s="3">
        <f t="shared" si="70"/>
        <v>9.8659999999999997</v>
      </c>
      <c r="AG202" s="3">
        <f t="shared" si="71"/>
        <v>5.0750000000000002</v>
      </c>
      <c r="AH202" s="3">
        <f t="shared" si="72"/>
        <v>0.17100000000000001</v>
      </c>
      <c r="AI202" s="3">
        <f t="shared" si="73"/>
        <v>-2.3359999999999999</v>
      </c>
      <c r="AJ202" s="3">
        <f t="shared" si="74"/>
        <v>-2.8220000000000001</v>
      </c>
      <c r="AL202" s="3">
        <v>1397.5709999999999</v>
      </c>
      <c r="AM202" s="22">
        <f t="shared" si="75"/>
        <v>40.477350000000001</v>
      </c>
      <c r="AN202" s="3">
        <f t="shared" si="76"/>
        <v>13.975709999999999</v>
      </c>
      <c r="AO202" s="3">
        <f t="shared" si="77"/>
        <v>12.525930000000002</v>
      </c>
      <c r="AQ202" s="3">
        <f t="shared" si="78"/>
        <v>2.443331395348837E-6</v>
      </c>
      <c r="AR202" s="3">
        <f t="shared" si="79"/>
        <v>1.1486261627906978E-5</v>
      </c>
      <c r="AS202" s="18">
        <f t="shared" si="80"/>
        <v>9.9862616279069769E-6</v>
      </c>
      <c r="AV202" s="3">
        <f t="shared" si="81"/>
        <v>0.17263617801066522</v>
      </c>
      <c r="AW202" s="3">
        <f t="shared" si="82"/>
        <v>0.15472764397866959</v>
      </c>
      <c r="AY202" s="3">
        <f t="shared" si="83"/>
        <v>16.433804100000003</v>
      </c>
      <c r="AZ202" s="3">
        <f t="shared" si="84"/>
        <v>7.6097418000000001</v>
      </c>
      <c r="BA202" s="3">
        <f t="shared" si="85"/>
        <v>16.190940000000001</v>
      </c>
      <c r="BC202">
        <f t="shared" si="86"/>
        <v>14.957547777997448</v>
      </c>
      <c r="BD202">
        <f t="shared" si="87"/>
        <v>-64.603876573052759</v>
      </c>
      <c r="BF202">
        <f t="shared" si="88"/>
        <v>13.681910994667401</v>
      </c>
      <c r="BH202" s="22">
        <v>1166.5239999999999</v>
      </c>
      <c r="BI202" s="22">
        <v>3119.5819999999999</v>
      </c>
      <c r="BJ202" s="23">
        <f t="shared" si="67"/>
        <v>31.195819999999998</v>
      </c>
      <c r="BK202" s="24">
        <f t="shared" si="68"/>
        <v>11.665239999999999</v>
      </c>
    </row>
    <row r="203" spans="1:63" x14ac:dyDescent="0.25">
      <c r="A203" s="5">
        <v>4130.7529999999997</v>
      </c>
      <c r="B203" s="3">
        <v>1646</v>
      </c>
      <c r="C203" s="3">
        <v>1646</v>
      </c>
      <c r="D203" s="3"/>
      <c r="E203" s="3"/>
      <c r="F203" s="3">
        <v>449.017</v>
      </c>
      <c r="G203" s="3">
        <v>178.029</v>
      </c>
      <c r="H203" s="3">
        <v>184.44300000000001</v>
      </c>
      <c r="I203" s="3"/>
      <c r="J203" s="3">
        <v>5.2779999999999996</v>
      </c>
      <c r="K203" s="3">
        <v>2433.451</v>
      </c>
      <c r="L203" s="3">
        <v>-2.8809999999999998</v>
      </c>
      <c r="M203" s="3">
        <v>124.946</v>
      </c>
      <c r="N203" s="3">
        <v>1880.7570000000001</v>
      </c>
      <c r="O203" s="3">
        <v>-98.554000000000002</v>
      </c>
      <c r="P203" s="3">
        <v>-6.0839999999999996</v>
      </c>
      <c r="Q203" s="3">
        <v>-10.08</v>
      </c>
      <c r="R203" s="3">
        <v>-5.18</v>
      </c>
      <c r="S203" s="3">
        <v>-0.16600000000000001</v>
      </c>
      <c r="T203" s="3">
        <v>2.3849999999999998</v>
      </c>
      <c r="U203" s="3">
        <v>2.8769999999999998</v>
      </c>
      <c r="V203" s="3">
        <v>3.694</v>
      </c>
      <c r="W203" s="3">
        <v>1.71</v>
      </c>
      <c r="X203" s="5">
        <v>4130.7529999999997</v>
      </c>
      <c r="Y203" s="3">
        <v>1430.2280000000001</v>
      </c>
      <c r="Z203" s="3">
        <v>3397.6320000000001</v>
      </c>
      <c r="AA203" s="3">
        <v>619.58199999999999</v>
      </c>
      <c r="AE203" s="3">
        <f t="shared" si="69"/>
        <v>6.0839999999999996</v>
      </c>
      <c r="AF203" s="3">
        <f t="shared" si="70"/>
        <v>10.08</v>
      </c>
      <c r="AG203" s="3">
        <f t="shared" si="71"/>
        <v>5.18</v>
      </c>
      <c r="AH203" s="3">
        <f t="shared" si="72"/>
        <v>0.16600000000000001</v>
      </c>
      <c r="AI203" s="3">
        <f t="shared" si="73"/>
        <v>-2.3849999999999998</v>
      </c>
      <c r="AJ203" s="3">
        <f t="shared" si="74"/>
        <v>-2.8769999999999998</v>
      </c>
      <c r="AL203" s="3">
        <v>1430.2280000000001</v>
      </c>
      <c r="AM203" s="22">
        <f t="shared" si="75"/>
        <v>41.30753</v>
      </c>
      <c r="AN203" s="3">
        <f t="shared" si="76"/>
        <v>14.302280000000001</v>
      </c>
      <c r="AO203" s="3">
        <f t="shared" si="77"/>
        <v>12.702969999999995</v>
      </c>
      <c r="AQ203" s="3">
        <f t="shared" si="78"/>
        <v>2.6105639534883721E-6</v>
      </c>
      <c r="AR203" s="3">
        <f t="shared" si="79"/>
        <v>1.1661063953488373E-5</v>
      </c>
      <c r="AS203" s="18">
        <f t="shared" si="80"/>
        <v>1.0161063953488372E-5</v>
      </c>
      <c r="AV203" s="3">
        <f t="shared" si="81"/>
        <v>0.17311952566517536</v>
      </c>
      <c r="AW203" s="3">
        <f t="shared" si="82"/>
        <v>0.15376094866964929</v>
      </c>
      <c r="AY203" s="3">
        <f t="shared" si="83"/>
        <v>16.77085718</v>
      </c>
      <c r="AZ203" s="3">
        <f t="shared" si="84"/>
        <v>7.7658156399999996</v>
      </c>
      <c r="BA203" s="3">
        <f t="shared" si="85"/>
        <v>16.523012000000001</v>
      </c>
      <c r="BC203">
        <f t="shared" si="86"/>
        <v>14.719445485135296</v>
      </c>
      <c r="BD203">
        <f t="shared" si="87"/>
        <v>-63.575477308137529</v>
      </c>
      <c r="BF203">
        <f t="shared" si="88"/>
        <v>13.440237167412327</v>
      </c>
      <c r="BH203" s="22">
        <v>1171.713</v>
      </c>
      <c r="BI203" s="22">
        <v>3091.808</v>
      </c>
      <c r="BJ203" s="23">
        <f t="shared" si="67"/>
        <v>30.91808</v>
      </c>
      <c r="BK203" s="24">
        <f t="shared" si="68"/>
        <v>11.717129999999999</v>
      </c>
    </row>
    <row r="204" spans="1:63" x14ac:dyDescent="0.25">
      <c r="A204" s="5">
        <v>4110.3040000000001</v>
      </c>
      <c r="B204" s="3">
        <v>1647</v>
      </c>
      <c r="C204" s="3">
        <v>1647</v>
      </c>
      <c r="D204" s="3"/>
      <c r="E204" s="3"/>
      <c r="F204" s="3">
        <v>445.661</v>
      </c>
      <c r="G204" s="3">
        <v>178.50899999999999</v>
      </c>
      <c r="H204" s="3">
        <v>185.87299999999999</v>
      </c>
      <c r="I204" s="3"/>
      <c r="J204" s="3">
        <v>5.758</v>
      </c>
      <c r="K204" s="3">
        <v>2440.6019999999999</v>
      </c>
      <c r="L204" s="3">
        <v>-3.3610000000000002</v>
      </c>
      <c r="M204" s="3">
        <v>125.42700000000001</v>
      </c>
      <c r="N204" s="3">
        <v>1902.7180000000001</v>
      </c>
      <c r="O204" s="3">
        <v>-91.856999999999999</v>
      </c>
      <c r="P204" s="3">
        <v>-6.1040000000000001</v>
      </c>
      <c r="Q204" s="3">
        <v>-10.084</v>
      </c>
      <c r="R204" s="3">
        <v>-5.1840000000000002</v>
      </c>
      <c r="S204" s="3">
        <v>-0.17100000000000001</v>
      </c>
      <c r="T204" s="3">
        <v>2.399</v>
      </c>
      <c r="U204" s="3">
        <v>2.8929999999999998</v>
      </c>
      <c r="V204" s="3">
        <v>3.694</v>
      </c>
      <c r="W204" s="3">
        <v>1.71</v>
      </c>
      <c r="X204" s="5">
        <v>4110.3040000000001</v>
      </c>
      <c r="Y204" s="3">
        <v>1421.0719999999999</v>
      </c>
      <c r="Z204" s="3">
        <v>3411.9769999999999</v>
      </c>
      <c r="AA204" s="3">
        <v>622.024</v>
      </c>
      <c r="AE204" s="3">
        <f t="shared" si="69"/>
        <v>6.1040000000000001</v>
      </c>
      <c r="AF204" s="3">
        <f t="shared" si="70"/>
        <v>10.084</v>
      </c>
      <c r="AG204" s="3">
        <f t="shared" si="71"/>
        <v>5.1840000000000002</v>
      </c>
      <c r="AH204" s="3">
        <f t="shared" si="72"/>
        <v>0.17100000000000001</v>
      </c>
      <c r="AI204" s="3">
        <f t="shared" si="73"/>
        <v>-2.399</v>
      </c>
      <c r="AJ204" s="3">
        <f t="shared" si="74"/>
        <v>-2.8929999999999998</v>
      </c>
      <c r="AL204" s="3">
        <v>1421.0719999999999</v>
      </c>
      <c r="AM204" s="22">
        <f t="shared" si="75"/>
        <v>41.10304</v>
      </c>
      <c r="AN204" s="3">
        <f t="shared" si="76"/>
        <v>14.210719999999998</v>
      </c>
      <c r="AO204" s="3">
        <f t="shared" si="77"/>
        <v>12.681600000000003</v>
      </c>
      <c r="AQ204" s="3">
        <f t="shared" si="78"/>
        <v>2.5910523255813956E-6</v>
      </c>
      <c r="AR204" s="3">
        <f t="shared" si="79"/>
        <v>1.1791540697674418E-5</v>
      </c>
      <c r="AS204" s="18">
        <f t="shared" si="80"/>
        <v>1.0291540697674419E-5</v>
      </c>
      <c r="AV204" s="3">
        <f t="shared" si="81"/>
        <v>0.17286701908180027</v>
      </c>
      <c r="AW204" s="3">
        <f t="shared" si="82"/>
        <v>0.15426596183639948</v>
      </c>
      <c r="AY204" s="3">
        <f t="shared" si="83"/>
        <v>16.687834240000001</v>
      </c>
      <c r="AZ204" s="3">
        <f t="shared" si="84"/>
        <v>7.7273715200000002</v>
      </c>
      <c r="BA204" s="3">
        <f t="shared" si="85"/>
        <v>16.441216000000001</v>
      </c>
      <c r="BC204">
        <f t="shared" si="86"/>
        <v>14.843832964630421</v>
      </c>
      <c r="BD204">
        <f t="shared" si="87"/>
        <v>-64.112725357871781</v>
      </c>
      <c r="BF204">
        <f t="shared" si="88"/>
        <v>13.566490459099878</v>
      </c>
      <c r="BH204" s="22">
        <v>1179.3430000000001</v>
      </c>
      <c r="BI204" s="22">
        <v>3150.4090000000001</v>
      </c>
      <c r="BJ204" s="23">
        <f t="shared" si="67"/>
        <v>31.504090000000001</v>
      </c>
      <c r="BK204" s="24">
        <f t="shared" si="68"/>
        <v>11.793430000000001</v>
      </c>
    </row>
    <row r="205" spans="1:63" x14ac:dyDescent="0.25">
      <c r="A205" s="5">
        <v>4083.14</v>
      </c>
      <c r="B205" s="3">
        <v>1648</v>
      </c>
      <c r="C205" s="3">
        <v>1648</v>
      </c>
      <c r="D205" s="3"/>
      <c r="E205" s="3"/>
      <c r="F205" s="3">
        <v>441.82600000000002</v>
      </c>
      <c r="G205" s="3">
        <v>177.06899999999999</v>
      </c>
      <c r="H205" s="3">
        <v>185.87299999999999</v>
      </c>
      <c r="I205" s="3"/>
      <c r="J205" s="3">
        <v>5.2779999999999996</v>
      </c>
      <c r="K205" s="3">
        <v>2437.2649999999999</v>
      </c>
      <c r="L205" s="3">
        <v>-2.8809999999999998</v>
      </c>
      <c r="M205" s="3">
        <v>126.869</v>
      </c>
      <c r="N205" s="3">
        <v>1898.8979999999999</v>
      </c>
      <c r="O205" s="3">
        <v>-91.856999999999999</v>
      </c>
      <c r="P205" s="3">
        <v>-6.109</v>
      </c>
      <c r="Q205" s="3">
        <v>-10.093999999999999</v>
      </c>
      <c r="R205" s="3">
        <v>-5.194</v>
      </c>
      <c r="S205" s="3">
        <v>-0.16600000000000001</v>
      </c>
      <c r="T205" s="3">
        <v>2.4039999999999999</v>
      </c>
      <c r="U205" s="3">
        <v>2.9039999999999999</v>
      </c>
      <c r="V205" s="3">
        <v>3.6970000000000001</v>
      </c>
      <c r="W205" s="3">
        <v>1.706</v>
      </c>
      <c r="X205" s="5">
        <v>4083.14</v>
      </c>
      <c r="Y205" s="3">
        <v>1406.422</v>
      </c>
      <c r="Z205" s="3">
        <v>3387.56</v>
      </c>
      <c r="AA205" s="3">
        <v>613.173</v>
      </c>
      <c r="AE205" s="3">
        <f t="shared" si="69"/>
        <v>6.109</v>
      </c>
      <c r="AF205" s="3">
        <f t="shared" si="70"/>
        <v>10.093999999999999</v>
      </c>
      <c r="AG205" s="3">
        <f t="shared" si="71"/>
        <v>5.194</v>
      </c>
      <c r="AH205" s="3">
        <f t="shared" si="72"/>
        <v>0.16600000000000001</v>
      </c>
      <c r="AI205" s="3">
        <f t="shared" si="73"/>
        <v>-2.4039999999999999</v>
      </c>
      <c r="AJ205" s="3">
        <f t="shared" si="74"/>
        <v>-2.9039999999999999</v>
      </c>
      <c r="AL205" s="3">
        <v>1406.422</v>
      </c>
      <c r="AM205" s="22">
        <f t="shared" si="75"/>
        <v>40.831400000000002</v>
      </c>
      <c r="AN205" s="3">
        <f t="shared" si="76"/>
        <v>14.064220000000001</v>
      </c>
      <c r="AO205" s="3">
        <f t="shared" si="77"/>
        <v>12.702959999999997</v>
      </c>
      <c r="AQ205" s="3">
        <f t="shared" si="78"/>
        <v>2.5687558139534885E-6</v>
      </c>
      <c r="AR205" s="3">
        <f t="shared" si="79"/>
        <v>1.1777715116279069E-5</v>
      </c>
      <c r="AS205" s="18">
        <f t="shared" si="80"/>
        <v>1.0277715116279069E-5</v>
      </c>
      <c r="AV205" s="3">
        <f t="shared" si="81"/>
        <v>0.17222309301175076</v>
      </c>
      <c r="AW205" s="3">
        <f t="shared" si="82"/>
        <v>0.15555381397649845</v>
      </c>
      <c r="AY205" s="3">
        <f t="shared" si="83"/>
        <v>16.577548400000001</v>
      </c>
      <c r="AZ205" s="3">
        <f t="shared" si="84"/>
        <v>7.6763031999999995</v>
      </c>
      <c r="BA205" s="3">
        <f t="shared" si="85"/>
        <v>16.332560000000001</v>
      </c>
      <c r="BC205">
        <f t="shared" si="86"/>
        <v>15.161037925245935</v>
      </c>
      <c r="BD205">
        <f t="shared" si="87"/>
        <v>-65.482780826062182</v>
      </c>
      <c r="BF205">
        <f t="shared" si="88"/>
        <v>13.888453494124619</v>
      </c>
      <c r="BH205" s="22">
        <v>1191.2460000000001</v>
      </c>
      <c r="BI205" s="22">
        <v>3159.8710000000001</v>
      </c>
      <c r="BJ205" s="23">
        <f t="shared" si="67"/>
        <v>31.598710000000001</v>
      </c>
      <c r="BK205" s="24">
        <f t="shared" si="68"/>
        <v>11.912460000000001</v>
      </c>
    </row>
    <row r="206" spans="1:63" x14ac:dyDescent="0.25">
      <c r="A206" s="5">
        <v>4116.4080000000004</v>
      </c>
      <c r="B206" s="3">
        <v>1649</v>
      </c>
      <c r="C206" s="3">
        <v>1649</v>
      </c>
      <c r="D206" s="3"/>
      <c r="E206" s="3"/>
      <c r="F206" s="3">
        <v>472.03</v>
      </c>
      <c r="G206" s="3">
        <v>186.66800000000001</v>
      </c>
      <c r="H206" s="3">
        <v>185.39599999999999</v>
      </c>
      <c r="I206" s="3"/>
      <c r="J206" s="3">
        <v>5.758</v>
      </c>
      <c r="K206" s="3">
        <v>2438.6950000000002</v>
      </c>
      <c r="L206" s="3">
        <v>-2.8809999999999998</v>
      </c>
      <c r="M206" s="3">
        <v>121.58199999999999</v>
      </c>
      <c r="N206" s="3">
        <v>1936.616</v>
      </c>
      <c r="O206" s="3">
        <v>-96.162000000000006</v>
      </c>
      <c r="P206" s="3">
        <v>-6.2649999999999997</v>
      </c>
      <c r="Q206" s="3">
        <v>-10.34</v>
      </c>
      <c r="R206" s="3">
        <v>-5.3319999999999999</v>
      </c>
      <c r="S206" s="3">
        <v>-0.17599999999999999</v>
      </c>
      <c r="T206" s="3">
        <v>2.4569999999999999</v>
      </c>
      <c r="U206" s="3">
        <v>3.0070000000000001</v>
      </c>
      <c r="V206" s="3">
        <v>3.8119999999999998</v>
      </c>
      <c r="W206" s="3">
        <v>1.7649999999999999</v>
      </c>
      <c r="X206" s="5">
        <v>4116.4080000000004</v>
      </c>
      <c r="Y206" s="3">
        <v>1410.3889999999999</v>
      </c>
      <c r="Z206" s="3">
        <v>3391.8330000000001</v>
      </c>
      <c r="AA206" s="3">
        <v>616.22500000000002</v>
      </c>
      <c r="AE206" s="3">
        <f t="shared" si="69"/>
        <v>6.2649999999999997</v>
      </c>
      <c r="AF206" s="3">
        <f t="shared" si="70"/>
        <v>10.34</v>
      </c>
      <c r="AG206" s="3">
        <f t="shared" si="71"/>
        <v>5.3319999999999999</v>
      </c>
      <c r="AH206" s="3">
        <f t="shared" si="72"/>
        <v>0.17599999999999999</v>
      </c>
      <c r="AI206" s="3">
        <f t="shared" si="73"/>
        <v>-2.4569999999999999</v>
      </c>
      <c r="AJ206" s="3">
        <f t="shared" si="74"/>
        <v>-3.0070000000000001</v>
      </c>
      <c r="AL206" s="3">
        <v>1410.3889999999999</v>
      </c>
      <c r="AM206" s="22">
        <f t="shared" si="75"/>
        <v>41.164080000000006</v>
      </c>
      <c r="AN206" s="3">
        <f t="shared" si="76"/>
        <v>14.10389</v>
      </c>
      <c r="AO206" s="3">
        <f t="shared" si="77"/>
        <v>12.956300000000006</v>
      </c>
      <c r="AQ206" s="3">
        <f t="shared" si="78"/>
        <v>2.744360465116279E-6</v>
      </c>
      <c r="AR206" s="3">
        <f t="shared" si="79"/>
        <v>1.1966267441860464E-5</v>
      </c>
      <c r="AS206" s="18">
        <f t="shared" si="80"/>
        <v>1.0466267441860464E-5</v>
      </c>
      <c r="AV206" s="3">
        <f t="shared" si="81"/>
        <v>0.17131307197925957</v>
      </c>
      <c r="AW206" s="3">
        <f t="shared" si="82"/>
        <v>0.15737385604148088</v>
      </c>
      <c r="AY206" s="3">
        <f t="shared" si="83"/>
        <v>16.712616480000001</v>
      </c>
      <c r="AZ206" s="3">
        <f t="shared" si="84"/>
        <v>7.7388470400000005</v>
      </c>
      <c r="BA206" s="3">
        <f t="shared" si="85"/>
        <v>16.465632000000003</v>
      </c>
      <c r="BC206">
        <f t="shared" si="86"/>
        <v>15.609324148147996</v>
      </c>
      <c r="BD206">
        <f t="shared" si="87"/>
        <v>-67.418995788809454</v>
      </c>
      <c r="BF206">
        <f t="shared" si="88"/>
        <v>14.343464010370221</v>
      </c>
      <c r="BH206" s="22">
        <v>1191.857</v>
      </c>
      <c r="BI206" s="22">
        <v>3169.3319999999999</v>
      </c>
      <c r="BJ206" s="23">
        <f t="shared" si="67"/>
        <v>31.69332</v>
      </c>
      <c r="BK206" s="24">
        <f t="shared" si="68"/>
        <v>11.918569999999999</v>
      </c>
    </row>
    <row r="207" spans="1:63" x14ac:dyDescent="0.25">
      <c r="A207" s="5">
        <v>4227.201</v>
      </c>
      <c r="B207" s="3">
        <v>1650</v>
      </c>
      <c r="C207" s="3">
        <v>1650</v>
      </c>
      <c r="D207" s="3"/>
      <c r="E207" s="3"/>
      <c r="F207" s="3">
        <v>506.55099999999999</v>
      </c>
      <c r="G207" s="3">
        <v>208.26599999999999</v>
      </c>
      <c r="H207" s="3">
        <v>185.39599999999999</v>
      </c>
      <c r="I207" s="3"/>
      <c r="J207" s="3">
        <v>8.6370000000000005</v>
      </c>
      <c r="K207" s="3">
        <v>2452.52</v>
      </c>
      <c r="L207" s="3">
        <v>-3.8420000000000001</v>
      </c>
      <c r="M207" s="3">
        <v>119.66</v>
      </c>
      <c r="N207" s="3">
        <v>2041.6659999999999</v>
      </c>
      <c r="O207" s="3">
        <v>-87.072999999999993</v>
      </c>
      <c r="P207" s="3">
        <v>-6.391</v>
      </c>
      <c r="Q207" s="3">
        <v>-10.672000000000001</v>
      </c>
      <c r="R207" s="3">
        <v>-5.4649999999999999</v>
      </c>
      <c r="S207" s="3">
        <v>-0.16600000000000001</v>
      </c>
      <c r="T207" s="3">
        <v>2.5350000000000001</v>
      </c>
      <c r="U207" s="3">
        <v>3.0779999999999998</v>
      </c>
      <c r="V207" s="3">
        <v>3.91</v>
      </c>
      <c r="W207" s="3">
        <v>1.8120000000000001</v>
      </c>
      <c r="X207" s="5">
        <v>4227.201</v>
      </c>
      <c r="Y207" s="3">
        <v>1437.8589999999999</v>
      </c>
      <c r="Z207" s="3">
        <v>3477.9029999999998</v>
      </c>
      <c r="AA207" s="3">
        <v>642.779</v>
      </c>
      <c r="AE207" s="3">
        <f t="shared" si="69"/>
        <v>6.391</v>
      </c>
      <c r="AF207" s="3">
        <f t="shared" si="70"/>
        <v>10.672000000000001</v>
      </c>
      <c r="AG207" s="3">
        <f t="shared" si="71"/>
        <v>5.4649999999999999</v>
      </c>
      <c r="AH207" s="3">
        <f t="shared" si="72"/>
        <v>0.16600000000000001</v>
      </c>
      <c r="AI207" s="3">
        <f t="shared" si="73"/>
        <v>-2.5350000000000001</v>
      </c>
      <c r="AJ207" s="3">
        <f t="shared" si="74"/>
        <v>-3.0779999999999998</v>
      </c>
      <c r="AL207" s="3">
        <v>1437.8589999999999</v>
      </c>
      <c r="AM207" s="22">
        <f t="shared" si="75"/>
        <v>42.272010000000002</v>
      </c>
      <c r="AN207" s="3">
        <f t="shared" si="76"/>
        <v>14.378589999999999</v>
      </c>
      <c r="AO207" s="3">
        <f t="shared" si="77"/>
        <v>13.514830000000002</v>
      </c>
      <c r="AQ207" s="3">
        <f t="shared" si="78"/>
        <v>2.9450639534883716E-6</v>
      </c>
      <c r="AR207" s="3">
        <f t="shared" si="79"/>
        <v>1.2565848837209302E-5</v>
      </c>
      <c r="AS207" s="18">
        <f t="shared" si="80"/>
        <v>1.1065848837209303E-5</v>
      </c>
      <c r="AV207" s="3">
        <f t="shared" si="81"/>
        <v>0.1700722298277276</v>
      </c>
      <c r="AW207" s="3">
        <f t="shared" si="82"/>
        <v>0.1598555403445448</v>
      </c>
      <c r="AY207" s="3">
        <f t="shared" si="83"/>
        <v>17.162436060000001</v>
      </c>
      <c r="AZ207" s="3">
        <f t="shared" si="84"/>
        <v>7.9471378800000005</v>
      </c>
      <c r="BA207" s="3">
        <f t="shared" si="85"/>
        <v>16.908804</v>
      </c>
      <c r="BC207">
        <f t="shared" si="86"/>
        <v>16.220576439543056</v>
      </c>
      <c r="BD207">
        <f t="shared" si="87"/>
        <v>-70.059085472919975</v>
      </c>
      <c r="BF207">
        <f t="shared" si="88"/>
        <v>14.963885086136198</v>
      </c>
      <c r="BH207" s="22">
        <v>1191.5519999999999</v>
      </c>
      <c r="BI207" s="22">
        <v>3177.5729999999999</v>
      </c>
      <c r="BJ207" s="23">
        <f t="shared" si="67"/>
        <v>31.775729999999999</v>
      </c>
      <c r="BK207" s="24">
        <f t="shared" si="68"/>
        <v>11.915519999999999</v>
      </c>
    </row>
    <row r="208" spans="1:63" x14ac:dyDescent="0.25">
      <c r="A208" s="5">
        <v>4233.3050000000003</v>
      </c>
      <c r="B208" s="3">
        <v>2015</v>
      </c>
      <c r="C208" s="3">
        <v>2015</v>
      </c>
      <c r="D208" s="3"/>
      <c r="E208" s="3"/>
      <c r="F208" s="3">
        <v>489.77</v>
      </c>
      <c r="G208" s="3">
        <v>181.38800000000001</v>
      </c>
      <c r="H208" s="3">
        <v>219.71899999999999</v>
      </c>
      <c r="I208" s="3"/>
      <c r="J208" s="3">
        <v>15.835000000000001</v>
      </c>
      <c r="K208" s="3">
        <v>2521.6529999999998</v>
      </c>
      <c r="L208" s="3">
        <v>-4.8019999999999996</v>
      </c>
      <c r="M208" s="3">
        <v>407.63200000000001</v>
      </c>
      <c r="N208" s="3">
        <v>2056.9479999999999</v>
      </c>
      <c r="O208" s="3">
        <v>-106.208</v>
      </c>
      <c r="P208" s="3">
        <v>-6.6890000000000001</v>
      </c>
      <c r="Q208" s="3">
        <v>-11.289</v>
      </c>
      <c r="R208" s="3">
        <v>-5.8120000000000003</v>
      </c>
      <c r="S208" s="3">
        <v>-0.17599999999999999</v>
      </c>
      <c r="T208" s="3">
        <v>2.7</v>
      </c>
      <c r="U208" s="3">
        <v>3.3010000000000002</v>
      </c>
      <c r="V208" s="3">
        <v>4.1609999999999996</v>
      </c>
      <c r="W208" s="3">
        <v>1.9730000000000001</v>
      </c>
      <c r="X208" s="5">
        <v>4233.3050000000003</v>
      </c>
      <c r="Y208" s="3">
        <v>1431.7539999999999</v>
      </c>
      <c r="Z208" s="3">
        <v>3481.5650000000001</v>
      </c>
      <c r="AA208" s="3">
        <v>643.69399999999996</v>
      </c>
      <c r="AE208" s="3">
        <f t="shared" si="69"/>
        <v>6.6890000000000001</v>
      </c>
      <c r="AF208" s="3">
        <f t="shared" si="70"/>
        <v>11.289</v>
      </c>
      <c r="AG208" s="3">
        <f t="shared" si="71"/>
        <v>5.8120000000000003</v>
      </c>
      <c r="AH208" s="3">
        <f t="shared" si="72"/>
        <v>0.17599999999999999</v>
      </c>
      <c r="AI208" s="3">
        <f t="shared" si="73"/>
        <v>-2.7</v>
      </c>
      <c r="AJ208" s="3">
        <f t="shared" si="74"/>
        <v>-3.3010000000000002</v>
      </c>
      <c r="AL208" s="3">
        <v>1431.7539999999999</v>
      </c>
      <c r="AM208" s="22">
        <f t="shared" si="75"/>
        <v>42.33305</v>
      </c>
      <c r="AN208" s="3">
        <f t="shared" si="76"/>
        <v>14.317539999999999</v>
      </c>
      <c r="AO208" s="3">
        <f t="shared" si="77"/>
        <v>13.697970000000005</v>
      </c>
      <c r="AQ208" s="3">
        <f t="shared" si="78"/>
        <v>2.8474999999999998E-6</v>
      </c>
      <c r="AR208" s="3">
        <f t="shared" si="79"/>
        <v>1.4328953488372093E-5</v>
      </c>
      <c r="AS208" s="18">
        <f t="shared" si="80"/>
        <v>1.2828953488372092E-5</v>
      </c>
      <c r="AV208" s="3">
        <f t="shared" si="81"/>
        <v>0.169105934960982</v>
      </c>
      <c r="AW208" s="3">
        <f t="shared" si="82"/>
        <v>0.161788130078036</v>
      </c>
      <c r="AY208" s="3">
        <f t="shared" si="83"/>
        <v>17.187218300000001</v>
      </c>
      <c r="AZ208" s="3">
        <f t="shared" si="84"/>
        <v>7.9586134000000008</v>
      </c>
      <c r="BA208" s="3">
        <f t="shared" si="85"/>
        <v>16.933220000000002</v>
      </c>
      <c r="BC208">
        <f t="shared" si="86"/>
        <v>16.696583763063057</v>
      </c>
      <c r="BD208">
        <f t="shared" si="87"/>
        <v>-72.115031997910634</v>
      </c>
      <c r="BF208">
        <f t="shared" si="88"/>
        <v>15.447032519509008</v>
      </c>
      <c r="BH208" s="22">
        <v>1194.299</v>
      </c>
      <c r="BI208" s="22">
        <v>3190.3919999999998</v>
      </c>
      <c r="BJ208" s="23">
        <f t="shared" si="67"/>
        <v>31.903919999999999</v>
      </c>
      <c r="BK208" s="24">
        <f t="shared" si="68"/>
        <v>11.94299</v>
      </c>
    </row>
    <row r="209" spans="1:63" x14ac:dyDescent="0.25">
      <c r="A209" s="5">
        <v>4334.6360000000004</v>
      </c>
      <c r="B209" s="3">
        <v>2016</v>
      </c>
      <c r="C209" s="3">
        <v>2016</v>
      </c>
      <c r="D209" s="3"/>
      <c r="E209" s="3"/>
      <c r="F209" s="3">
        <v>516.14099999999996</v>
      </c>
      <c r="G209" s="3">
        <v>198.667</v>
      </c>
      <c r="H209" s="3">
        <v>217.81200000000001</v>
      </c>
      <c r="I209" s="3"/>
      <c r="J209" s="3">
        <v>18.713999999999999</v>
      </c>
      <c r="K209" s="3">
        <v>2521.6529999999998</v>
      </c>
      <c r="L209" s="3">
        <v>-6.7229999999999999</v>
      </c>
      <c r="M209" s="3">
        <v>407.15100000000001</v>
      </c>
      <c r="N209" s="3">
        <v>2069.8429999999998</v>
      </c>
      <c r="O209" s="3">
        <v>-108.121</v>
      </c>
      <c r="P209" s="3">
        <v>-6.7569999999999997</v>
      </c>
      <c r="Q209" s="3">
        <v>-11.430999999999999</v>
      </c>
      <c r="R209" s="3">
        <v>-5.883</v>
      </c>
      <c r="S209" s="3">
        <v>-0.17599999999999999</v>
      </c>
      <c r="T209" s="3">
        <v>2.7290000000000001</v>
      </c>
      <c r="U209" s="3">
        <v>3.3450000000000002</v>
      </c>
      <c r="V209" s="3">
        <v>4.1989999999999998</v>
      </c>
      <c r="W209" s="3">
        <v>1.9910000000000001</v>
      </c>
      <c r="X209" s="5">
        <v>4334.6360000000004</v>
      </c>
      <c r="Y209" s="3">
        <v>1450.3720000000001</v>
      </c>
      <c r="Z209" s="3">
        <v>3553.9009999999998</v>
      </c>
      <c r="AA209" s="3">
        <v>680.625</v>
      </c>
      <c r="AE209" s="3">
        <f t="shared" si="69"/>
        <v>6.7569999999999997</v>
      </c>
      <c r="AF209" s="3">
        <f t="shared" si="70"/>
        <v>11.430999999999999</v>
      </c>
      <c r="AG209" s="3">
        <f t="shared" si="71"/>
        <v>5.883</v>
      </c>
      <c r="AH209" s="3">
        <f t="shared" si="72"/>
        <v>0.17599999999999999</v>
      </c>
      <c r="AI209" s="3">
        <f t="shared" si="73"/>
        <v>-2.7290000000000001</v>
      </c>
      <c r="AJ209" s="3">
        <f t="shared" si="74"/>
        <v>-3.3450000000000002</v>
      </c>
      <c r="AL209" s="3">
        <v>1450.3720000000001</v>
      </c>
      <c r="AM209" s="22">
        <f t="shared" si="75"/>
        <v>43.346360000000004</v>
      </c>
      <c r="AN209" s="3">
        <f t="shared" si="76"/>
        <v>14.503720000000001</v>
      </c>
      <c r="AO209" s="3">
        <f t="shared" si="77"/>
        <v>14.338920000000003</v>
      </c>
      <c r="AQ209" s="3">
        <f t="shared" si="78"/>
        <v>3.0008197674418598E-6</v>
      </c>
      <c r="AR209" s="3">
        <f t="shared" si="79"/>
        <v>1.4401127906976743E-5</v>
      </c>
      <c r="AS209" s="18">
        <f t="shared" si="80"/>
        <v>1.2901127906976742E-5</v>
      </c>
      <c r="AV209" s="3">
        <f t="shared" si="81"/>
        <v>0.16730032233387071</v>
      </c>
      <c r="AW209" s="3">
        <f t="shared" si="82"/>
        <v>0.16539935533225861</v>
      </c>
      <c r="AY209" s="3">
        <f t="shared" si="83"/>
        <v>17.598622160000001</v>
      </c>
      <c r="AZ209" s="3">
        <f t="shared" si="84"/>
        <v>8.1491156800000013</v>
      </c>
      <c r="BA209" s="3">
        <f t="shared" si="85"/>
        <v>17.338544000000002</v>
      </c>
      <c r="BC209">
        <f t="shared" si="86"/>
        <v>17.586048111393737</v>
      </c>
      <c r="BD209">
        <f t="shared" si="87"/>
        <v>-75.956760991764455</v>
      </c>
      <c r="BF209">
        <f t="shared" si="88"/>
        <v>16.349838833064645</v>
      </c>
      <c r="BH209" s="22">
        <v>1201.624</v>
      </c>
      <c r="BI209" s="22">
        <v>3190.6970000000001</v>
      </c>
      <c r="BJ209" s="23">
        <f t="shared" si="67"/>
        <v>31.906970000000001</v>
      </c>
      <c r="BK209" s="24">
        <f t="shared" si="68"/>
        <v>12.01624</v>
      </c>
    </row>
    <row r="210" spans="1:63" x14ac:dyDescent="0.25">
      <c r="A210" s="5">
        <v>4349.8959999999997</v>
      </c>
      <c r="B210" s="3">
        <v>2019</v>
      </c>
      <c r="C210" s="3">
        <v>2019</v>
      </c>
      <c r="D210" s="3"/>
      <c r="E210" s="3"/>
      <c r="F210" s="3">
        <v>534.84100000000001</v>
      </c>
      <c r="G210" s="3">
        <v>209.226</v>
      </c>
      <c r="H210" s="3">
        <v>217.81200000000001</v>
      </c>
      <c r="I210" s="3"/>
      <c r="J210" s="3">
        <v>20.632999999999999</v>
      </c>
      <c r="K210" s="3">
        <v>2530.2350000000001</v>
      </c>
      <c r="L210" s="3">
        <v>-6.7229999999999999</v>
      </c>
      <c r="M210" s="3">
        <v>403.78500000000003</v>
      </c>
      <c r="N210" s="3">
        <v>2107.5729999999999</v>
      </c>
      <c r="O210" s="3">
        <v>-110.51300000000001</v>
      </c>
      <c r="P210" s="3">
        <v>-6.8940000000000001</v>
      </c>
      <c r="Q210" s="3">
        <v>-11.638999999999999</v>
      </c>
      <c r="R210" s="3">
        <v>-5.9779999999999998</v>
      </c>
      <c r="S210" s="3">
        <v>-0.17599999999999999</v>
      </c>
      <c r="T210" s="3">
        <v>2.7770000000000001</v>
      </c>
      <c r="U210" s="3">
        <v>3.3940000000000001</v>
      </c>
      <c r="V210" s="3">
        <v>4.2859999999999996</v>
      </c>
      <c r="W210" s="3">
        <v>2.0350000000000001</v>
      </c>
      <c r="X210" s="5">
        <v>4349.8959999999997</v>
      </c>
      <c r="Y210" s="3">
        <v>1450.9829999999999</v>
      </c>
      <c r="Z210" s="3">
        <v>3638.75</v>
      </c>
      <c r="AA210" s="3">
        <v>691.91800000000001</v>
      </c>
      <c r="AE210" s="3">
        <f t="shared" si="69"/>
        <v>6.8940000000000001</v>
      </c>
      <c r="AF210" s="3">
        <f t="shared" si="70"/>
        <v>11.638999999999999</v>
      </c>
      <c r="AG210" s="3">
        <f t="shared" si="71"/>
        <v>5.9779999999999998</v>
      </c>
      <c r="AH210" s="3">
        <f t="shared" si="72"/>
        <v>0.17599999999999999</v>
      </c>
      <c r="AI210" s="3">
        <f t="shared" si="73"/>
        <v>-2.7770000000000001</v>
      </c>
      <c r="AJ210" s="3">
        <f t="shared" si="74"/>
        <v>-3.3940000000000001</v>
      </c>
      <c r="AL210" s="3">
        <v>1450.9829999999999</v>
      </c>
      <c r="AM210" s="22">
        <f t="shared" si="75"/>
        <v>43.498959999999997</v>
      </c>
      <c r="AN210" s="3">
        <f t="shared" si="76"/>
        <v>14.509829999999999</v>
      </c>
      <c r="AO210" s="3">
        <f t="shared" si="77"/>
        <v>14.479299999999999</v>
      </c>
      <c r="AQ210" s="3">
        <f t="shared" si="78"/>
        <v>3.1095406976744184E-6</v>
      </c>
      <c r="AR210" s="3">
        <f t="shared" si="79"/>
        <v>1.460091860465116E-5</v>
      </c>
      <c r="AS210" s="18">
        <f t="shared" si="80"/>
        <v>1.310091860465116E-5</v>
      </c>
      <c r="AV210" s="3">
        <f t="shared" si="81"/>
        <v>0.16678364264341033</v>
      </c>
      <c r="AW210" s="3">
        <f t="shared" si="82"/>
        <v>0.16643271471317933</v>
      </c>
      <c r="AY210" s="3">
        <f t="shared" si="83"/>
        <v>17.660577760000002</v>
      </c>
      <c r="AZ210" s="3">
        <f t="shared" si="84"/>
        <v>8.1778044799999989</v>
      </c>
      <c r="BA210" s="3">
        <f t="shared" si="85"/>
        <v>17.399584000000001</v>
      </c>
      <c r="BC210">
        <f t="shared" si="86"/>
        <v>17.84057012639887</v>
      </c>
      <c r="BD210">
        <f t="shared" si="87"/>
        <v>-77.056079482105687</v>
      </c>
      <c r="BF210">
        <f t="shared" si="88"/>
        <v>16.608178678294848</v>
      </c>
      <c r="BH210" s="22">
        <v>1201.624</v>
      </c>
      <c r="BI210" s="22">
        <v>3227.3229999999999</v>
      </c>
      <c r="BJ210" s="23">
        <f t="shared" si="67"/>
        <v>32.273229999999998</v>
      </c>
      <c r="BK210" s="24">
        <f t="shared" si="68"/>
        <v>12.01624</v>
      </c>
    </row>
    <row r="211" spans="1:63" x14ac:dyDescent="0.25">
      <c r="A211" s="5">
        <v>4370.6509999999998</v>
      </c>
      <c r="B211" s="3">
        <v>2020</v>
      </c>
      <c r="C211" s="3">
        <v>2020</v>
      </c>
      <c r="D211" s="3"/>
      <c r="E211" s="3"/>
      <c r="F211" s="3">
        <v>549.70600000000002</v>
      </c>
      <c r="G211" s="3">
        <v>216.42599999999999</v>
      </c>
      <c r="H211" s="3">
        <v>216.858</v>
      </c>
      <c r="I211" s="3"/>
      <c r="J211" s="3">
        <v>20.632999999999999</v>
      </c>
      <c r="K211" s="3">
        <v>2528.328</v>
      </c>
      <c r="L211" s="3">
        <v>-8.1639999999999997</v>
      </c>
      <c r="M211" s="3">
        <v>403.30399999999997</v>
      </c>
      <c r="N211" s="3">
        <v>2118.0810000000001</v>
      </c>
      <c r="O211" s="3">
        <v>-112.42700000000001</v>
      </c>
      <c r="P211" s="3">
        <v>-6.9420000000000002</v>
      </c>
      <c r="Q211" s="3">
        <v>-11.734</v>
      </c>
      <c r="R211" s="3">
        <v>-6.04</v>
      </c>
      <c r="S211" s="3">
        <v>-0.18099999999999999</v>
      </c>
      <c r="T211" s="3">
        <v>2.8010000000000002</v>
      </c>
      <c r="U211" s="3">
        <v>3.4319999999999999</v>
      </c>
      <c r="V211" s="3">
        <v>4.3250000000000002</v>
      </c>
      <c r="W211" s="3">
        <v>2.0529999999999999</v>
      </c>
      <c r="X211" s="5">
        <v>4370.6509999999998</v>
      </c>
      <c r="Y211" s="3">
        <v>1462.886</v>
      </c>
      <c r="Z211" s="3">
        <v>3681.174</v>
      </c>
      <c r="AA211" s="3">
        <v>697.41200000000003</v>
      </c>
      <c r="AE211" s="3">
        <f t="shared" si="69"/>
        <v>6.9420000000000002</v>
      </c>
      <c r="AF211" s="3">
        <f t="shared" si="70"/>
        <v>11.734</v>
      </c>
      <c r="AG211" s="3">
        <f t="shared" si="71"/>
        <v>6.04</v>
      </c>
      <c r="AH211" s="3">
        <f t="shared" si="72"/>
        <v>0.18099999999999999</v>
      </c>
      <c r="AI211" s="3">
        <f t="shared" si="73"/>
        <v>-2.8010000000000002</v>
      </c>
      <c r="AJ211" s="3">
        <f t="shared" si="74"/>
        <v>-3.4319999999999999</v>
      </c>
      <c r="AL211" s="3">
        <v>1462.886</v>
      </c>
      <c r="AM211" s="22">
        <f t="shared" si="75"/>
        <v>43.706510000000002</v>
      </c>
      <c r="AN211" s="3">
        <f t="shared" si="76"/>
        <v>14.62886</v>
      </c>
      <c r="AO211" s="3">
        <f t="shared" si="77"/>
        <v>14.448789999999999</v>
      </c>
      <c r="AQ211" s="3">
        <f t="shared" si="78"/>
        <v>3.1959651162790703E-6</v>
      </c>
      <c r="AR211" s="3">
        <f t="shared" si="79"/>
        <v>1.465921511627907E-5</v>
      </c>
      <c r="AS211" s="18">
        <f t="shared" si="80"/>
        <v>1.3159215116279069E-5</v>
      </c>
      <c r="AV211" s="3">
        <f t="shared" si="81"/>
        <v>0.16735333020183951</v>
      </c>
      <c r="AW211" s="3">
        <f t="shared" si="82"/>
        <v>0.165293339596321</v>
      </c>
      <c r="AY211" s="3">
        <f t="shared" si="83"/>
        <v>17.744843060000001</v>
      </c>
      <c r="AZ211" s="3">
        <f t="shared" si="84"/>
        <v>8.2168238799999997</v>
      </c>
      <c r="BA211" s="3">
        <f t="shared" si="85"/>
        <v>17.482604000000002</v>
      </c>
      <c r="BC211">
        <f t="shared" si="86"/>
        <v>17.559935861162813</v>
      </c>
      <c r="BD211">
        <f t="shared" si="87"/>
        <v>-75.8439782939585</v>
      </c>
      <c r="BF211">
        <f t="shared" si="88"/>
        <v>16.323334899080265</v>
      </c>
      <c r="BH211" s="22">
        <v>1210.78</v>
      </c>
      <c r="BI211" s="22">
        <v>3229.7640000000001</v>
      </c>
      <c r="BJ211" s="23">
        <f t="shared" si="67"/>
        <v>32.297640000000001</v>
      </c>
      <c r="BK211" s="24">
        <f t="shared" si="68"/>
        <v>12.107799999999999</v>
      </c>
    </row>
    <row r="212" spans="1:63" x14ac:dyDescent="0.25">
      <c r="A212" s="5">
        <v>4396.2889999999998</v>
      </c>
      <c r="B212" s="3">
        <v>2021</v>
      </c>
      <c r="C212" s="3">
        <v>2021</v>
      </c>
      <c r="D212" s="3"/>
      <c r="E212" s="3"/>
      <c r="F212" s="3">
        <v>563.13199999999995</v>
      </c>
      <c r="G212" s="3">
        <v>222.18600000000001</v>
      </c>
      <c r="H212" s="3">
        <v>216.38200000000001</v>
      </c>
      <c r="I212" s="3"/>
      <c r="J212" s="3">
        <v>22.073</v>
      </c>
      <c r="K212" s="3">
        <v>2527.8510000000001</v>
      </c>
      <c r="L212" s="3">
        <v>-9.1240000000000006</v>
      </c>
      <c r="M212" s="3">
        <v>401.86099999999999</v>
      </c>
      <c r="N212" s="3">
        <v>2131.4540000000002</v>
      </c>
      <c r="O212" s="3">
        <v>-113.86199999999999</v>
      </c>
      <c r="P212" s="3">
        <v>-7.02</v>
      </c>
      <c r="Q212" s="3">
        <v>-11.853</v>
      </c>
      <c r="R212" s="3">
        <v>-6.0970000000000004</v>
      </c>
      <c r="S212" s="3">
        <v>-0.17599999999999999</v>
      </c>
      <c r="T212" s="3">
        <v>2.835</v>
      </c>
      <c r="U212" s="3">
        <v>3.464</v>
      </c>
      <c r="V212" s="3">
        <v>4.37</v>
      </c>
      <c r="W212" s="3">
        <v>2.0750000000000002</v>
      </c>
      <c r="X212" s="5">
        <v>4396.2889999999998</v>
      </c>
      <c r="Y212" s="3">
        <v>1472.0419999999999</v>
      </c>
      <c r="Z212" s="3">
        <v>3715.6640000000002</v>
      </c>
      <c r="AA212" s="3">
        <v>706.56799999999998</v>
      </c>
      <c r="AE212" s="3">
        <f t="shared" si="69"/>
        <v>7.02</v>
      </c>
      <c r="AF212" s="3">
        <f t="shared" si="70"/>
        <v>11.853</v>
      </c>
      <c r="AG212" s="3">
        <f t="shared" si="71"/>
        <v>6.0970000000000004</v>
      </c>
      <c r="AH212" s="3">
        <f t="shared" si="72"/>
        <v>0.17599999999999999</v>
      </c>
      <c r="AI212" s="3">
        <f t="shared" si="73"/>
        <v>-2.835</v>
      </c>
      <c r="AJ212" s="3">
        <f t="shared" si="74"/>
        <v>-3.464</v>
      </c>
      <c r="AL212" s="3">
        <v>1472.0419999999999</v>
      </c>
      <c r="AM212" s="22">
        <f t="shared" si="75"/>
        <v>43.962889999999994</v>
      </c>
      <c r="AN212" s="3">
        <f t="shared" si="76"/>
        <v>14.720419999999999</v>
      </c>
      <c r="AO212" s="3">
        <f t="shared" si="77"/>
        <v>14.52205</v>
      </c>
      <c r="AQ212" s="3">
        <f t="shared" si="78"/>
        <v>3.274023255813953E-6</v>
      </c>
      <c r="AR212" s="3">
        <f t="shared" si="79"/>
        <v>1.4728575581395349E-5</v>
      </c>
      <c r="AS212" s="18">
        <f t="shared" si="80"/>
        <v>1.322857558139535E-5</v>
      </c>
      <c r="AV212" s="3">
        <f t="shared" si="81"/>
        <v>0.16741870245563928</v>
      </c>
      <c r="AW212" s="3">
        <f t="shared" si="82"/>
        <v>0.16516259508872141</v>
      </c>
      <c r="AY212" s="3">
        <f t="shared" si="83"/>
        <v>17.848933340000002</v>
      </c>
      <c r="AZ212" s="3">
        <f t="shared" si="84"/>
        <v>8.2650233199999992</v>
      </c>
      <c r="BA212" s="3">
        <f t="shared" si="85"/>
        <v>17.585155999999998</v>
      </c>
      <c r="BC212">
        <f t="shared" si="86"/>
        <v>17.527732780473272</v>
      </c>
      <c r="BD212">
        <f t="shared" si="87"/>
        <v>-75.704888392256848</v>
      </c>
      <c r="BF212">
        <f t="shared" si="88"/>
        <v>16.290648772180351</v>
      </c>
      <c r="BH212" s="22">
        <v>1221.1569999999999</v>
      </c>
      <c r="BI212" s="22">
        <v>3246.5509999999999</v>
      </c>
      <c r="BJ212" s="23">
        <f t="shared" si="67"/>
        <v>32.465510000000002</v>
      </c>
      <c r="BK212" s="24">
        <f t="shared" si="68"/>
        <v>12.21157</v>
      </c>
    </row>
    <row r="213" spans="1:63" x14ac:dyDescent="0.25">
      <c r="A213" s="5">
        <v>4409.1080000000002</v>
      </c>
      <c r="B213" s="3">
        <v>2022</v>
      </c>
      <c r="C213" s="3">
        <v>2022</v>
      </c>
      <c r="D213" s="3"/>
      <c r="E213" s="3"/>
      <c r="F213" s="3">
        <v>571.28499999999997</v>
      </c>
      <c r="G213" s="3">
        <v>226.98500000000001</v>
      </c>
      <c r="H213" s="3">
        <v>215.905</v>
      </c>
      <c r="I213" s="3"/>
      <c r="J213" s="3">
        <v>23.033000000000001</v>
      </c>
      <c r="K213" s="3">
        <v>2526.8969999999999</v>
      </c>
      <c r="L213" s="3">
        <v>-8.6440000000000001</v>
      </c>
      <c r="M213" s="3">
        <v>401.38</v>
      </c>
      <c r="N213" s="3">
        <v>2143.395</v>
      </c>
      <c r="O213" s="3">
        <v>-114.818</v>
      </c>
      <c r="P213" s="3">
        <v>-7.0640000000000001</v>
      </c>
      <c r="Q213" s="3">
        <v>-11.933</v>
      </c>
      <c r="R213" s="3">
        <v>-6.1349999999999998</v>
      </c>
      <c r="S213" s="3">
        <v>-0.17100000000000001</v>
      </c>
      <c r="T213" s="3">
        <v>2.85</v>
      </c>
      <c r="U213" s="3">
        <v>3.4910000000000001</v>
      </c>
      <c r="V213" s="3">
        <v>4.3940000000000001</v>
      </c>
      <c r="W213" s="3">
        <v>2.0939999999999999</v>
      </c>
      <c r="X213" s="5">
        <v>4409.1080000000002</v>
      </c>
      <c r="Y213" s="3">
        <v>1471.432</v>
      </c>
      <c r="Z213" s="3">
        <v>3736.1129999999998</v>
      </c>
      <c r="AA213" s="3">
        <v>712.36699999999996</v>
      </c>
      <c r="AE213" s="3">
        <f t="shared" si="69"/>
        <v>7.0640000000000001</v>
      </c>
      <c r="AF213" s="3">
        <f t="shared" si="70"/>
        <v>11.933</v>
      </c>
      <c r="AG213" s="3">
        <f t="shared" si="71"/>
        <v>6.1349999999999998</v>
      </c>
      <c r="AH213" s="3">
        <f t="shared" si="72"/>
        <v>0.17100000000000001</v>
      </c>
      <c r="AI213" s="3">
        <f t="shared" si="73"/>
        <v>-2.85</v>
      </c>
      <c r="AJ213" s="3">
        <f t="shared" si="74"/>
        <v>-3.4910000000000001</v>
      </c>
      <c r="AL213" s="3">
        <v>1471.432</v>
      </c>
      <c r="AM213" s="22">
        <f t="shared" si="75"/>
        <v>44.091080000000005</v>
      </c>
      <c r="AN213" s="3">
        <f t="shared" si="76"/>
        <v>14.714320000000001</v>
      </c>
      <c r="AO213" s="3">
        <f t="shared" si="77"/>
        <v>14.662440000000002</v>
      </c>
      <c r="AQ213" s="3">
        <f t="shared" si="78"/>
        <v>3.3214244186046506E-6</v>
      </c>
      <c r="AR213" s="3">
        <f t="shared" si="79"/>
        <v>1.4795203488372092E-5</v>
      </c>
      <c r="AS213" s="18">
        <f t="shared" si="80"/>
        <v>1.3295203488372092E-5</v>
      </c>
      <c r="AV213" s="3">
        <f t="shared" si="81"/>
        <v>0.1668627758721265</v>
      </c>
      <c r="AW213" s="3">
        <f t="shared" si="82"/>
        <v>0.16627444825574697</v>
      </c>
      <c r="AY213" s="3">
        <f t="shared" si="83"/>
        <v>17.900978480000003</v>
      </c>
      <c r="AZ213" s="3">
        <f t="shared" si="84"/>
        <v>8.2891230399999998</v>
      </c>
      <c r="BA213" s="3">
        <f t="shared" si="85"/>
        <v>17.636432000000003</v>
      </c>
      <c r="BC213">
        <f t="shared" si="86"/>
        <v>17.801588240331778</v>
      </c>
      <c r="BD213">
        <f t="shared" si="87"/>
        <v>-76.887710910369151</v>
      </c>
      <c r="BF213">
        <f t="shared" si="88"/>
        <v>16.568612063936751</v>
      </c>
      <c r="BH213" s="22">
        <v>1240.386</v>
      </c>
      <c r="BI213" s="22">
        <v>3285.0079999999998</v>
      </c>
      <c r="BJ213" s="23">
        <f t="shared" si="67"/>
        <v>32.850079999999998</v>
      </c>
      <c r="BK213" s="24">
        <f t="shared" si="68"/>
        <v>12.40386</v>
      </c>
    </row>
    <row r="214" spans="1:63" x14ac:dyDescent="0.25">
      <c r="A214" s="5">
        <v>4410.634</v>
      </c>
      <c r="B214" s="3">
        <v>2023</v>
      </c>
      <c r="C214" s="3">
        <v>2023</v>
      </c>
      <c r="D214" s="3"/>
      <c r="E214" s="3"/>
      <c r="F214" s="3">
        <v>572.24400000000003</v>
      </c>
      <c r="G214" s="3">
        <v>229.38499999999999</v>
      </c>
      <c r="H214" s="3">
        <v>213.52099999999999</v>
      </c>
      <c r="I214" s="3"/>
      <c r="J214" s="3">
        <v>23.033000000000001</v>
      </c>
      <c r="K214" s="3">
        <v>2502.1039999999998</v>
      </c>
      <c r="L214" s="3">
        <v>-9.1240000000000006</v>
      </c>
      <c r="M214" s="3">
        <v>401.38</v>
      </c>
      <c r="N214" s="3">
        <v>2088.9459999999999</v>
      </c>
      <c r="O214" s="3">
        <v>-127.255</v>
      </c>
      <c r="P214" s="3">
        <v>-7.093</v>
      </c>
      <c r="Q214" s="3">
        <v>-11.976000000000001</v>
      </c>
      <c r="R214" s="3">
        <v>-6.1589999999999998</v>
      </c>
      <c r="S214" s="3">
        <v>-0.17599999999999999</v>
      </c>
      <c r="T214" s="3">
        <v>2.8639999999999999</v>
      </c>
      <c r="U214" s="3">
        <v>3.5019999999999998</v>
      </c>
      <c r="V214" s="3">
        <v>4.4119999999999999</v>
      </c>
      <c r="W214" s="3">
        <v>2.097</v>
      </c>
      <c r="X214" s="5">
        <v>4410.634</v>
      </c>
      <c r="Y214" s="3">
        <v>1471.7370000000001</v>
      </c>
      <c r="Z214" s="3">
        <v>3743.4380000000001</v>
      </c>
      <c r="AA214" s="3">
        <v>712.36699999999996</v>
      </c>
      <c r="AE214" s="3">
        <f t="shared" si="69"/>
        <v>7.093</v>
      </c>
      <c r="AF214" s="3">
        <f t="shared" si="70"/>
        <v>11.976000000000001</v>
      </c>
      <c r="AG214" s="3">
        <f t="shared" si="71"/>
        <v>6.1589999999999998</v>
      </c>
      <c r="AH214" s="3">
        <f t="shared" si="72"/>
        <v>0.17599999999999999</v>
      </c>
      <c r="AI214" s="3">
        <f t="shared" si="73"/>
        <v>-2.8639999999999999</v>
      </c>
      <c r="AJ214" s="3">
        <f t="shared" si="74"/>
        <v>-3.5019999999999998</v>
      </c>
      <c r="AL214" s="3">
        <v>1471.7370000000001</v>
      </c>
      <c r="AM214" s="22">
        <f t="shared" si="75"/>
        <v>44.106340000000003</v>
      </c>
      <c r="AN214" s="3">
        <f t="shared" si="76"/>
        <v>14.717370000000001</v>
      </c>
      <c r="AO214" s="3">
        <f t="shared" si="77"/>
        <v>14.671599999999998</v>
      </c>
      <c r="AQ214" s="3">
        <f t="shared" si="78"/>
        <v>3.3270000000000005E-6</v>
      </c>
      <c r="AR214" s="3">
        <f t="shared" si="79"/>
        <v>1.4478639534883722E-5</v>
      </c>
      <c r="AS214" s="18">
        <f t="shared" si="80"/>
        <v>1.2978639534883723E-5</v>
      </c>
      <c r="AV214" s="3">
        <f t="shared" si="81"/>
        <v>0.16683961988231172</v>
      </c>
      <c r="AW214" s="3">
        <f t="shared" si="82"/>
        <v>0.16632076023537656</v>
      </c>
      <c r="AY214" s="3">
        <f t="shared" si="83"/>
        <v>17.907174040000001</v>
      </c>
      <c r="AZ214" s="3">
        <f t="shared" si="84"/>
        <v>8.291991920000001</v>
      </c>
      <c r="BA214" s="3">
        <f t="shared" si="85"/>
        <v>17.642536000000003</v>
      </c>
      <c r="BC214">
        <f t="shared" si="86"/>
        <v>17.81299513186616</v>
      </c>
      <c r="BD214">
        <f t="shared" si="87"/>
        <v>-76.936978973804855</v>
      </c>
      <c r="BF214">
        <f t="shared" si="88"/>
        <v>16.580190058844156</v>
      </c>
      <c r="BH214" s="22">
        <v>1242.2170000000001</v>
      </c>
      <c r="BI214" s="22">
        <v>3293.5540000000001</v>
      </c>
      <c r="BJ214" s="23">
        <f t="shared" si="67"/>
        <v>32.935540000000003</v>
      </c>
      <c r="BK214" s="24">
        <f t="shared" si="68"/>
        <v>12.422170000000001</v>
      </c>
    </row>
    <row r="215" spans="1:63" x14ac:dyDescent="0.25">
      <c r="A215" s="5">
        <v>4506.7759999999998</v>
      </c>
      <c r="B215" s="3">
        <v>2030</v>
      </c>
      <c r="C215" s="3">
        <v>2030</v>
      </c>
      <c r="D215" s="3"/>
      <c r="E215" s="3"/>
      <c r="F215" s="3">
        <v>630.27099999999996</v>
      </c>
      <c r="G215" s="3">
        <v>260.58600000000001</v>
      </c>
      <c r="H215" s="3">
        <v>212.09100000000001</v>
      </c>
      <c r="I215" s="3"/>
      <c r="J215" s="3">
        <v>28.311</v>
      </c>
      <c r="K215" s="3">
        <v>2529.7579999999998</v>
      </c>
      <c r="L215" s="3">
        <v>-13.446</v>
      </c>
      <c r="M215" s="3">
        <v>393.68599999999998</v>
      </c>
      <c r="N215" s="3">
        <v>2183.52</v>
      </c>
      <c r="O215" s="3">
        <v>-128.69</v>
      </c>
      <c r="P215" s="3">
        <v>-7.3760000000000003</v>
      </c>
      <c r="Q215" s="3">
        <v>-12.564</v>
      </c>
      <c r="R215" s="3">
        <v>-6.4390000000000001</v>
      </c>
      <c r="S215" s="3">
        <v>-0.17599999999999999</v>
      </c>
      <c r="T215" s="3">
        <v>2.9950000000000001</v>
      </c>
      <c r="U215" s="3">
        <v>3.665</v>
      </c>
      <c r="V215" s="3">
        <v>4.6349999999999998</v>
      </c>
      <c r="W215" s="3">
        <v>2.1890000000000001</v>
      </c>
      <c r="X215" s="5">
        <v>4506.7759999999998</v>
      </c>
      <c r="Y215" s="3">
        <v>1466.549</v>
      </c>
      <c r="Z215" s="3">
        <v>3805.3960000000002</v>
      </c>
      <c r="AA215" s="3">
        <v>740.14200000000005</v>
      </c>
      <c r="AE215" s="3">
        <f t="shared" si="69"/>
        <v>7.3760000000000003</v>
      </c>
      <c r="AF215" s="3">
        <f t="shared" si="70"/>
        <v>12.564</v>
      </c>
      <c r="AG215" s="3">
        <f t="shared" si="71"/>
        <v>6.4390000000000001</v>
      </c>
      <c r="AH215" s="3">
        <f t="shared" si="72"/>
        <v>0.17599999999999999</v>
      </c>
      <c r="AI215" s="3">
        <f t="shared" si="73"/>
        <v>-2.9950000000000001</v>
      </c>
      <c r="AJ215" s="3">
        <f t="shared" si="74"/>
        <v>-3.665</v>
      </c>
      <c r="AL215" s="3">
        <v>1466.549</v>
      </c>
      <c r="AM215" s="22">
        <f t="shared" si="75"/>
        <v>45.06776</v>
      </c>
      <c r="AN215" s="3">
        <f t="shared" si="76"/>
        <v>14.66549</v>
      </c>
      <c r="AO215" s="3">
        <f t="shared" si="77"/>
        <v>15.73678</v>
      </c>
      <c r="AQ215" s="3">
        <f t="shared" si="78"/>
        <v>3.6643662790697673E-6</v>
      </c>
      <c r="AR215" s="3">
        <f t="shared" si="79"/>
        <v>1.4983755813953491E-5</v>
      </c>
      <c r="AS215" s="18">
        <f t="shared" si="80"/>
        <v>1.348375581395349E-5</v>
      </c>
      <c r="AV215" s="3">
        <f t="shared" si="81"/>
        <v>0.16270489147896414</v>
      </c>
      <c r="AW215" s="3">
        <f t="shared" si="82"/>
        <v>0.17459021704207175</v>
      </c>
      <c r="AY215" s="3">
        <f t="shared" si="83"/>
        <v>18.297510559999999</v>
      </c>
      <c r="AZ215" s="3">
        <f t="shared" si="84"/>
        <v>8.4727388799999996</v>
      </c>
      <c r="BA215" s="3">
        <f t="shared" si="85"/>
        <v>18.027104000000001</v>
      </c>
      <c r="BC215">
        <f t="shared" si="86"/>
        <v>19.849807153219643</v>
      </c>
      <c r="BD215">
        <f t="shared" si="87"/>
        <v>-85.73427344901252</v>
      </c>
      <c r="BF215">
        <f t="shared" si="88"/>
        <v>18.647554260517939</v>
      </c>
      <c r="BH215" s="22">
        <v>1242.2170000000001</v>
      </c>
      <c r="BI215" s="22">
        <v>3290.502</v>
      </c>
      <c r="BJ215" s="23">
        <f t="shared" si="67"/>
        <v>32.90502</v>
      </c>
      <c r="BK215" s="24">
        <f t="shared" si="68"/>
        <v>12.422170000000001</v>
      </c>
    </row>
    <row r="216" spans="1:63" x14ac:dyDescent="0.25">
      <c r="A216" s="5">
        <v>4515.3220000000001</v>
      </c>
      <c r="B216" s="3">
        <v>2031</v>
      </c>
      <c r="C216" s="3">
        <v>2031</v>
      </c>
      <c r="D216" s="3"/>
      <c r="E216" s="3"/>
      <c r="F216" s="3">
        <v>625.95500000000004</v>
      </c>
      <c r="G216" s="3">
        <v>262.02600000000001</v>
      </c>
      <c r="H216" s="3">
        <v>210.661</v>
      </c>
      <c r="I216" s="3"/>
      <c r="J216" s="3">
        <v>29.271000000000001</v>
      </c>
      <c r="K216" s="3">
        <v>2532.1419999999998</v>
      </c>
      <c r="L216" s="3">
        <v>-13.926</v>
      </c>
      <c r="M216" s="3">
        <v>394.64800000000002</v>
      </c>
      <c r="N216" s="3">
        <v>2188.7739999999999</v>
      </c>
      <c r="O216" s="3">
        <v>-127.73399999999999</v>
      </c>
      <c r="P216" s="3">
        <v>-7.4009999999999998</v>
      </c>
      <c r="Q216" s="3">
        <v>-12.592000000000001</v>
      </c>
      <c r="R216" s="3">
        <v>-6.4580000000000002</v>
      </c>
      <c r="S216" s="3">
        <v>-0.17100000000000001</v>
      </c>
      <c r="T216" s="3">
        <v>2.9950000000000001</v>
      </c>
      <c r="U216" s="3">
        <v>3.665</v>
      </c>
      <c r="V216" s="3">
        <v>4.6420000000000003</v>
      </c>
      <c r="W216" s="3">
        <v>2.1960000000000002</v>
      </c>
      <c r="X216" s="5">
        <v>4515.3220000000001</v>
      </c>
      <c r="Y216" s="3">
        <v>1481.5039999999999</v>
      </c>
      <c r="Z216" s="3">
        <v>3872.2379999999998</v>
      </c>
      <c r="AA216" s="3">
        <v>752.04499999999996</v>
      </c>
      <c r="AE216" s="3">
        <f t="shared" si="69"/>
        <v>7.4009999999999998</v>
      </c>
      <c r="AF216" s="3">
        <f t="shared" si="70"/>
        <v>12.592000000000001</v>
      </c>
      <c r="AG216" s="3">
        <f t="shared" si="71"/>
        <v>6.4580000000000002</v>
      </c>
      <c r="AH216" s="3">
        <f t="shared" si="72"/>
        <v>0.17100000000000001</v>
      </c>
      <c r="AI216" s="3">
        <f t="shared" si="73"/>
        <v>-2.9950000000000001</v>
      </c>
      <c r="AJ216" s="3">
        <f t="shared" si="74"/>
        <v>-3.665</v>
      </c>
      <c r="AL216" s="3">
        <v>1481.5039999999999</v>
      </c>
      <c r="AM216" s="22">
        <f t="shared" si="75"/>
        <v>45.153220000000005</v>
      </c>
      <c r="AN216" s="3">
        <f t="shared" si="76"/>
        <v>14.81504</v>
      </c>
      <c r="AO216" s="3">
        <f t="shared" si="77"/>
        <v>15.523140000000003</v>
      </c>
      <c r="AQ216" s="3">
        <f t="shared" si="78"/>
        <v>3.6392732558139539E-6</v>
      </c>
      <c r="AR216" s="3">
        <f t="shared" si="79"/>
        <v>1.501989534883721E-5</v>
      </c>
      <c r="AS216" s="18">
        <f t="shared" si="80"/>
        <v>1.3519895348837209E-5</v>
      </c>
      <c r="AV216" s="3">
        <f t="shared" si="81"/>
        <v>0.16405297340920535</v>
      </c>
      <c r="AW216" s="3">
        <f t="shared" si="82"/>
        <v>0.17189405318158929</v>
      </c>
      <c r="AY216" s="3">
        <f t="shared" si="83"/>
        <v>18.332207320000002</v>
      </c>
      <c r="AZ216" s="3">
        <f t="shared" si="84"/>
        <v>8.4888053600000006</v>
      </c>
      <c r="BA216" s="3">
        <f t="shared" si="85"/>
        <v>18.061288000000001</v>
      </c>
      <c r="BC216">
        <f t="shared" si="86"/>
        <v>19.185727384627903</v>
      </c>
      <c r="BD216">
        <f t="shared" si="87"/>
        <v>-82.866014022967335</v>
      </c>
      <c r="BF216">
        <f t="shared" si="88"/>
        <v>17.973513295397325</v>
      </c>
      <c r="BH216" s="22">
        <v>1241.607</v>
      </c>
      <c r="BI216" s="22">
        <v>3305.4569999999999</v>
      </c>
      <c r="BJ216" s="23">
        <f t="shared" si="67"/>
        <v>33.054569999999998</v>
      </c>
      <c r="BK216" s="24">
        <f t="shared" si="68"/>
        <v>12.416069999999999</v>
      </c>
    </row>
    <row r="217" spans="1:63" x14ac:dyDescent="0.25">
      <c r="A217" s="5">
        <v>4565.0709999999999</v>
      </c>
      <c r="B217" s="3">
        <v>2034</v>
      </c>
      <c r="C217" s="3">
        <v>2034</v>
      </c>
      <c r="D217" s="3"/>
      <c r="E217" s="3"/>
      <c r="F217" s="3">
        <v>658.08799999999997</v>
      </c>
      <c r="G217" s="3">
        <v>269.22699999999998</v>
      </c>
      <c r="H217" s="3">
        <v>211.61500000000001</v>
      </c>
      <c r="I217" s="3"/>
      <c r="J217" s="3">
        <v>32.15</v>
      </c>
      <c r="K217" s="3">
        <v>2535.9569999999999</v>
      </c>
      <c r="L217" s="3">
        <v>-14.406000000000001</v>
      </c>
      <c r="M217" s="3">
        <v>390.32</v>
      </c>
      <c r="N217" s="3">
        <v>2243.712</v>
      </c>
      <c r="O217" s="3">
        <v>-130.125</v>
      </c>
      <c r="P217" s="3">
        <v>-7.5860000000000003</v>
      </c>
      <c r="Q217" s="3">
        <v>-12.986000000000001</v>
      </c>
      <c r="R217" s="3">
        <v>-6.6529999999999996</v>
      </c>
      <c r="S217" s="3">
        <v>-0.17599999999999999</v>
      </c>
      <c r="T217" s="3">
        <v>3.0830000000000002</v>
      </c>
      <c r="U217" s="3">
        <v>3.7909999999999999</v>
      </c>
      <c r="V217" s="3">
        <v>4.7850000000000001</v>
      </c>
      <c r="W217" s="3">
        <v>2.258</v>
      </c>
      <c r="X217" s="5">
        <v>4565.0709999999999</v>
      </c>
      <c r="Y217" s="3">
        <v>1487.6079999999999</v>
      </c>
      <c r="Z217" s="3">
        <v>3876.2060000000001</v>
      </c>
      <c r="AA217" s="3">
        <v>763.33799999999997</v>
      </c>
      <c r="AE217" s="3">
        <f t="shared" si="69"/>
        <v>7.5860000000000003</v>
      </c>
      <c r="AF217" s="3">
        <f t="shared" si="70"/>
        <v>12.986000000000001</v>
      </c>
      <c r="AG217" s="3">
        <f t="shared" si="71"/>
        <v>6.6529999999999996</v>
      </c>
      <c r="AH217" s="3">
        <f t="shared" si="72"/>
        <v>0.17599999999999999</v>
      </c>
      <c r="AI217" s="3">
        <f t="shared" si="73"/>
        <v>-3.0830000000000002</v>
      </c>
      <c r="AJ217" s="3">
        <f t="shared" si="74"/>
        <v>-3.7909999999999999</v>
      </c>
      <c r="AL217" s="3">
        <v>1487.6079999999999</v>
      </c>
      <c r="AM217" s="22">
        <f t="shared" si="75"/>
        <v>45.650709999999997</v>
      </c>
      <c r="AN217" s="3">
        <f t="shared" si="76"/>
        <v>14.87608</v>
      </c>
      <c r="AO217" s="3">
        <f t="shared" si="77"/>
        <v>15.89855</v>
      </c>
      <c r="AQ217" s="3">
        <f t="shared" si="78"/>
        <v>3.8260930232558136E-6</v>
      </c>
      <c r="AR217" s="3">
        <f t="shared" si="79"/>
        <v>1.5314139534883721E-5</v>
      </c>
      <c r="AS217" s="18">
        <f t="shared" si="80"/>
        <v>1.3814139534883722E-5</v>
      </c>
      <c r="AV217" s="3">
        <f t="shared" si="81"/>
        <v>0.16293371997938258</v>
      </c>
      <c r="AW217" s="3">
        <f t="shared" si="82"/>
        <v>0.17413256004123484</v>
      </c>
      <c r="AY217" s="3">
        <f t="shared" si="83"/>
        <v>18.534188260000001</v>
      </c>
      <c r="AZ217" s="3">
        <f t="shared" si="84"/>
        <v>8.5823334799999991</v>
      </c>
      <c r="BA217" s="3">
        <f t="shared" si="85"/>
        <v>18.260283999999999</v>
      </c>
      <c r="BC217">
        <f t="shared" si="86"/>
        <v>19.737083753998728</v>
      </c>
      <c r="BD217">
        <f t="shared" si="87"/>
        <v>-85.24740429918603</v>
      </c>
      <c r="BF217">
        <f t="shared" si="88"/>
        <v>18.533140010308703</v>
      </c>
      <c r="BH217" s="22">
        <v>1251.068</v>
      </c>
      <c r="BI217" s="22">
        <v>3358.259</v>
      </c>
      <c r="BJ217" s="23">
        <f t="shared" si="67"/>
        <v>33.582590000000003</v>
      </c>
      <c r="BK217" s="24">
        <f t="shared" si="68"/>
        <v>12.510680000000001</v>
      </c>
    </row>
    <row r="218" spans="1:63" x14ac:dyDescent="0.25">
      <c r="A218" s="5">
        <v>4604.4440000000004</v>
      </c>
      <c r="B218" s="3">
        <v>2035</v>
      </c>
      <c r="C218" s="3">
        <v>2035</v>
      </c>
      <c r="D218" s="3"/>
      <c r="E218" s="3"/>
      <c r="F218" s="3">
        <v>668.16099999999994</v>
      </c>
      <c r="G218" s="3">
        <v>277.387</v>
      </c>
      <c r="H218" s="3">
        <v>209.23099999999999</v>
      </c>
      <c r="I218" s="3"/>
      <c r="J218" s="3">
        <v>34.069000000000003</v>
      </c>
      <c r="K218" s="3">
        <v>2538.8180000000002</v>
      </c>
      <c r="L218" s="3">
        <v>-15.367000000000001</v>
      </c>
      <c r="M218" s="3">
        <v>390.32</v>
      </c>
      <c r="N218" s="3">
        <v>2266.6439999999998</v>
      </c>
      <c r="O218" s="3">
        <v>-128.69</v>
      </c>
      <c r="P218" s="3">
        <v>-7.6440000000000001</v>
      </c>
      <c r="Q218" s="3">
        <v>-13.114000000000001</v>
      </c>
      <c r="R218" s="3">
        <v>-6.7290000000000001</v>
      </c>
      <c r="S218" s="3">
        <v>-0.17599999999999999</v>
      </c>
      <c r="T218" s="3">
        <v>3.1120000000000001</v>
      </c>
      <c r="U218" s="3">
        <v>3.8290000000000002</v>
      </c>
      <c r="V218" s="3">
        <v>4.8230000000000004</v>
      </c>
      <c r="W218" s="3">
        <v>2.2730000000000001</v>
      </c>
      <c r="X218" s="5">
        <v>4604.4440000000004</v>
      </c>
      <c r="Y218" s="3">
        <v>1500.1220000000001</v>
      </c>
      <c r="Z218" s="3">
        <v>3955.2559999999999</v>
      </c>
      <c r="AA218" s="3">
        <v>772.49400000000003</v>
      </c>
      <c r="AE218" s="3">
        <f t="shared" si="69"/>
        <v>7.6440000000000001</v>
      </c>
      <c r="AF218" s="3">
        <f t="shared" si="70"/>
        <v>13.114000000000001</v>
      </c>
      <c r="AG218" s="3">
        <f t="shared" si="71"/>
        <v>6.7290000000000001</v>
      </c>
      <c r="AH218" s="3">
        <f t="shared" si="72"/>
        <v>0.17599999999999999</v>
      </c>
      <c r="AI218" s="3">
        <f t="shared" si="73"/>
        <v>-3.1120000000000001</v>
      </c>
      <c r="AJ218" s="3">
        <f t="shared" si="74"/>
        <v>-3.8290000000000002</v>
      </c>
      <c r="AL218" s="3">
        <v>1500.1220000000001</v>
      </c>
      <c r="AM218" s="22">
        <f t="shared" si="75"/>
        <v>46.044440000000002</v>
      </c>
      <c r="AN218" s="3">
        <f t="shared" si="76"/>
        <v>15.00122</v>
      </c>
      <c r="AO218" s="3">
        <f t="shared" si="77"/>
        <v>16.042000000000002</v>
      </c>
      <c r="AQ218" s="3">
        <f t="shared" si="78"/>
        <v>3.8846569767441854E-6</v>
      </c>
      <c r="AR218" s="3">
        <f t="shared" si="79"/>
        <v>1.5447465116279069E-5</v>
      </c>
      <c r="AS218" s="18">
        <f t="shared" si="80"/>
        <v>1.3947465116279069E-5</v>
      </c>
      <c r="AV218" s="3">
        <f t="shared" si="81"/>
        <v>0.16289936417947529</v>
      </c>
      <c r="AW218" s="3">
        <f t="shared" si="82"/>
        <v>0.1742012716410494</v>
      </c>
      <c r="AY218" s="3">
        <f t="shared" si="83"/>
        <v>18.694042640000003</v>
      </c>
      <c r="AZ218" s="3">
        <f t="shared" si="84"/>
        <v>8.6563547200000013</v>
      </c>
      <c r="BA218" s="3">
        <f t="shared" si="85"/>
        <v>18.417776</v>
      </c>
      <c r="BC218">
        <f t="shared" si="86"/>
        <v>19.754007793361929</v>
      </c>
      <c r="BD218">
        <f t="shared" si="87"/>
        <v>-85.320501745797216</v>
      </c>
      <c r="BF218">
        <f t="shared" si="88"/>
        <v>18.550317910262347</v>
      </c>
      <c r="BH218" s="22">
        <v>1277.317</v>
      </c>
      <c r="BI218" s="22">
        <v>3391.8330000000001</v>
      </c>
      <c r="BJ218" s="23">
        <f t="shared" si="67"/>
        <v>33.918329999999997</v>
      </c>
      <c r="BK218" s="24">
        <f t="shared" si="68"/>
        <v>12.77317</v>
      </c>
    </row>
    <row r="219" spans="1:63" x14ac:dyDescent="0.25">
      <c r="A219" s="5">
        <v>4619.7049999999999</v>
      </c>
      <c r="B219" s="3">
        <v>2265</v>
      </c>
      <c r="C219" s="3">
        <v>2265</v>
      </c>
      <c r="D219" s="3"/>
      <c r="E219" s="3"/>
      <c r="F219" s="3">
        <v>639.86300000000006</v>
      </c>
      <c r="G219" s="3">
        <v>243.786</v>
      </c>
      <c r="H219" s="3">
        <v>222.57900000000001</v>
      </c>
      <c r="I219" s="3"/>
      <c r="J219" s="3">
        <v>326.39299999999997</v>
      </c>
      <c r="K219" s="3">
        <v>2896.5619999999999</v>
      </c>
      <c r="L219" s="3">
        <v>-13.446</v>
      </c>
      <c r="M219" s="3">
        <v>360.50700000000001</v>
      </c>
      <c r="N219" s="3">
        <v>2044.0540000000001</v>
      </c>
      <c r="O219" s="3">
        <v>-162.65199999999999</v>
      </c>
      <c r="P219" s="3">
        <v>-7.99</v>
      </c>
      <c r="Q219" s="3">
        <v>-13.773</v>
      </c>
      <c r="R219" s="3">
        <v>-7.0090000000000003</v>
      </c>
      <c r="S219" s="3">
        <v>-0.17599999999999999</v>
      </c>
      <c r="T219" s="3">
        <v>3.2229999999999999</v>
      </c>
      <c r="U219" s="3">
        <v>3.9750000000000001</v>
      </c>
      <c r="V219" s="3">
        <v>5.07</v>
      </c>
      <c r="W219" s="3">
        <v>2.4039999999999999</v>
      </c>
      <c r="X219" s="5">
        <v>4619.7049999999999</v>
      </c>
      <c r="Y219" s="3">
        <v>1499.2059999999999</v>
      </c>
      <c r="Z219" s="3">
        <v>3983.335</v>
      </c>
      <c r="AA219" s="3">
        <v>780.43</v>
      </c>
      <c r="AE219" s="3">
        <f t="shared" si="69"/>
        <v>7.99</v>
      </c>
      <c r="AF219" s="3">
        <f t="shared" si="70"/>
        <v>13.773</v>
      </c>
      <c r="AG219" s="3">
        <f t="shared" si="71"/>
        <v>7.0090000000000003</v>
      </c>
      <c r="AH219" s="3">
        <f t="shared" si="72"/>
        <v>0.17599999999999999</v>
      </c>
      <c r="AI219" s="3">
        <f t="shared" si="73"/>
        <v>-3.2229999999999999</v>
      </c>
      <c r="AJ219" s="3">
        <f t="shared" si="74"/>
        <v>-3.9750000000000001</v>
      </c>
      <c r="AL219" s="3">
        <v>1499.2059999999999</v>
      </c>
      <c r="AM219" s="22">
        <f t="shared" si="75"/>
        <v>46.197049999999997</v>
      </c>
      <c r="AN219" s="3">
        <f t="shared" si="76"/>
        <v>14.992059999999999</v>
      </c>
      <c r="AO219" s="3">
        <f t="shared" si="77"/>
        <v>16.21293</v>
      </c>
      <c r="AQ219" s="3">
        <f t="shared" si="78"/>
        <v>3.7201337209302329E-6</v>
      </c>
      <c r="AR219" s="3">
        <f t="shared" si="79"/>
        <v>1.3980005813953489E-5</v>
      </c>
      <c r="AS219" s="18">
        <f t="shared" si="80"/>
        <v>1.2480005813953488E-5</v>
      </c>
      <c r="AV219" s="3">
        <f t="shared" si="81"/>
        <v>0.16226209249291892</v>
      </c>
      <c r="AW219" s="3">
        <f t="shared" si="82"/>
        <v>0.17547581501416218</v>
      </c>
      <c r="AY219" s="3">
        <f t="shared" si="83"/>
        <v>18.756002299999999</v>
      </c>
      <c r="AZ219" s="3">
        <f t="shared" si="84"/>
        <v>8.6850453999999999</v>
      </c>
      <c r="BA219" s="3">
        <f t="shared" si="85"/>
        <v>18.478819999999999</v>
      </c>
      <c r="BC219">
        <f t="shared" si="86"/>
        <v>20.06793473255226</v>
      </c>
      <c r="BD219">
        <f t="shared" si="87"/>
        <v>-86.676398951236337</v>
      </c>
      <c r="BF219">
        <f t="shared" si="88"/>
        <v>18.868953753540541</v>
      </c>
      <c r="BH219" s="22">
        <v>1280.3689999999999</v>
      </c>
      <c r="BI219" s="22">
        <v>3392.748</v>
      </c>
      <c r="BJ219" s="23">
        <f t="shared" si="67"/>
        <v>33.927480000000003</v>
      </c>
      <c r="BK219" s="24">
        <f t="shared" si="68"/>
        <v>12.80369</v>
      </c>
    </row>
    <row r="220" spans="1:63" x14ac:dyDescent="0.25">
      <c r="A220" s="5">
        <v>4594.982</v>
      </c>
      <c r="B220" s="3">
        <v>2266</v>
      </c>
      <c r="C220" s="3">
        <v>2266</v>
      </c>
      <c r="D220" s="3"/>
      <c r="E220" s="3"/>
      <c r="F220" s="3">
        <v>663.36400000000003</v>
      </c>
      <c r="G220" s="3">
        <v>253.86600000000001</v>
      </c>
      <c r="H220" s="3">
        <v>221.149</v>
      </c>
      <c r="I220" s="3"/>
      <c r="J220" s="3">
        <v>355.68299999999999</v>
      </c>
      <c r="K220" s="3">
        <v>2914.6950000000002</v>
      </c>
      <c r="L220" s="3">
        <v>-15.367000000000001</v>
      </c>
      <c r="M220" s="3">
        <v>354.73599999999999</v>
      </c>
      <c r="N220" s="3">
        <v>2072.2310000000002</v>
      </c>
      <c r="O220" s="3">
        <v>-169.82599999999999</v>
      </c>
      <c r="P220" s="3">
        <v>-8.1760000000000002</v>
      </c>
      <c r="Q220" s="3">
        <v>-14.132999999999999</v>
      </c>
      <c r="R220" s="3">
        <v>-7.1749999999999998</v>
      </c>
      <c r="S220" s="3">
        <v>-0.17599999999999999</v>
      </c>
      <c r="T220" s="3">
        <v>3.286</v>
      </c>
      <c r="U220" s="3">
        <v>4.0839999999999996</v>
      </c>
      <c r="V220" s="3">
        <v>5.1989999999999998</v>
      </c>
      <c r="W220" s="3">
        <v>2.444</v>
      </c>
      <c r="X220" s="5">
        <v>4594.982</v>
      </c>
      <c r="Y220" s="3">
        <v>1501.6479999999999</v>
      </c>
      <c r="Z220" s="3">
        <v>3977.2310000000002</v>
      </c>
      <c r="AA220" s="3">
        <v>785.00800000000004</v>
      </c>
      <c r="AE220" s="3">
        <f t="shared" si="69"/>
        <v>8.1760000000000002</v>
      </c>
      <c r="AF220" s="3">
        <f t="shared" si="70"/>
        <v>14.132999999999999</v>
      </c>
      <c r="AG220" s="3">
        <f t="shared" si="71"/>
        <v>7.1749999999999998</v>
      </c>
      <c r="AH220" s="3">
        <f t="shared" si="72"/>
        <v>0.17599999999999999</v>
      </c>
      <c r="AI220" s="3">
        <f t="shared" si="73"/>
        <v>-3.286</v>
      </c>
      <c r="AJ220" s="3">
        <f t="shared" si="74"/>
        <v>-4.0839999999999996</v>
      </c>
      <c r="AL220" s="3">
        <v>1501.6479999999999</v>
      </c>
      <c r="AM220" s="22">
        <f t="shared" si="75"/>
        <v>45.949820000000003</v>
      </c>
      <c r="AN220" s="3">
        <f t="shared" si="76"/>
        <v>15.01648</v>
      </c>
      <c r="AO220" s="3">
        <f t="shared" si="77"/>
        <v>15.916860000000002</v>
      </c>
      <c r="AQ220" s="3">
        <f t="shared" si="78"/>
        <v>3.8567674418604652E-6</v>
      </c>
      <c r="AR220" s="3">
        <f t="shared" si="79"/>
        <v>1.4110273255813952E-5</v>
      </c>
      <c r="AS220" s="18">
        <f t="shared" si="80"/>
        <v>1.2610273255813952E-5</v>
      </c>
      <c r="AV220" s="3">
        <f t="shared" si="81"/>
        <v>0.16340085771826743</v>
      </c>
      <c r="AW220" s="3">
        <f t="shared" si="82"/>
        <v>0.17319828456346512</v>
      </c>
      <c r="AY220" s="3">
        <f t="shared" si="83"/>
        <v>18.655626920000003</v>
      </c>
      <c r="AZ220" s="3">
        <f t="shared" si="84"/>
        <v>8.6385661599999999</v>
      </c>
      <c r="BA220" s="3">
        <f t="shared" si="85"/>
        <v>18.379928000000003</v>
      </c>
      <c r="BC220">
        <f t="shared" si="86"/>
        <v>19.50696664124758</v>
      </c>
      <c r="BD220">
        <f t="shared" si="87"/>
        <v>-84.253494216452253</v>
      </c>
      <c r="BF220">
        <f t="shared" si="88"/>
        <v>18.299571140866288</v>
      </c>
      <c r="BH220" s="22">
        <v>1280.979</v>
      </c>
      <c r="BI220" s="22">
        <v>3415.029</v>
      </c>
      <c r="BJ220" s="23">
        <f t="shared" si="67"/>
        <v>34.150289999999998</v>
      </c>
      <c r="BK220" s="24">
        <f t="shared" si="68"/>
        <v>12.80979</v>
      </c>
    </row>
    <row r="221" spans="1:63" x14ac:dyDescent="0.25">
      <c r="A221" s="5">
        <v>4692.04</v>
      </c>
      <c r="B221" s="3">
        <v>2267</v>
      </c>
      <c r="C221" s="3">
        <v>2267</v>
      </c>
      <c r="D221" s="3"/>
      <c r="E221" s="3"/>
      <c r="F221" s="3">
        <v>672.47699999999998</v>
      </c>
      <c r="G221" s="3">
        <v>270.18700000000001</v>
      </c>
      <c r="H221" s="3">
        <v>218.76499999999999</v>
      </c>
      <c r="I221" s="3"/>
      <c r="J221" s="3">
        <v>445.96300000000002</v>
      </c>
      <c r="K221" s="3">
        <v>3001.0720000000001</v>
      </c>
      <c r="L221" s="3">
        <v>-16.806999999999999</v>
      </c>
      <c r="M221" s="3">
        <v>352.81299999999999</v>
      </c>
      <c r="N221" s="3">
        <v>2100.886</v>
      </c>
      <c r="O221" s="3">
        <v>-172.696</v>
      </c>
      <c r="P221" s="3">
        <v>-8.3320000000000007</v>
      </c>
      <c r="Q221" s="3">
        <v>-14.427</v>
      </c>
      <c r="R221" s="3">
        <v>-7.3129999999999997</v>
      </c>
      <c r="S221" s="3">
        <v>-0.18099999999999999</v>
      </c>
      <c r="T221" s="3">
        <v>3.3490000000000002</v>
      </c>
      <c r="U221" s="3">
        <v>4.1390000000000002</v>
      </c>
      <c r="V221" s="3">
        <v>5.3040000000000003</v>
      </c>
      <c r="W221" s="3">
        <v>2.488</v>
      </c>
      <c r="X221" s="5">
        <v>4692.04</v>
      </c>
      <c r="Y221" s="3">
        <v>1508.6679999999999</v>
      </c>
      <c r="Z221" s="3">
        <v>4025.15</v>
      </c>
      <c r="AA221" s="3">
        <v>815.83399999999995</v>
      </c>
      <c r="AE221" s="3">
        <f t="shared" si="69"/>
        <v>8.3320000000000007</v>
      </c>
      <c r="AF221" s="3">
        <f t="shared" si="70"/>
        <v>14.427</v>
      </c>
      <c r="AG221" s="3">
        <f t="shared" si="71"/>
        <v>7.3129999999999997</v>
      </c>
      <c r="AH221" s="3">
        <f t="shared" si="72"/>
        <v>0.18099999999999999</v>
      </c>
      <c r="AI221" s="3">
        <f t="shared" si="73"/>
        <v>-3.3490000000000002</v>
      </c>
      <c r="AJ221" s="3">
        <f t="shared" si="74"/>
        <v>-4.1390000000000002</v>
      </c>
      <c r="AL221" s="3">
        <v>1508.6679999999999</v>
      </c>
      <c r="AM221" s="22">
        <f t="shared" si="75"/>
        <v>46.920400000000001</v>
      </c>
      <c r="AN221" s="3">
        <f t="shared" si="76"/>
        <v>15.086679999999999</v>
      </c>
      <c r="AO221" s="3">
        <f t="shared" si="77"/>
        <v>16.747040000000002</v>
      </c>
      <c r="AQ221" s="3">
        <f t="shared" si="78"/>
        <v>3.9097500000000001E-6</v>
      </c>
      <c r="AR221" s="3">
        <f t="shared" si="79"/>
        <v>1.4265691860465118E-5</v>
      </c>
      <c r="AS221" s="18">
        <f t="shared" si="80"/>
        <v>1.2765691860465119E-5</v>
      </c>
      <c r="AV221" s="3">
        <f t="shared" si="81"/>
        <v>0.16076887665066794</v>
      </c>
      <c r="AW221" s="3">
        <f t="shared" si="82"/>
        <v>0.17846224669866415</v>
      </c>
      <c r="AY221" s="3">
        <f t="shared" si="83"/>
        <v>19.049682400000002</v>
      </c>
      <c r="AZ221" s="3">
        <f t="shared" si="84"/>
        <v>8.8210352000000007</v>
      </c>
      <c r="BA221" s="3">
        <f t="shared" si="85"/>
        <v>18.768160000000002</v>
      </c>
      <c r="BC221">
        <f t="shared" si="86"/>
        <v>20.803509039079849</v>
      </c>
      <c r="BD221">
        <f t="shared" si="87"/>
        <v>-89.853453934749055</v>
      </c>
      <c r="BF221">
        <f t="shared" si="88"/>
        <v>19.615561674666036</v>
      </c>
      <c r="BH221" s="22">
        <v>1281.5899999999999</v>
      </c>
      <c r="BI221" s="22">
        <v>3406.788</v>
      </c>
      <c r="BJ221" s="23">
        <f t="shared" si="67"/>
        <v>34.067880000000002</v>
      </c>
      <c r="BK221" s="24">
        <f t="shared" si="68"/>
        <v>12.815899999999999</v>
      </c>
    </row>
    <row r="222" spans="1:63" x14ac:dyDescent="0.25">
      <c r="A222" s="5">
        <v>4641.68</v>
      </c>
      <c r="B222" s="3">
        <v>2268</v>
      </c>
      <c r="C222" s="3">
        <v>2268</v>
      </c>
      <c r="D222" s="3"/>
      <c r="E222" s="3"/>
      <c r="F222" s="3">
        <v>670.07899999999995</v>
      </c>
      <c r="G222" s="3">
        <v>271.14699999999999</v>
      </c>
      <c r="H222" s="3">
        <v>219.24199999999999</v>
      </c>
      <c r="I222" s="3"/>
      <c r="J222" s="3">
        <v>469.01600000000002</v>
      </c>
      <c r="K222" s="3">
        <v>3023.5039999999999</v>
      </c>
      <c r="L222" s="3">
        <v>-17.768000000000001</v>
      </c>
      <c r="M222" s="3">
        <v>352.81299999999999</v>
      </c>
      <c r="N222" s="3">
        <v>2101.8420000000001</v>
      </c>
      <c r="O222" s="3">
        <v>-170.304</v>
      </c>
      <c r="P222" s="3">
        <v>-8.327</v>
      </c>
      <c r="Q222" s="3">
        <v>-14.441000000000001</v>
      </c>
      <c r="R222" s="3">
        <v>-7.3230000000000004</v>
      </c>
      <c r="S222" s="3">
        <v>-0.17599999999999999</v>
      </c>
      <c r="T222" s="3">
        <v>3.3439999999999999</v>
      </c>
      <c r="U222" s="3">
        <v>4.133</v>
      </c>
      <c r="V222" s="3">
        <v>5.3</v>
      </c>
      <c r="W222" s="3">
        <v>2.492</v>
      </c>
      <c r="X222" s="5">
        <v>4641.68</v>
      </c>
      <c r="Y222" s="3">
        <v>1495.5440000000001</v>
      </c>
      <c r="Z222" s="3">
        <v>4052.6190000000001</v>
      </c>
      <c r="AA222" s="3">
        <v>819.80200000000002</v>
      </c>
      <c r="AE222" s="3">
        <f t="shared" si="69"/>
        <v>8.327</v>
      </c>
      <c r="AF222" s="3">
        <f t="shared" si="70"/>
        <v>14.441000000000001</v>
      </c>
      <c r="AG222" s="3">
        <f t="shared" si="71"/>
        <v>7.3230000000000004</v>
      </c>
      <c r="AH222" s="3">
        <f t="shared" si="72"/>
        <v>0.17599999999999999</v>
      </c>
      <c r="AI222" s="3">
        <f t="shared" si="73"/>
        <v>-3.3439999999999999</v>
      </c>
      <c r="AJ222" s="3">
        <f t="shared" si="74"/>
        <v>-4.133</v>
      </c>
      <c r="AL222" s="3">
        <v>1495.5440000000001</v>
      </c>
      <c r="AM222" s="22">
        <f t="shared" si="75"/>
        <v>46.416800000000002</v>
      </c>
      <c r="AN222" s="3">
        <f t="shared" si="76"/>
        <v>14.955440000000001</v>
      </c>
      <c r="AO222" s="3">
        <f t="shared" si="77"/>
        <v>16.50592</v>
      </c>
      <c r="AQ222" s="3">
        <f t="shared" si="78"/>
        <v>3.8958081395348835E-6</v>
      </c>
      <c r="AR222" s="3">
        <f t="shared" si="79"/>
        <v>1.427125E-5</v>
      </c>
      <c r="AS222" s="18">
        <f t="shared" si="80"/>
        <v>1.2771250000000001E-5</v>
      </c>
      <c r="AV222" s="3">
        <f t="shared" si="81"/>
        <v>0.16109942951689907</v>
      </c>
      <c r="AW222" s="3">
        <f t="shared" si="82"/>
        <v>0.17780114096620186</v>
      </c>
      <c r="AY222" s="3">
        <f t="shared" si="83"/>
        <v>18.845220800000003</v>
      </c>
      <c r="AZ222" s="3">
        <f t="shared" si="84"/>
        <v>8.7263584000000005</v>
      </c>
      <c r="BA222" s="3">
        <f t="shared" si="85"/>
        <v>18.56672</v>
      </c>
      <c r="BC222">
        <f t="shared" si="86"/>
        <v>20.640675114828056</v>
      </c>
      <c r="BD222">
        <f t="shared" si="87"/>
        <v>-89.150149964044559</v>
      </c>
      <c r="BF222">
        <f t="shared" si="88"/>
        <v>19.450285241550468</v>
      </c>
      <c r="BH222" s="22">
        <v>1226.0409999999999</v>
      </c>
      <c r="BI222" s="22">
        <v>3408.009</v>
      </c>
      <c r="BJ222" s="23">
        <f t="shared" si="67"/>
        <v>34.080089999999998</v>
      </c>
      <c r="BK222" s="24">
        <f t="shared" si="68"/>
        <v>12.26041</v>
      </c>
    </row>
    <row r="223" spans="1:63" x14ac:dyDescent="0.25">
      <c r="A223" s="5">
        <v>4639.8490000000002</v>
      </c>
      <c r="B223" s="3">
        <v>2269</v>
      </c>
      <c r="C223" s="3">
        <v>2269</v>
      </c>
      <c r="D223" s="3"/>
      <c r="E223" s="3"/>
      <c r="F223" s="3">
        <v>665.76199999999994</v>
      </c>
      <c r="G223" s="3">
        <v>265.86599999999999</v>
      </c>
      <c r="H223" s="3">
        <v>220.19499999999999</v>
      </c>
      <c r="I223" s="3"/>
      <c r="J223" s="3">
        <v>482.46499999999997</v>
      </c>
      <c r="K223" s="3">
        <v>3038.777</v>
      </c>
      <c r="L223" s="3">
        <v>-17.286999999999999</v>
      </c>
      <c r="M223" s="3">
        <v>349.447</v>
      </c>
      <c r="N223" s="3">
        <v>2126.6779999999999</v>
      </c>
      <c r="O223" s="3">
        <v>-174.131</v>
      </c>
      <c r="P223" s="3">
        <v>-8.4629999999999992</v>
      </c>
      <c r="Q223" s="3">
        <v>-14.631</v>
      </c>
      <c r="R223" s="3">
        <v>-7.4039999999999999</v>
      </c>
      <c r="S223" s="3">
        <v>-0.17599999999999999</v>
      </c>
      <c r="T223" s="3">
        <v>3.3730000000000002</v>
      </c>
      <c r="U223" s="3">
        <v>4.1879999999999997</v>
      </c>
      <c r="V223" s="3">
        <v>5.3879999999999999</v>
      </c>
      <c r="W223" s="3">
        <v>2.5179999999999998</v>
      </c>
      <c r="X223" s="5">
        <v>4639.8490000000002</v>
      </c>
      <c r="Y223" s="3">
        <v>1482.7249999999999</v>
      </c>
      <c r="Z223" s="3">
        <v>4059.6390000000001</v>
      </c>
      <c r="AA223" s="3">
        <v>817.36099999999999</v>
      </c>
      <c r="AE223" s="3">
        <f t="shared" si="69"/>
        <v>8.4629999999999992</v>
      </c>
      <c r="AF223" s="3">
        <f t="shared" si="70"/>
        <v>14.631</v>
      </c>
      <c r="AG223" s="3">
        <f t="shared" si="71"/>
        <v>7.4039999999999999</v>
      </c>
      <c r="AH223" s="3">
        <f t="shared" si="72"/>
        <v>0.17599999999999999</v>
      </c>
      <c r="AI223" s="3">
        <f t="shared" si="73"/>
        <v>-3.3730000000000002</v>
      </c>
      <c r="AJ223" s="3">
        <f t="shared" si="74"/>
        <v>-4.1879999999999997</v>
      </c>
      <c r="AL223" s="3">
        <v>1482.7249999999999</v>
      </c>
      <c r="AM223" s="22">
        <f t="shared" si="75"/>
        <v>46.398490000000002</v>
      </c>
      <c r="AN223" s="3">
        <f t="shared" si="76"/>
        <v>14.827249999999999</v>
      </c>
      <c r="AO223" s="3">
        <f t="shared" si="77"/>
        <v>16.743990000000004</v>
      </c>
      <c r="AQ223" s="3">
        <f t="shared" si="78"/>
        <v>3.870709302325581E-6</v>
      </c>
      <c r="AR223" s="3">
        <f t="shared" si="79"/>
        <v>1.4396075581395349E-5</v>
      </c>
      <c r="AS223" s="18">
        <f t="shared" si="80"/>
        <v>1.289607558139535E-5</v>
      </c>
      <c r="AV223" s="3">
        <f t="shared" si="81"/>
        <v>0.15978160065122807</v>
      </c>
      <c r="AW223" s="3">
        <f t="shared" si="82"/>
        <v>0.18043679869754387</v>
      </c>
      <c r="AY223" s="3">
        <f t="shared" si="83"/>
        <v>18.837786940000001</v>
      </c>
      <c r="AZ223" s="3">
        <f t="shared" si="84"/>
        <v>8.7229161200000007</v>
      </c>
      <c r="BA223" s="3">
        <f t="shared" si="85"/>
        <v>18.559396000000003</v>
      </c>
      <c r="BC223">
        <f t="shared" si="86"/>
        <v>21.289851895946764</v>
      </c>
      <c r="BD223">
        <f t="shared" si="87"/>
        <v>-91.95404116759984</v>
      </c>
      <c r="BF223">
        <f t="shared" si="88"/>
        <v>20.10919967438597</v>
      </c>
      <c r="BH223" s="22">
        <v>1231.5350000000001</v>
      </c>
      <c r="BI223" s="22">
        <v>3428.1529999999998</v>
      </c>
      <c r="BJ223" s="23">
        <f t="shared" si="67"/>
        <v>34.281529999999997</v>
      </c>
      <c r="BK223" s="24">
        <f t="shared" si="68"/>
        <v>12.31535</v>
      </c>
    </row>
    <row r="224" spans="1:63" x14ac:dyDescent="0.25">
      <c r="A224" s="5">
        <v>4748.8100000000004</v>
      </c>
      <c r="B224" s="3">
        <v>2270</v>
      </c>
      <c r="C224" s="3">
        <v>2270</v>
      </c>
      <c r="D224" s="3"/>
      <c r="E224" s="3"/>
      <c r="F224" s="3">
        <v>675.35500000000002</v>
      </c>
      <c r="G224" s="3">
        <v>276.42700000000002</v>
      </c>
      <c r="H224" s="3">
        <v>217.81200000000001</v>
      </c>
      <c r="I224" s="3"/>
      <c r="J224" s="3">
        <v>526.654</v>
      </c>
      <c r="K224" s="3">
        <v>3084.1219999999998</v>
      </c>
      <c r="L224" s="3">
        <v>-20.649000000000001</v>
      </c>
      <c r="M224" s="3">
        <v>347.04300000000001</v>
      </c>
      <c r="N224" s="3">
        <v>2177.7869999999998</v>
      </c>
      <c r="O224" s="3">
        <v>-177.001</v>
      </c>
      <c r="P224" s="3">
        <v>-8.6920000000000002</v>
      </c>
      <c r="Q224" s="3">
        <v>-15.063000000000001</v>
      </c>
      <c r="R224" s="3">
        <v>-7.5750000000000002</v>
      </c>
      <c r="S224" s="3">
        <v>-0.186</v>
      </c>
      <c r="T224" s="3">
        <v>3.4609999999999999</v>
      </c>
      <c r="U224" s="3">
        <v>4.2850000000000001</v>
      </c>
      <c r="V224" s="3">
        <v>5.5229999999999997</v>
      </c>
      <c r="W224" s="3">
        <v>2.5760000000000001</v>
      </c>
      <c r="X224" s="5">
        <v>4748.8100000000004</v>
      </c>
      <c r="Y224" s="3">
        <v>1495.239</v>
      </c>
      <c r="Z224" s="3">
        <v>4105.4210000000003</v>
      </c>
      <c r="AA224" s="3">
        <v>842.08299999999997</v>
      </c>
      <c r="AE224" s="3">
        <f t="shared" si="69"/>
        <v>8.6920000000000002</v>
      </c>
      <c r="AF224" s="3">
        <f t="shared" si="70"/>
        <v>15.063000000000001</v>
      </c>
      <c r="AG224" s="3">
        <f t="shared" si="71"/>
        <v>7.5750000000000002</v>
      </c>
      <c r="AH224" s="3">
        <f t="shared" si="72"/>
        <v>0.186</v>
      </c>
      <c r="AI224" s="3">
        <f t="shared" si="73"/>
        <v>-3.4609999999999999</v>
      </c>
      <c r="AJ224" s="3">
        <f t="shared" si="74"/>
        <v>-4.2850000000000001</v>
      </c>
      <c r="AL224" s="3">
        <v>1495.239</v>
      </c>
      <c r="AM224" s="22">
        <f t="shared" si="75"/>
        <v>47.488100000000003</v>
      </c>
      <c r="AN224" s="3">
        <f t="shared" si="76"/>
        <v>14.952390000000001</v>
      </c>
      <c r="AO224" s="3">
        <f t="shared" si="77"/>
        <v>17.583320000000004</v>
      </c>
      <c r="AQ224" s="3">
        <f t="shared" si="78"/>
        <v>3.9264825581395352E-6</v>
      </c>
      <c r="AR224" s="3">
        <f t="shared" si="79"/>
        <v>1.4679244186046511E-5</v>
      </c>
      <c r="AS224" s="18">
        <f t="shared" si="80"/>
        <v>1.3179244186046512E-5</v>
      </c>
      <c r="AV224" s="3">
        <f t="shared" si="81"/>
        <v>0.15743302006186813</v>
      </c>
      <c r="AW224" s="3">
        <f t="shared" si="82"/>
        <v>0.18513395987626377</v>
      </c>
      <c r="AY224" s="3">
        <f t="shared" si="83"/>
        <v>19.280168600000003</v>
      </c>
      <c r="AZ224" s="3">
        <f t="shared" si="84"/>
        <v>8.9277628</v>
      </c>
      <c r="BA224" s="3">
        <f t="shared" si="85"/>
        <v>18.995240000000003</v>
      </c>
      <c r="BC224">
        <f t="shared" si="86"/>
        <v>22.446788146862996</v>
      </c>
      <c r="BD224">
        <f t="shared" si="87"/>
        <v>-96.951021144961459</v>
      </c>
      <c r="BF224">
        <f t="shared" si="88"/>
        <v>21.28348996906594</v>
      </c>
      <c r="BH224" s="22">
        <v>1231.8399999999999</v>
      </c>
      <c r="BI224" s="22">
        <v>3406.788</v>
      </c>
      <c r="BJ224" s="23">
        <f t="shared" si="67"/>
        <v>34.067880000000002</v>
      </c>
      <c r="BK224" s="24">
        <f t="shared" si="68"/>
        <v>12.318399999999999</v>
      </c>
    </row>
    <row r="225" spans="1:63" x14ac:dyDescent="0.25">
      <c r="A225" s="5">
        <v>4721.0349999999999</v>
      </c>
      <c r="B225" s="3">
        <v>2271</v>
      </c>
      <c r="C225" s="3">
        <v>2271</v>
      </c>
      <c r="D225" s="3"/>
      <c r="E225" s="3"/>
      <c r="F225" s="3">
        <v>675.35500000000002</v>
      </c>
      <c r="G225" s="3">
        <v>277.86700000000002</v>
      </c>
      <c r="H225" s="3">
        <v>216.38200000000001</v>
      </c>
      <c r="I225" s="3"/>
      <c r="J225" s="3">
        <v>541.54399999999998</v>
      </c>
      <c r="K225" s="3">
        <v>3097.4879999999998</v>
      </c>
      <c r="L225" s="3">
        <v>-20.167999999999999</v>
      </c>
      <c r="M225" s="3">
        <v>347.04300000000001</v>
      </c>
      <c r="N225" s="3">
        <v>2183.0419999999999</v>
      </c>
      <c r="O225" s="3">
        <v>-176.04400000000001</v>
      </c>
      <c r="P225" s="3">
        <v>-8.6969999999999992</v>
      </c>
      <c r="Q225" s="3">
        <v>-15.077</v>
      </c>
      <c r="R225" s="3">
        <v>-7.5890000000000004</v>
      </c>
      <c r="S225" s="3">
        <v>-0.17100000000000001</v>
      </c>
      <c r="T225" s="3">
        <v>3.4649999999999999</v>
      </c>
      <c r="U225" s="3">
        <v>4.2850000000000001</v>
      </c>
      <c r="V225" s="3">
        <v>5.5229999999999997</v>
      </c>
      <c r="W225" s="3">
        <v>2.5760000000000001</v>
      </c>
      <c r="X225" s="5">
        <v>4721.0349999999999</v>
      </c>
      <c r="Y225" s="3">
        <v>1493.713</v>
      </c>
      <c r="Z225" s="3">
        <v>4153.3389999999999</v>
      </c>
      <c r="AA225" s="3">
        <v>852.46</v>
      </c>
      <c r="AE225" s="3">
        <f t="shared" si="69"/>
        <v>8.6969999999999992</v>
      </c>
      <c r="AF225" s="3">
        <f t="shared" si="70"/>
        <v>15.077</v>
      </c>
      <c r="AG225" s="3">
        <f t="shared" si="71"/>
        <v>7.5890000000000004</v>
      </c>
      <c r="AH225" s="3">
        <f t="shared" si="72"/>
        <v>0.17100000000000001</v>
      </c>
      <c r="AI225" s="3">
        <f t="shared" si="73"/>
        <v>-3.4649999999999999</v>
      </c>
      <c r="AJ225" s="3">
        <f t="shared" si="74"/>
        <v>-4.2850000000000001</v>
      </c>
      <c r="AL225" s="3">
        <v>1493.713</v>
      </c>
      <c r="AM225" s="22">
        <f t="shared" si="75"/>
        <v>47.210349999999998</v>
      </c>
      <c r="AN225" s="3">
        <f t="shared" si="76"/>
        <v>14.93713</v>
      </c>
      <c r="AO225" s="3">
        <f t="shared" si="77"/>
        <v>17.336089999999999</v>
      </c>
      <c r="AQ225" s="3">
        <f t="shared" si="78"/>
        <v>3.9264825581395352E-6</v>
      </c>
      <c r="AR225" s="3">
        <f t="shared" si="79"/>
        <v>1.4709796511627907E-5</v>
      </c>
      <c r="AS225" s="18">
        <f t="shared" si="80"/>
        <v>1.3209796511627906E-5</v>
      </c>
      <c r="AV225" s="3">
        <f t="shared" si="81"/>
        <v>0.15819761980159011</v>
      </c>
      <c r="AW225" s="3">
        <f t="shared" si="82"/>
        <v>0.18360476039681975</v>
      </c>
      <c r="AY225" s="3">
        <f t="shared" si="83"/>
        <v>19.1674021</v>
      </c>
      <c r="AZ225" s="3">
        <f t="shared" si="84"/>
        <v>8.8755457999999994</v>
      </c>
      <c r="BA225" s="3">
        <f t="shared" si="85"/>
        <v>18.884139999999999</v>
      </c>
      <c r="BC225">
        <f t="shared" si="86"/>
        <v>22.070138028773346</v>
      </c>
      <c r="BD225">
        <f t="shared" si="87"/>
        <v>-95.324213188106128</v>
      </c>
      <c r="BF225">
        <f t="shared" si="88"/>
        <v>20.901190099204936</v>
      </c>
      <c r="BH225" s="22">
        <v>1232.45</v>
      </c>
      <c r="BI225" s="22">
        <v>3450.433</v>
      </c>
      <c r="BJ225" s="23">
        <f t="shared" si="67"/>
        <v>34.504330000000003</v>
      </c>
      <c r="BK225" s="24">
        <f t="shared" si="68"/>
        <v>12.3245</v>
      </c>
    </row>
    <row r="226" spans="1:63" x14ac:dyDescent="0.25">
      <c r="A226" s="5">
        <v>4751.2510000000002</v>
      </c>
      <c r="B226" s="3">
        <v>2272</v>
      </c>
      <c r="C226" s="3">
        <v>2272</v>
      </c>
      <c r="D226" s="3"/>
      <c r="E226" s="3"/>
      <c r="F226" s="3">
        <v>674.87599999999998</v>
      </c>
      <c r="G226" s="3">
        <v>270.66699999999997</v>
      </c>
      <c r="H226" s="3">
        <v>217.33500000000001</v>
      </c>
      <c r="I226" s="3"/>
      <c r="J226" s="3">
        <v>556.91600000000005</v>
      </c>
      <c r="K226" s="3">
        <v>3118.9690000000001</v>
      </c>
      <c r="L226" s="3">
        <v>-20.167999999999999</v>
      </c>
      <c r="M226" s="3">
        <v>343.19600000000003</v>
      </c>
      <c r="N226" s="3">
        <v>2241.3229999999999</v>
      </c>
      <c r="O226" s="3">
        <v>-178.91399999999999</v>
      </c>
      <c r="P226" s="3">
        <v>-8.9459999999999997</v>
      </c>
      <c r="Q226" s="3">
        <v>-15.404</v>
      </c>
      <c r="R226" s="3">
        <v>-7.76</v>
      </c>
      <c r="S226" s="3">
        <v>-0.18099999999999999</v>
      </c>
      <c r="T226" s="3">
        <v>3.5329999999999999</v>
      </c>
      <c r="U226" s="3">
        <v>4.3780000000000001</v>
      </c>
      <c r="V226" s="3">
        <v>5.6769999999999996</v>
      </c>
      <c r="W226" s="3">
        <v>2.6419999999999999</v>
      </c>
      <c r="X226" s="5">
        <v>4751.2510000000002</v>
      </c>
      <c r="Y226" s="3">
        <v>1493.1020000000001</v>
      </c>
      <c r="Z226" s="3">
        <v>4174.3990000000003</v>
      </c>
      <c r="AA226" s="3">
        <v>853.37599999999998</v>
      </c>
      <c r="AE226" s="3">
        <f t="shared" si="69"/>
        <v>8.9459999999999997</v>
      </c>
      <c r="AF226" s="3">
        <f t="shared" si="70"/>
        <v>15.404</v>
      </c>
      <c r="AG226" s="3">
        <f t="shared" si="71"/>
        <v>7.76</v>
      </c>
      <c r="AH226" s="3">
        <f t="shared" si="72"/>
        <v>0.18099999999999999</v>
      </c>
      <c r="AI226" s="3">
        <f t="shared" si="73"/>
        <v>-3.5329999999999999</v>
      </c>
      <c r="AJ226" s="3">
        <f t="shared" si="74"/>
        <v>-4.3780000000000001</v>
      </c>
      <c r="AL226" s="3">
        <v>1493.1020000000001</v>
      </c>
      <c r="AM226" s="22">
        <f t="shared" si="75"/>
        <v>47.512509999999999</v>
      </c>
      <c r="AN226" s="3">
        <f t="shared" si="76"/>
        <v>14.93102</v>
      </c>
      <c r="AO226" s="3">
        <f t="shared" si="77"/>
        <v>17.650469999999999</v>
      </c>
      <c r="AQ226" s="3">
        <f t="shared" si="78"/>
        <v>3.9236976744186046E-6</v>
      </c>
      <c r="AR226" s="3">
        <f t="shared" si="79"/>
        <v>1.5026273255813953E-5</v>
      </c>
      <c r="AS226" s="18">
        <f t="shared" si="80"/>
        <v>1.3526273255813954E-5</v>
      </c>
      <c r="AV226" s="3">
        <f t="shared" si="81"/>
        <v>0.15712724922341506</v>
      </c>
      <c r="AW226" s="3">
        <f t="shared" si="82"/>
        <v>0.18574550155316985</v>
      </c>
      <c r="AY226" s="3">
        <f t="shared" si="83"/>
        <v>19.290079060000004</v>
      </c>
      <c r="AZ226" s="3">
        <f t="shared" si="84"/>
        <v>8.9323518800000006</v>
      </c>
      <c r="BA226" s="3">
        <f t="shared" si="85"/>
        <v>19.005004</v>
      </c>
      <c r="BC226">
        <f t="shared" si="86"/>
        <v>22.597414175657626</v>
      </c>
      <c r="BD226">
        <f t="shared" si="87"/>
        <v>-97.60159739698922</v>
      </c>
      <c r="BF226">
        <f t="shared" si="88"/>
        <v>21.436375388292472</v>
      </c>
      <c r="BH226" s="22">
        <v>1241.912</v>
      </c>
      <c r="BI226" s="22">
        <v>3492.5529999999999</v>
      </c>
      <c r="BJ226" s="23">
        <f t="shared" si="67"/>
        <v>34.925530000000002</v>
      </c>
      <c r="BK226" s="24">
        <f t="shared" si="68"/>
        <v>12.419119999999999</v>
      </c>
    </row>
    <row r="227" spans="1:63" x14ac:dyDescent="0.25">
      <c r="A227" s="5">
        <v>4861.1279999999997</v>
      </c>
      <c r="B227" s="3">
        <v>2273</v>
      </c>
      <c r="C227" s="3">
        <v>2273</v>
      </c>
      <c r="D227" s="3"/>
      <c r="E227" s="3"/>
      <c r="F227" s="3">
        <v>682.07</v>
      </c>
      <c r="G227" s="3">
        <v>279.78800000000001</v>
      </c>
      <c r="H227" s="3">
        <v>218.28899999999999</v>
      </c>
      <c r="I227" s="3"/>
      <c r="J227" s="3">
        <v>582.85599999999999</v>
      </c>
      <c r="K227" s="3">
        <v>3171.9609999999998</v>
      </c>
      <c r="L227" s="3">
        <v>-22.088999999999999</v>
      </c>
      <c r="M227" s="3">
        <v>343.19600000000003</v>
      </c>
      <c r="N227" s="3">
        <v>2387.5340000000001</v>
      </c>
      <c r="O227" s="3">
        <v>-161.21700000000001</v>
      </c>
      <c r="P227" s="3">
        <v>-9.0679999999999996</v>
      </c>
      <c r="Q227" s="3">
        <v>-15.584</v>
      </c>
      <c r="R227" s="3">
        <v>-7.8449999999999998</v>
      </c>
      <c r="S227" s="3">
        <v>-0.17599999999999999</v>
      </c>
      <c r="T227" s="3">
        <v>3.5819999999999999</v>
      </c>
      <c r="U227" s="3">
        <v>4.4429999999999996</v>
      </c>
      <c r="V227" s="3">
        <v>5.7329999999999997</v>
      </c>
      <c r="W227" s="3">
        <v>2.6640000000000001</v>
      </c>
      <c r="X227" s="5">
        <v>4861.1279999999997</v>
      </c>
      <c r="Y227" s="3">
        <v>1509.8889999999999</v>
      </c>
      <c r="Z227" s="3">
        <v>4230.2529999999997</v>
      </c>
      <c r="AA227" s="3">
        <v>880.84500000000003</v>
      </c>
      <c r="AE227" s="3">
        <f t="shared" si="69"/>
        <v>9.0679999999999996</v>
      </c>
      <c r="AF227" s="3">
        <f t="shared" si="70"/>
        <v>15.584</v>
      </c>
      <c r="AG227" s="3">
        <f t="shared" si="71"/>
        <v>7.8449999999999998</v>
      </c>
      <c r="AH227" s="3">
        <f t="shared" si="72"/>
        <v>0.17599999999999999</v>
      </c>
      <c r="AI227" s="3">
        <f t="shared" si="73"/>
        <v>-3.5819999999999999</v>
      </c>
      <c r="AJ227" s="3">
        <f t="shared" si="74"/>
        <v>-4.4429999999999996</v>
      </c>
      <c r="AL227" s="3">
        <v>1509.8889999999999</v>
      </c>
      <c r="AM227" s="22">
        <f t="shared" si="75"/>
        <v>48.611279999999994</v>
      </c>
      <c r="AN227" s="3">
        <f t="shared" si="76"/>
        <v>15.098889999999999</v>
      </c>
      <c r="AO227" s="3">
        <f t="shared" si="77"/>
        <v>18.413499999999999</v>
      </c>
      <c r="AQ227" s="3">
        <f t="shared" si="78"/>
        <v>3.9655232558139535E-6</v>
      </c>
      <c r="AR227" s="3">
        <f t="shared" si="79"/>
        <v>1.5876337209302326E-5</v>
      </c>
      <c r="AS227" s="18">
        <f t="shared" si="80"/>
        <v>1.4376337209302327E-5</v>
      </c>
      <c r="AV227" s="3">
        <f t="shared" si="81"/>
        <v>0.15530232900676549</v>
      </c>
      <c r="AW227" s="3">
        <f t="shared" si="82"/>
        <v>0.18939534198646898</v>
      </c>
      <c r="AY227" s="3">
        <f t="shared" si="83"/>
        <v>19.736179679999999</v>
      </c>
      <c r="AZ227" s="3">
        <f t="shared" si="84"/>
        <v>9.1389206399999985</v>
      </c>
      <c r="BA227" s="3">
        <f t="shared" si="85"/>
        <v>19.444512</v>
      </c>
      <c r="BC227">
        <f t="shared" si="86"/>
        <v>23.496389651839657</v>
      </c>
      <c r="BD227">
        <f t="shared" si="87"/>
        <v>-101.48440636858408</v>
      </c>
      <c r="BF227">
        <f t="shared" si="88"/>
        <v>22.348835496617248</v>
      </c>
      <c r="BH227" s="22">
        <v>1241.912</v>
      </c>
      <c r="BI227" s="22">
        <v>3462.337</v>
      </c>
      <c r="BJ227" s="23">
        <f t="shared" si="67"/>
        <v>34.623370000000001</v>
      </c>
      <c r="BK227" s="24">
        <f t="shared" si="68"/>
        <v>12.419119999999999</v>
      </c>
    </row>
    <row r="228" spans="1:63" x14ac:dyDescent="0.25">
      <c r="A228" s="5">
        <v>4871.8109999999997</v>
      </c>
      <c r="B228" s="3">
        <v>2283</v>
      </c>
      <c r="C228" s="3">
        <v>2283</v>
      </c>
      <c r="D228" s="3"/>
      <c r="E228" s="3"/>
      <c r="F228" s="3">
        <v>681.11099999999999</v>
      </c>
      <c r="G228" s="3">
        <v>268.267</v>
      </c>
      <c r="H228" s="3">
        <v>217.33500000000001</v>
      </c>
      <c r="I228" s="3"/>
      <c r="J228" s="3">
        <v>628.01499999999999</v>
      </c>
      <c r="K228" s="3">
        <v>3207.7689999999998</v>
      </c>
      <c r="L228" s="3">
        <v>-22.088999999999999</v>
      </c>
      <c r="M228" s="3">
        <v>340.31099999999998</v>
      </c>
      <c r="N228" s="3">
        <v>2495.069</v>
      </c>
      <c r="O228" s="3">
        <v>-159.303</v>
      </c>
      <c r="P228" s="3">
        <v>-9.2729999999999997</v>
      </c>
      <c r="Q228" s="3">
        <v>-15.997</v>
      </c>
      <c r="R228" s="3">
        <v>-8.0449999999999999</v>
      </c>
      <c r="S228" s="3">
        <v>-0.18099999999999999</v>
      </c>
      <c r="T228" s="3">
        <v>3.6840000000000002</v>
      </c>
      <c r="U228" s="3">
        <v>4.5629999999999997</v>
      </c>
      <c r="V228" s="3">
        <v>5.8959999999999999</v>
      </c>
      <c r="W228" s="3">
        <v>2.74</v>
      </c>
      <c r="X228" s="5">
        <v>4871.8109999999997</v>
      </c>
      <c r="Y228" s="3">
        <v>1505.921</v>
      </c>
      <c r="Z228" s="3">
        <v>4283.0550000000003</v>
      </c>
      <c r="AA228" s="3">
        <v>886.03300000000002</v>
      </c>
      <c r="AE228" s="3">
        <f t="shared" si="69"/>
        <v>9.2729999999999997</v>
      </c>
      <c r="AF228" s="3">
        <f t="shared" si="70"/>
        <v>15.997</v>
      </c>
      <c r="AG228" s="3">
        <f t="shared" si="71"/>
        <v>8.0449999999999999</v>
      </c>
      <c r="AH228" s="3">
        <f t="shared" si="72"/>
        <v>0.18099999999999999</v>
      </c>
      <c r="AI228" s="3">
        <f t="shared" si="73"/>
        <v>-3.6840000000000002</v>
      </c>
      <c r="AJ228" s="3">
        <f t="shared" si="74"/>
        <v>-4.5629999999999997</v>
      </c>
      <c r="AL228" s="3">
        <v>1505.921</v>
      </c>
      <c r="AM228" s="22">
        <f t="shared" si="75"/>
        <v>48.718109999999996</v>
      </c>
      <c r="AN228" s="3">
        <f t="shared" si="76"/>
        <v>15.05921</v>
      </c>
      <c r="AO228" s="3">
        <f t="shared" si="77"/>
        <v>18.599689999999995</v>
      </c>
      <c r="AQ228" s="3">
        <f t="shared" si="78"/>
        <v>3.9599476744186044E-6</v>
      </c>
      <c r="AR228" s="3">
        <f t="shared" si="79"/>
        <v>1.6484767441860468E-5</v>
      </c>
      <c r="AS228" s="18">
        <f t="shared" si="80"/>
        <v>1.4984767441860469E-5</v>
      </c>
      <c r="AV228" s="3">
        <f t="shared" si="81"/>
        <v>0.1545545383431336</v>
      </c>
      <c r="AW228" s="3">
        <f t="shared" si="82"/>
        <v>0.19089092331373278</v>
      </c>
      <c r="AY228" s="3">
        <f t="shared" si="83"/>
        <v>19.77955266</v>
      </c>
      <c r="AZ228" s="3">
        <f t="shared" si="84"/>
        <v>9.1590046799999989</v>
      </c>
      <c r="BA228" s="3">
        <f t="shared" si="85"/>
        <v>19.487244</v>
      </c>
      <c r="BC228">
        <f t="shared" si="86"/>
        <v>23.86475943688</v>
      </c>
      <c r="BD228">
        <f t="shared" si="87"/>
        <v>-103.07545033375831</v>
      </c>
      <c r="BF228">
        <f t="shared" si="88"/>
        <v>22.722730828433203</v>
      </c>
      <c r="BH228" s="22">
        <v>1252.9000000000001</v>
      </c>
      <c r="BI228" s="22">
        <v>3542.913</v>
      </c>
      <c r="BJ228" s="23">
        <f t="shared" si="67"/>
        <v>35.429130000000001</v>
      </c>
      <c r="BK228" s="24">
        <f t="shared" si="68"/>
        <v>12.529000000000002</v>
      </c>
    </row>
    <row r="229" spans="1:63" x14ac:dyDescent="0.25">
      <c r="A229" s="5">
        <v>4877.915</v>
      </c>
      <c r="B229" s="3">
        <v>2284</v>
      </c>
      <c r="C229" s="3">
        <v>2284</v>
      </c>
      <c r="D229" s="3"/>
      <c r="E229" s="3"/>
      <c r="F229" s="3">
        <v>682.55</v>
      </c>
      <c r="G229" s="3">
        <v>270.18700000000001</v>
      </c>
      <c r="H229" s="3">
        <v>218.28899999999999</v>
      </c>
      <c r="I229" s="3"/>
      <c r="J229" s="3">
        <v>633.78</v>
      </c>
      <c r="K229" s="3">
        <v>3216.8409999999999</v>
      </c>
      <c r="L229" s="3">
        <v>-22.088999999999999</v>
      </c>
      <c r="M229" s="3">
        <v>339.83100000000002</v>
      </c>
      <c r="N229" s="3">
        <v>2507.9749999999999</v>
      </c>
      <c r="O229" s="3">
        <v>-156.91200000000001</v>
      </c>
      <c r="P229" s="3">
        <v>-9.282</v>
      </c>
      <c r="Q229" s="3">
        <v>-16.006</v>
      </c>
      <c r="R229" s="3">
        <v>-8.0449999999999999</v>
      </c>
      <c r="S229" s="3">
        <v>-0.18099999999999999</v>
      </c>
      <c r="T229" s="3">
        <v>3.6880000000000002</v>
      </c>
      <c r="U229" s="3">
        <v>4.5629999999999997</v>
      </c>
      <c r="V229" s="3">
        <v>5.8929999999999998</v>
      </c>
      <c r="W229" s="3">
        <v>2.7370000000000001</v>
      </c>
      <c r="X229" s="5">
        <v>4877.915</v>
      </c>
      <c r="Y229" s="3">
        <v>1521.4870000000001</v>
      </c>
      <c r="Z229" s="3">
        <v>4340.1289999999999</v>
      </c>
      <c r="AA229" s="3">
        <v>901.90499999999997</v>
      </c>
      <c r="AE229" s="3">
        <f t="shared" si="69"/>
        <v>9.282</v>
      </c>
      <c r="AF229" s="3">
        <f t="shared" si="70"/>
        <v>16.006</v>
      </c>
      <c r="AG229" s="3">
        <f t="shared" si="71"/>
        <v>8.0449999999999999</v>
      </c>
      <c r="AH229" s="3">
        <f t="shared" si="72"/>
        <v>0.18099999999999999</v>
      </c>
      <c r="AI229" s="3">
        <f t="shared" si="73"/>
        <v>-3.6880000000000002</v>
      </c>
      <c r="AJ229" s="3">
        <f t="shared" si="74"/>
        <v>-4.5629999999999997</v>
      </c>
      <c r="AL229" s="3">
        <v>1521.4870000000001</v>
      </c>
      <c r="AM229" s="22">
        <f t="shared" si="75"/>
        <v>48.779150000000001</v>
      </c>
      <c r="AN229" s="3">
        <f t="shared" si="76"/>
        <v>15.214870000000001</v>
      </c>
      <c r="AO229" s="3">
        <f t="shared" si="77"/>
        <v>18.349409999999999</v>
      </c>
      <c r="AQ229" s="3">
        <f t="shared" si="78"/>
        <v>3.968313953488372E-6</v>
      </c>
      <c r="AR229" s="3">
        <f t="shared" si="79"/>
        <v>1.6557011627906978E-5</v>
      </c>
      <c r="AS229" s="18">
        <f t="shared" si="80"/>
        <v>1.5057011627906979E-5</v>
      </c>
      <c r="AV229" s="3">
        <f t="shared" si="81"/>
        <v>0.15595669461234976</v>
      </c>
      <c r="AW229" s="3">
        <f t="shared" si="82"/>
        <v>0.18808661077530051</v>
      </c>
      <c r="AY229" s="3">
        <f t="shared" si="83"/>
        <v>19.804334900000001</v>
      </c>
      <c r="AZ229" s="3">
        <f t="shared" si="84"/>
        <v>9.1704802000000001</v>
      </c>
      <c r="BA229" s="3">
        <f t="shared" si="85"/>
        <v>19.511660000000003</v>
      </c>
      <c r="BC229">
        <f t="shared" si="86"/>
        <v>23.174042062881895</v>
      </c>
      <c r="BD229">
        <f t="shared" si="87"/>
        <v>-100.09213912266009</v>
      </c>
      <c r="BF229">
        <f t="shared" si="88"/>
        <v>22.021652693825132</v>
      </c>
      <c r="BH229" s="22">
        <v>1261.751</v>
      </c>
      <c r="BI229" s="22">
        <v>3526.1260000000002</v>
      </c>
      <c r="BJ229" s="23">
        <f t="shared" si="67"/>
        <v>35.26126</v>
      </c>
      <c r="BK229" s="24">
        <f t="shared" si="68"/>
        <v>12.617509999999999</v>
      </c>
    </row>
    <row r="230" spans="1:63" x14ac:dyDescent="0.25">
      <c r="A230" s="5">
        <v>4880.9669999999996</v>
      </c>
      <c r="B230" s="3">
        <v>2285</v>
      </c>
      <c r="C230" s="3">
        <v>2285</v>
      </c>
      <c r="D230" s="3"/>
      <c r="E230" s="3"/>
      <c r="F230" s="3">
        <v>694.06100000000004</v>
      </c>
      <c r="G230" s="3">
        <v>269.70699999999999</v>
      </c>
      <c r="H230" s="3">
        <v>216.38200000000001</v>
      </c>
      <c r="I230" s="3"/>
      <c r="J230" s="3">
        <v>646.27200000000005</v>
      </c>
      <c r="K230" s="3">
        <v>3211.1109999999999</v>
      </c>
      <c r="L230" s="3">
        <v>-22.568999999999999</v>
      </c>
      <c r="M230" s="3">
        <v>335.50299999999999</v>
      </c>
      <c r="N230" s="3">
        <v>2515.145</v>
      </c>
      <c r="O230" s="3">
        <v>-169.82599999999999</v>
      </c>
      <c r="P230" s="3">
        <v>-9.5069999999999997</v>
      </c>
      <c r="Q230" s="3">
        <v>-16.352</v>
      </c>
      <c r="R230" s="3">
        <v>-8.2110000000000003</v>
      </c>
      <c r="S230" s="3">
        <v>-0.17599999999999999</v>
      </c>
      <c r="T230" s="3">
        <v>3.7509999999999999</v>
      </c>
      <c r="U230" s="3">
        <v>4.6719999999999997</v>
      </c>
      <c r="V230" s="3">
        <v>6.0359999999999996</v>
      </c>
      <c r="W230" s="3">
        <v>2.7949999999999999</v>
      </c>
      <c r="X230" s="5">
        <v>4880.9669999999996</v>
      </c>
      <c r="Y230" s="3">
        <v>1521.4870000000001</v>
      </c>
      <c r="Z230" s="3">
        <v>4337.9930000000004</v>
      </c>
      <c r="AA230" s="3">
        <v>898.54700000000003</v>
      </c>
      <c r="AE230" s="3">
        <f t="shared" si="69"/>
        <v>9.5069999999999997</v>
      </c>
      <c r="AF230" s="3">
        <f t="shared" si="70"/>
        <v>16.352</v>
      </c>
      <c r="AG230" s="3">
        <f t="shared" si="71"/>
        <v>8.2110000000000003</v>
      </c>
      <c r="AH230" s="3">
        <f t="shared" si="72"/>
        <v>0.17599999999999999</v>
      </c>
      <c r="AI230" s="3">
        <f t="shared" si="73"/>
        <v>-3.7509999999999999</v>
      </c>
      <c r="AJ230" s="3">
        <f t="shared" si="74"/>
        <v>-4.6719999999999997</v>
      </c>
      <c r="AL230" s="3">
        <v>1521.4870000000001</v>
      </c>
      <c r="AM230" s="22">
        <f t="shared" si="75"/>
        <v>48.809669999999997</v>
      </c>
      <c r="AN230" s="3">
        <f t="shared" si="76"/>
        <v>15.214870000000001</v>
      </c>
      <c r="AO230" s="3">
        <f t="shared" si="77"/>
        <v>18.379929999999995</v>
      </c>
      <c r="AQ230" s="3">
        <f t="shared" si="78"/>
        <v>4.0352383720930235E-6</v>
      </c>
      <c r="AR230" s="3">
        <f t="shared" si="79"/>
        <v>1.6573534883720932E-5</v>
      </c>
      <c r="AS230" s="18">
        <f t="shared" si="80"/>
        <v>1.5073534883720933E-5</v>
      </c>
      <c r="AV230" s="3">
        <f t="shared" si="81"/>
        <v>0.15585917708519645</v>
      </c>
      <c r="AW230" s="3">
        <f t="shared" si="82"/>
        <v>0.18828164582960707</v>
      </c>
      <c r="AY230" s="3">
        <f t="shared" si="83"/>
        <v>19.816726020000001</v>
      </c>
      <c r="AZ230" s="3">
        <f t="shared" si="84"/>
        <v>9.1762179599999989</v>
      </c>
      <c r="BA230" s="3">
        <f t="shared" si="85"/>
        <v>19.523868</v>
      </c>
      <c r="BC230">
        <f t="shared" si="86"/>
        <v>23.222080253597809</v>
      </c>
      <c r="BD230">
        <f t="shared" si="87"/>
        <v>-100.29962322298628</v>
      </c>
      <c r="BF230">
        <f t="shared" si="88"/>
        <v>22.070411457401772</v>
      </c>
      <c r="BH230" s="22">
        <v>1257.7829999999999</v>
      </c>
      <c r="BI230" s="22">
        <v>3527.652</v>
      </c>
      <c r="BJ230" s="23">
        <f t="shared" si="67"/>
        <v>35.276519999999998</v>
      </c>
      <c r="BK230" s="24">
        <f t="shared" si="68"/>
        <v>12.577829999999999</v>
      </c>
    </row>
    <row r="231" spans="1:63" x14ac:dyDescent="0.25">
      <c r="A231" s="5">
        <v>5008.241</v>
      </c>
      <c r="B231" s="3">
        <v>2286</v>
      </c>
      <c r="C231" s="3">
        <v>2286</v>
      </c>
      <c r="D231" s="3"/>
      <c r="E231" s="3"/>
      <c r="F231" s="3">
        <v>708.93100000000004</v>
      </c>
      <c r="G231" s="3">
        <v>283.14800000000002</v>
      </c>
      <c r="H231" s="3">
        <v>214.952</v>
      </c>
      <c r="I231" s="3"/>
      <c r="J231" s="3">
        <v>677.50199999999995</v>
      </c>
      <c r="K231" s="3">
        <v>3244.5349999999999</v>
      </c>
      <c r="L231" s="3">
        <v>-24.97</v>
      </c>
      <c r="M231" s="3">
        <v>333.58</v>
      </c>
      <c r="N231" s="3">
        <v>2547.172</v>
      </c>
      <c r="O231" s="3">
        <v>-169.82599999999999</v>
      </c>
      <c r="P231" s="3">
        <v>-9.6240000000000006</v>
      </c>
      <c r="Q231" s="3">
        <v>-16.584</v>
      </c>
      <c r="R231" s="3">
        <v>-8.3209999999999997</v>
      </c>
      <c r="S231" s="3">
        <v>-0.18099999999999999</v>
      </c>
      <c r="T231" s="3">
        <v>3.81</v>
      </c>
      <c r="U231" s="3">
        <v>4.6989999999999998</v>
      </c>
      <c r="V231" s="3">
        <v>6.1050000000000004</v>
      </c>
      <c r="W231" s="3">
        <v>2.8170000000000002</v>
      </c>
      <c r="X231" s="5">
        <v>5008.241</v>
      </c>
      <c r="Y231" s="3">
        <v>1536.1369999999999</v>
      </c>
      <c r="Z231" s="3">
        <v>4401.7820000000002</v>
      </c>
      <c r="AA231" s="3">
        <v>929.98400000000004</v>
      </c>
      <c r="AE231" s="3">
        <f t="shared" si="69"/>
        <v>9.6240000000000006</v>
      </c>
      <c r="AF231" s="3">
        <f t="shared" si="70"/>
        <v>16.584</v>
      </c>
      <c r="AG231" s="3">
        <f t="shared" si="71"/>
        <v>8.3209999999999997</v>
      </c>
      <c r="AH231" s="3">
        <f t="shared" si="72"/>
        <v>0.18099999999999999</v>
      </c>
      <c r="AI231" s="3">
        <f t="shared" si="73"/>
        <v>-3.81</v>
      </c>
      <c r="AJ231" s="3">
        <f t="shared" si="74"/>
        <v>-4.6989999999999998</v>
      </c>
      <c r="AL231" s="3">
        <v>1536.1369999999999</v>
      </c>
      <c r="AM231" s="22">
        <f t="shared" si="75"/>
        <v>50.082410000000003</v>
      </c>
      <c r="AN231" s="3">
        <f t="shared" si="76"/>
        <v>15.361369999999999</v>
      </c>
      <c r="AO231" s="3">
        <f t="shared" si="77"/>
        <v>19.359670000000001</v>
      </c>
      <c r="AQ231" s="3">
        <f t="shared" si="78"/>
        <v>4.1216918604651164E-6</v>
      </c>
      <c r="AR231" s="3">
        <f t="shared" si="79"/>
        <v>1.6748558139534884E-5</v>
      </c>
      <c r="AS231" s="18">
        <f t="shared" si="80"/>
        <v>1.5248558139534885E-5</v>
      </c>
      <c r="AV231" s="3">
        <f t="shared" si="81"/>
        <v>0.15336093051432628</v>
      </c>
      <c r="AW231" s="3">
        <f t="shared" si="82"/>
        <v>0.19327813897134744</v>
      </c>
      <c r="AY231" s="3">
        <f t="shared" si="83"/>
        <v>20.333458460000003</v>
      </c>
      <c r="AZ231" s="3">
        <f t="shared" si="84"/>
        <v>9.4154930799999992</v>
      </c>
      <c r="BA231" s="3">
        <f t="shared" si="85"/>
        <v>20.032964000000003</v>
      </c>
      <c r="BC231">
        <f t="shared" si="86"/>
        <v>24.452743589001848</v>
      </c>
      <c r="BD231">
        <f t="shared" si="87"/>
        <v>-105.61504145888026</v>
      </c>
      <c r="BF231">
        <f t="shared" si="88"/>
        <v>23.319534742836879</v>
      </c>
      <c r="BH231" s="22">
        <v>1270.297</v>
      </c>
      <c r="BI231" s="22">
        <v>3592.0520000000001</v>
      </c>
      <c r="BJ231" s="23">
        <f t="shared" si="67"/>
        <v>35.920520000000003</v>
      </c>
      <c r="BK231" s="24">
        <f t="shared" si="68"/>
        <v>12.702970000000001</v>
      </c>
    </row>
    <row r="232" spans="1:63" x14ac:dyDescent="0.25">
      <c r="A232" s="5">
        <v>5066.8419999999996</v>
      </c>
      <c r="B232" s="3">
        <v>2294</v>
      </c>
      <c r="C232" s="3">
        <v>2294</v>
      </c>
      <c r="D232" s="3"/>
      <c r="E232" s="3"/>
      <c r="F232" s="3">
        <v>740.11</v>
      </c>
      <c r="G232" s="3">
        <v>286.02800000000002</v>
      </c>
      <c r="H232" s="3">
        <v>213.04499999999999</v>
      </c>
      <c r="I232" s="3"/>
      <c r="J232" s="3">
        <v>740.93</v>
      </c>
      <c r="K232" s="3">
        <v>3313.7759999999998</v>
      </c>
      <c r="L232" s="3">
        <v>-27.370999999999999</v>
      </c>
      <c r="M232" s="3">
        <v>328.291</v>
      </c>
      <c r="N232" s="3">
        <v>2656.1759999999999</v>
      </c>
      <c r="O232" s="3">
        <v>-169.34800000000001</v>
      </c>
      <c r="P232" s="3">
        <v>-9.9160000000000004</v>
      </c>
      <c r="Q232" s="3">
        <v>-17.177</v>
      </c>
      <c r="R232" s="3">
        <v>-8.6059999999999999</v>
      </c>
      <c r="S232" s="3">
        <v>-0.18099999999999999</v>
      </c>
      <c r="T232" s="3">
        <v>3.9359999999999999</v>
      </c>
      <c r="U232" s="3">
        <v>4.8840000000000003</v>
      </c>
      <c r="V232" s="3">
        <v>6.335</v>
      </c>
      <c r="W232" s="3">
        <v>2.9159999999999999</v>
      </c>
      <c r="X232" s="5">
        <v>5066.8419999999996</v>
      </c>
      <c r="Y232" s="3">
        <v>1523.9290000000001</v>
      </c>
      <c r="Z232" s="3">
        <v>4494.2619999999997</v>
      </c>
      <c r="AA232" s="3">
        <v>952.26499999999999</v>
      </c>
      <c r="AE232" s="3">
        <f t="shared" si="69"/>
        <v>9.9160000000000004</v>
      </c>
      <c r="AF232" s="3">
        <f t="shared" si="70"/>
        <v>17.177</v>
      </c>
      <c r="AG232" s="3">
        <f t="shared" si="71"/>
        <v>8.6059999999999999</v>
      </c>
      <c r="AH232" s="3">
        <f t="shared" si="72"/>
        <v>0.18099999999999999</v>
      </c>
      <c r="AI232" s="3">
        <f t="shared" si="73"/>
        <v>-3.9359999999999999</v>
      </c>
      <c r="AJ232" s="3">
        <f t="shared" si="74"/>
        <v>-4.8840000000000003</v>
      </c>
      <c r="AL232" s="3">
        <v>1523.9290000000001</v>
      </c>
      <c r="AM232" s="22">
        <f t="shared" si="75"/>
        <v>50.668419999999998</v>
      </c>
      <c r="AN232" s="3">
        <f t="shared" si="76"/>
        <v>15.23929</v>
      </c>
      <c r="AO232" s="3">
        <f t="shared" si="77"/>
        <v>20.189839999999993</v>
      </c>
      <c r="AQ232" s="3">
        <f t="shared" si="78"/>
        <v>4.3029651162790696E-6</v>
      </c>
      <c r="AR232" s="3">
        <f t="shared" si="79"/>
        <v>1.7351552325581396E-5</v>
      </c>
      <c r="AS232" s="18">
        <f t="shared" si="80"/>
        <v>1.5851552325581397E-5</v>
      </c>
      <c r="AV232" s="3">
        <f t="shared" si="81"/>
        <v>0.15038252623626316</v>
      </c>
      <c r="AW232" s="3">
        <f t="shared" si="82"/>
        <v>0.19923494752747367</v>
      </c>
      <c r="AY232" s="3">
        <f t="shared" si="83"/>
        <v>20.57137852</v>
      </c>
      <c r="AZ232" s="3">
        <f t="shared" si="84"/>
        <v>9.52566296</v>
      </c>
      <c r="BA232" s="3">
        <f t="shared" si="85"/>
        <v>20.267368000000001</v>
      </c>
      <c r="BC232">
        <f t="shared" si="86"/>
        <v>25.919937814648698</v>
      </c>
      <c r="BD232">
        <f t="shared" si="87"/>
        <v>-111.95207183773795</v>
      </c>
      <c r="BF232">
        <f t="shared" si="88"/>
        <v>24.80873688186843</v>
      </c>
      <c r="BH232" s="22">
        <v>1270.9069999999999</v>
      </c>
      <c r="BI232" s="22">
        <v>3563.3620000000001</v>
      </c>
      <c r="BJ232" s="23">
        <f t="shared" si="67"/>
        <v>35.633620000000001</v>
      </c>
      <c r="BK232" s="24">
        <f t="shared" si="68"/>
        <v>12.709069999999999</v>
      </c>
    </row>
    <row r="233" spans="1:63" x14ac:dyDescent="0.25">
      <c r="A233" s="5">
        <v>5040.5929999999998</v>
      </c>
      <c r="B233" s="3">
        <v>2295</v>
      </c>
      <c r="C233" s="3">
        <v>2295</v>
      </c>
      <c r="D233" s="3"/>
      <c r="E233" s="3"/>
      <c r="F233" s="3">
        <v>739.15099999999995</v>
      </c>
      <c r="G233" s="3">
        <v>286.02800000000002</v>
      </c>
      <c r="H233" s="3">
        <v>213.04499999999999</v>
      </c>
      <c r="I233" s="3"/>
      <c r="J233" s="3">
        <v>750.54100000000005</v>
      </c>
      <c r="K233" s="3">
        <v>3312.3440000000001</v>
      </c>
      <c r="L233" s="3">
        <v>-27.850999999999999</v>
      </c>
      <c r="M233" s="3">
        <v>327.32900000000001</v>
      </c>
      <c r="N233" s="3">
        <v>2665.739</v>
      </c>
      <c r="O233" s="3">
        <v>-167.91300000000001</v>
      </c>
      <c r="P233" s="3">
        <v>-9.9309999999999992</v>
      </c>
      <c r="Q233" s="3">
        <v>-17.190999999999999</v>
      </c>
      <c r="R233" s="3">
        <v>-8.6150000000000002</v>
      </c>
      <c r="S233" s="3">
        <v>-0.18099999999999999</v>
      </c>
      <c r="T233" s="3">
        <v>3.9449999999999998</v>
      </c>
      <c r="U233" s="3">
        <v>4.8780000000000001</v>
      </c>
      <c r="V233" s="3">
        <v>6.335</v>
      </c>
      <c r="W233" s="3">
        <v>2.9159999999999999</v>
      </c>
      <c r="X233" s="5">
        <v>5040.5929999999998</v>
      </c>
      <c r="Y233" s="3">
        <v>1531.864</v>
      </c>
      <c r="Z233" s="3">
        <v>4551.0320000000002</v>
      </c>
      <c r="AA233" s="3">
        <v>963.25199999999995</v>
      </c>
      <c r="AE233" s="3">
        <f t="shared" si="69"/>
        <v>9.9309999999999992</v>
      </c>
      <c r="AF233" s="3">
        <f t="shared" si="70"/>
        <v>17.190999999999999</v>
      </c>
      <c r="AG233" s="3">
        <f t="shared" si="71"/>
        <v>8.6150000000000002</v>
      </c>
      <c r="AH233" s="3">
        <f t="shared" si="72"/>
        <v>0.18099999999999999</v>
      </c>
      <c r="AI233" s="3">
        <f t="shared" si="73"/>
        <v>-3.9449999999999998</v>
      </c>
      <c r="AJ233" s="3">
        <f t="shared" si="74"/>
        <v>-4.8780000000000001</v>
      </c>
      <c r="AL233" s="3">
        <v>1531.864</v>
      </c>
      <c r="AM233" s="22">
        <f t="shared" si="75"/>
        <v>50.405929999999998</v>
      </c>
      <c r="AN233" s="3">
        <f t="shared" si="76"/>
        <v>15.31864</v>
      </c>
      <c r="AO233" s="3">
        <f t="shared" si="77"/>
        <v>19.768649999999997</v>
      </c>
      <c r="AQ233" s="3">
        <f t="shared" si="78"/>
        <v>4.2973895348837206E-6</v>
      </c>
      <c r="AR233" s="3">
        <f t="shared" si="79"/>
        <v>1.7401558139534886E-5</v>
      </c>
      <c r="AS233" s="18">
        <f t="shared" si="80"/>
        <v>1.5901558139534887E-5</v>
      </c>
      <c r="AV233" s="3">
        <f t="shared" si="81"/>
        <v>0.1519527563522784</v>
      </c>
      <c r="AW233" s="3">
        <f t="shared" si="82"/>
        <v>0.19609448729544321</v>
      </c>
      <c r="AY233" s="3">
        <f t="shared" si="83"/>
        <v>20.464807580000002</v>
      </c>
      <c r="AZ233" s="3">
        <f t="shared" si="84"/>
        <v>9.4763148400000006</v>
      </c>
      <c r="BA233" s="3">
        <f t="shared" si="85"/>
        <v>20.162372000000001</v>
      </c>
      <c r="BC233">
        <f t="shared" si="86"/>
        <v>25.146425442227404</v>
      </c>
      <c r="BD233">
        <f t="shared" si="87"/>
        <v>-108.61115669727997</v>
      </c>
      <c r="BF233">
        <f t="shared" si="88"/>
        <v>24.023621823860807</v>
      </c>
      <c r="BH233" s="22">
        <v>1271.518</v>
      </c>
      <c r="BI233" s="22">
        <v>3604.5659999999998</v>
      </c>
      <c r="BJ233" s="23">
        <f t="shared" si="67"/>
        <v>36.045659999999998</v>
      </c>
      <c r="BK233" s="24">
        <f t="shared" si="68"/>
        <v>12.71518</v>
      </c>
    </row>
    <row r="234" spans="1:63" x14ac:dyDescent="0.25">
      <c r="A234" s="5">
        <v>5097.058</v>
      </c>
      <c r="B234" s="3">
        <v>2296</v>
      </c>
      <c r="C234" s="3">
        <v>2296</v>
      </c>
      <c r="D234" s="3"/>
      <c r="E234" s="3"/>
      <c r="F234" s="3">
        <v>783.28499999999997</v>
      </c>
      <c r="G234" s="3">
        <v>299.95</v>
      </c>
      <c r="H234" s="3">
        <v>210.184</v>
      </c>
      <c r="I234" s="3"/>
      <c r="J234" s="3">
        <v>783.7</v>
      </c>
      <c r="K234" s="3">
        <v>3340.52</v>
      </c>
      <c r="L234" s="3">
        <v>-30.251999999999999</v>
      </c>
      <c r="M234" s="3">
        <v>322.04000000000002</v>
      </c>
      <c r="N234" s="3">
        <v>2740.8139999999999</v>
      </c>
      <c r="O234" s="3">
        <v>-176.04400000000001</v>
      </c>
      <c r="P234" s="3">
        <v>-10.247999999999999</v>
      </c>
      <c r="Q234" s="3">
        <v>-17.797999999999998</v>
      </c>
      <c r="R234" s="3">
        <v>-8.8859999999999992</v>
      </c>
      <c r="S234" s="3">
        <v>-0.18099999999999999</v>
      </c>
      <c r="T234" s="3">
        <v>4.0620000000000003</v>
      </c>
      <c r="U234" s="3">
        <v>5.0410000000000004</v>
      </c>
      <c r="V234" s="3">
        <v>6.5510000000000002</v>
      </c>
      <c r="W234" s="3">
        <v>3.004</v>
      </c>
      <c r="X234" s="5">
        <v>5097.058</v>
      </c>
      <c r="Y234" s="3">
        <v>1539.8</v>
      </c>
      <c r="Z234" s="3">
        <v>4560.7979999999998</v>
      </c>
      <c r="AA234" s="3">
        <v>975.76599999999996</v>
      </c>
      <c r="AE234" s="3">
        <f t="shared" si="69"/>
        <v>10.247999999999999</v>
      </c>
      <c r="AF234" s="3">
        <f t="shared" si="70"/>
        <v>17.797999999999998</v>
      </c>
      <c r="AG234" s="3">
        <f t="shared" si="71"/>
        <v>8.8859999999999992</v>
      </c>
      <c r="AH234" s="3">
        <f t="shared" si="72"/>
        <v>0.18099999999999999</v>
      </c>
      <c r="AI234" s="3">
        <f t="shared" si="73"/>
        <v>-4.0620000000000003</v>
      </c>
      <c r="AJ234" s="3">
        <f t="shared" si="74"/>
        <v>-5.0410000000000004</v>
      </c>
      <c r="AL234" s="3">
        <v>1539.8</v>
      </c>
      <c r="AM234" s="22">
        <f t="shared" si="75"/>
        <v>50.970579999999998</v>
      </c>
      <c r="AN234" s="3">
        <f t="shared" si="76"/>
        <v>15.398</v>
      </c>
      <c r="AO234" s="3">
        <f t="shared" si="77"/>
        <v>20.174580000000002</v>
      </c>
      <c r="AQ234" s="3">
        <f t="shared" si="78"/>
        <v>4.5539825581395347E-6</v>
      </c>
      <c r="AR234" s="3">
        <f t="shared" si="79"/>
        <v>1.7807290697674419E-5</v>
      </c>
      <c r="AS234" s="18">
        <f t="shared" si="80"/>
        <v>1.630729069767442E-5</v>
      </c>
      <c r="AV234" s="3">
        <f t="shared" si="81"/>
        <v>0.15104791823047725</v>
      </c>
      <c r="AW234" s="3">
        <f t="shared" si="82"/>
        <v>0.1979041635390455</v>
      </c>
      <c r="AY234" s="3">
        <f t="shared" si="83"/>
        <v>20.694055480000003</v>
      </c>
      <c r="AZ234" s="3">
        <f t="shared" si="84"/>
        <v>9.5824690399999994</v>
      </c>
      <c r="BA234" s="3">
        <f t="shared" si="85"/>
        <v>20.388232000000002</v>
      </c>
      <c r="BC234">
        <f t="shared" si="86"/>
        <v>25.592158507154071</v>
      </c>
      <c r="BD234">
        <f t="shared" si="87"/>
        <v>-110.53634419047395</v>
      </c>
      <c r="BF234">
        <f t="shared" si="88"/>
        <v>24.476040884761375</v>
      </c>
      <c r="BH234" s="22">
        <v>1280.3689999999999</v>
      </c>
      <c r="BI234" s="22">
        <v>3636.9189999999999</v>
      </c>
      <c r="BJ234" s="23">
        <f t="shared" si="67"/>
        <v>36.369189999999996</v>
      </c>
      <c r="BK234" s="24">
        <f t="shared" si="68"/>
        <v>12.80369</v>
      </c>
    </row>
    <row r="235" spans="1:63" x14ac:dyDescent="0.25">
      <c r="A235" s="5">
        <v>5141.0079999999998</v>
      </c>
      <c r="B235" s="3">
        <v>2297</v>
      </c>
      <c r="C235" s="3">
        <v>2297</v>
      </c>
      <c r="D235" s="3"/>
      <c r="E235" s="3"/>
      <c r="F235" s="3">
        <v>778.00800000000004</v>
      </c>
      <c r="G235" s="3">
        <v>298.02999999999997</v>
      </c>
      <c r="H235" s="3">
        <v>210.184</v>
      </c>
      <c r="I235" s="3"/>
      <c r="J235" s="3">
        <v>802.92399999999998</v>
      </c>
      <c r="K235" s="3">
        <v>3355.326</v>
      </c>
      <c r="L235" s="3">
        <v>-31.213000000000001</v>
      </c>
      <c r="M235" s="3">
        <v>323.00200000000001</v>
      </c>
      <c r="N235" s="3">
        <v>2748.4659999999999</v>
      </c>
      <c r="O235" s="3">
        <v>-174.60900000000001</v>
      </c>
      <c r="P235" s="3">
        <v>-10.272</v>
      </c>
      <c r="Q235" s="3">
        <v>-17.827000000000002</v>
      </c>
      <c r="R235" s="3">
        <v>-8.9049999999999994</v>
      </c>
      <c r="S235" s="3">
        <v>-0.186</v>
      </c>
      <c r="T235" s="3">
        <v>4.0659999999999998</v>
      </c>
      <c r="U235" s="3">
        <v>5.0629999999999997</v>
      </c>
      <c r="V235" s="3">
        <v>6.5439999999999996</v>
      </c>
      <c r="W235" s="3">
        <v>3.0070000000000001</v>
      </c>
      <c r="X235" s="5">
        <v>5141.0079999999998</v>
      </c>
      <c r="Y235" s="3">
        <v>1551.3979999999999</v>
      </c>
      <c r="Z235" s="3">
        <v>4621.2309999999998</v>
      </c>
      <c r="AA235" s="3">
        <v>993.16300000000001</v>
      </c>
      <c r="AE235" s="3">
        <f t="shared" si="69"/>
        <v>10.272</v>
      </c>
      <c r="AF235" s="3">
        <f t="shared" si="70"/>
        <v>17.827000000000002</v>
      </c>
      <c r="AG235" s="3">
        <f t="shared" si="71"/>
        <v>8.9049999999999994</v>
      </c>
      <c r="AH235" s="3">
        <f t="shared" si="72"/>
        <v>0.186</v>
      </c>
      <c r="AI235" s="3">
        <f t="shared" si="73"/>
        <v>-4.0659999999999998</v>
      </c>
      <c r="AJ235" s="3">
        <f t="shared" si="74"/>
        <v>-5.0629999999999997</v>
      </c>
      <c r="AL235" s="3">
        <v>1551.3979999999999</v>
      </c>
      <c r="AM235" s="22">
        <f t="shared" si="75"/>
        <v>51.410080000000001</v>
      </c>
      <c r="AN235" s="3">
        <f t="shared" si="76"/>
        <v>15.513979999999998</v>
      </c>
      <c r="AO235" s="3">
        <f t="shared" si="77"/>
        <v>20.38212</v>
      </c>
      <c r="AQ235" s="3">
        <f t="shared" si="78"/>
        <v>4.523302325581396E-6</v>
      </c>
      <c r="AR235" s="3">
        <f t="shared" si="79"/>
        <v>1.7857372093023255E-5</v>
      </c>
      <c r="AS235" s="18">
        <f t="shared" si="80"/>
        <v>1.6357372093023256E-5</v>
      </c>
      <c r="AV235" s="3">
        <f t="shared" si="81"/>
        <v>0.15088461251178756</v>
      </c>
      <c r="AW235" s="3">
        <f t="shared" si="82"/>
        <v>0.19823077497642486</v>
      </c>
      <c r="AY235" s="3">
        <f t="shared" si="83"/>
        <v>20.872492480000002</v>
      </c>
      <c r="AZ235" s="3">
        <f t="shared" si="84"/>
        <v>9.6650950400000006</v>
      </c>
      <c r="BA235" s="3">
        <f t="shared" si="85"/>
        <v>20.564032000000001</v>
      </c>
      <c r="BC235">
        <f t="shared" si="86"/>
        <v>25.672604673996279</v>
      </c>
      <c r="BD235">
        <f t="shared" si="87"/>
        <v>-110.88380316640939</v>
      </c>
      <c r="BF235">
        <f t="shared" si="88"/>
        <v>24.557693744106224</v>
      </c>
      <c r="BH235" s="22">
        <v>1285.557</v>
      </c>
      <c r="BI235" s="22">
        <v>3690.3310000000001</v>
      </c>
      <c r="BJ235" s="23">
        <f t="shared" si="67"/>
        <v>36.903310000000005</v>
      </c>
      <c r="BK235" s="24">
        <f t="shared" si="68"/>
        <v>12.85557</v>
      </c>
    </row>
    <row r="236" spans="1:63" x14ac:dyDescent="0.25">
      <c r="A236" s="5">
        <v>5098.8890000000001</v>
      </c>
      <c r="B236" s="3">
        <v>2298</v>
      </c>
      <c r="C236" s="3">
        <v>2298</v>
      </c>
      <c r="D236" s="3"/>
      <c r="E236" s="3"/>
      <c r="F236" s="3">
        <v>778.00800000000004</v>
      </c>
      <c r="G236" s="3">
        <v>286.02800000000002</v>
      </c>
      <c r="H236" s="3">
        <v>211.61500000000001</v>
      </c>
      <c r="I236" s="3"/>
      <c r="J236" s="3">
        <v>812.53599999999994</v>
      </c>
      <c r="K236" s="3">
        <v>3363.4450000000002</v>
      </c>
      <c r="L236" s="3">
        <v>-29.771999999999998</v>
      </c>
      <c r="M236" s="3">
        <v>320.11700000000002</v>
      </c>
      <c r="N236" s="3">
        <v>2778.1170000000002</v>
      </c>
      <c r="O236" s="3">
        <v>-175.566</v>
      </c>
      <c r="P236" s="3">
        <v>-10.326000000000001</v>
      </c>
      <c r="Q236" s="3">
        <v>-17.978000000000002</v>
      </c>
      <c r="R236" s="3">
        <v>-8.9570000000000007</v>
      </c>
      <c r="S236" s="3">
        <v>-0.18099999999999999</v>
      </c>
      <c r="T236" s="3">
        <v>4.0999999999999996</v>
      </c>
      <c r="U236" s="3">
        <v>5.0960000000000001</v>
      </c>
      <c r="V236" s="3">
        <v>6.6070000000000002</v>
      </c>
      <c r="W236" s="3">
        <v>3.0219999999999998</v>
      </c>
      <c r="X236" s="5">
        <v>5098.8890000000001</v>
      </c>
      <c r="Y236" s="3">
        <v>1544.9880000000001</v>
      </c>
      <c r="Z236" s="3">
        <v>4643.2060000000001</v>
      </c>
      <c r="AA236" s="3">
        <v>993.16300000000001</v>
      </c>
      <c r="AE236" s="3">
        <f t="shared" si="69"/>
        <v>10.326000000000001</v>
      </c>
      <c r="AF236" s="3">
        <f t="shared" si="70"/>
        <v>17.978000000000002</v>
      </c>
      <c r="AG236" s="3">
        <f t="shared" si="71"/>
        <v>8.9570000000000007</v>
      </c>
      <c r="AH236" s="3">
        <f t="shared" si="72"/>
        <v>0.18099999999999999</v>
      </c>
      <c r="AI236" s="3">
        <f t="shared" si="73"/>
        <v>-4.0999999999999996</v>
      </c>
      <c r="AJ236" s="3">
        <f t="shared" si="74"/>
        <v>-5.0960000000000001</v>
      </c>
      <c r="AL236" s="3">
        <v>1544.9880000000001</v>
      </c>
      <c r="AM236" s="22">
        <f t="shared" si="75"/>
        <v>50.988889999999998</v>
      </c>
      <c r="AN236" s="3">
        <f t="shared" si="76"/>
        <v>15.44988</v>
      </c>
      <c r="AO236" s="3">
        <f t="shared" si="77"/>
        <v>20.089130000000001</v>
      </c>
      <c r="AQ236" s="3">
        <f t="shared" si="78"/>
        <v>4.523302325581396E-6</v>
      </c>
      <c r="AR236" s="3">
        <f t="shared" si="79"/>
        <v>1.8012988372093024E-5</v>
      </c>
      <c r="AS236" s="18">
        <f t="shared" si="80"/>
        <v>1.6512988372093025E-5</v>
      </c>
      <c r="AV236" s="3">
        <f t="shared" si="81"/>
        <v>0.1515024155262058</v>
      </c>
      <c r="AW236" s="3">
        <f t="shared" si="82"/>
        <v>0.19699516894758839</v>
      </c>
      <c r="AY236" s="3">
        <f t="shared" si="83"/>
        <v>20.701489340000002</v>
      </c>
      <c r="AZ236" s="3">
        <f t="shared" si="84"/>
        <v>9.585911320000001</v>
      </c>
      <c r="BA236" s="3">
        <f t="shared" si="85"/>
        <v>20.395555999999999</v>
      </c>
      <c r="BC236">
        <f t="shared" si="86"/>
        <v>25.368268213691724</v>
      </c>
      <c r="BD236">
        <f t="shared" si="87"/>
        <v>-109.56932866764721</v>
      </c>
      <c r="BF236">
        <f t="shared" si="88"/>
        <v>24.248792236897089</v>
      </c>
      <c r="BH236" s="22">
        <v>1291.9670000000001</v>
      </c>
      <c r="BI236" s="22">
        <v>3704.9810000000002</v>
      </c>
      <c r="BJ236" s="23">
        <f t="shared" si="67"/>
        <v>37.049810000000001</v>
      </c>
      <c r="BK236" s="24">
        <f t="shared" si="68"/>
        <v>12.919670000000002</v>
      </c>
    </row>
    <row r="237" spans="1:63" x14ac:dyDescent="0.25">
      <c r="A237" s="5">
        <v>5220.9740000000002</v>
      </c>
      <c r="B237" s="3">
        <v>2299</v>
      </c>
      <c r="C237" s="3">
        <v>2299</v>
      </c>
      <c r="D237" s="3"/>
      <c r="E237" s="3"/>
      <c r="F237" s="3">
        <v>811.59100000000001</v>
      </c>
      <c r="G237" s="3">
        <v>292.74900000000002</v>
      </c>
      <c r="H237" s="3">
        <v>206.84800000000001</v>
      </c>
      <c r="I237" s="3"/>
      <c r="J237" s="3">
        <v>855.79200000000003</v>
      </c>
      <c r="K237" s="3">
        <v>3400.7</v>
      </c>
      <c r="L237" s="3">
        <v>-34.094000000000001</v>
      </c>
      <c r="M237" s="3">
        <v>317.23200000000003</v>
      </c>
      <c r="N237" s="3">
        <v>2838.3809999999999</v>
      </c>
      <c r="O237" s="3">
        <v>-178.91399999999999</v>
      </c>
      <c r="P237" s="3">
        <v>-10.579000000000001</v>
      </c>
      <c r="Q237" s="3">
        <v>-18.414999999999999</v>
      </c>
      <c r="R237" s="3">
        <v>-9.1669999999999998</v>
      </c>
      <c r="S237" s="3">
        <v>-0.191</v>
      </c>
      <c r="T237" s="3">
        <v>4.1929999999999996</v>
      </c>
      <c r="U237" s="3">
        <v>5.2039999999999997</v>
      </c>
      <c r="V237" s="3">
        <v>6.7640000000000002</v>
      </c>
      <c r="W237" s="3">
        <v>3.0880000000000001</v>
      </c>
      <c r="X237" s="5">
        <v>5220.9740000000002</v>
      </c>
      <c r="Y237" s="3">
        <v>1556.8920000000001</v>
      </c>
      <c r="Z237" s="3">
        <v>4681.0519999999997</v>
      </c>
      <c r="AA237" s="3">
        <v>1019.412</v>
      </c>
      <c r="AE237" s="3">
        <f t="shared" si="69"/>
        <v>10.579000000000001</v>
      </c>
      <c r="AF237" s="3">
        <f t="shared" si="70"/>
        <v>18.414999999999999</v>
      </c>
      <c r="AG237" s="3">
        <f t="shared" si="71"/>
        <v>9.1669999999999998</v>
      </c>
      <c r="AH237" s="3">
        <f t="shared" si="72"/>
        <v>0.191</v>
      </c>
      <c r="AI237" s="3">
        <f t="shared" si="73"/>
        <v>-4.1929999999999996</v>
      </c>
      <c r="AJ237" s="3">
        <f t="shared" si="74"/>
        <v>-5.2039999999999997</v>
      </c>
      <c r="AL237" s="3">
        <v>1556.8920000000001</v>
      </c>
      <c r="AM237" s="22">
        <f t="shared" si="75"/>
        <v>52.209740000000004</v>
      </c>
      <c r="AN237" s="3">
        <f t="shared" si="76"/>
        <v>15.56892</v>
      </c>
      <c r="AO237" s="3">
        <f t="shared" si="77"/>
        <v>21.071899999999999</v>
      </c>
      <c r="AQ237" s="3">
        <f t="shared" si="78"/>
        <v>4.7185523255813947E-6</v>
      </c>
      <c r="AR237" s="3">
        <f t="shared" si="79"/>
        <v>1.8346587209302325E-5</v>
      </c>
      <c r="AS237" s="18">
        <f t="shared" si="80"/>
        <v>1.6846587209302326E-5</v>
      </c>
      <c r="AV237" s="3">
        <f t="shared" si="81"/>
        <v>0.14909976567590644</v>
      </c>
      <c r="AW237" s="3">
        <f t="shared" si="82"/>
        <v>0.2018004686481871</v>
      </c>
      <c r="AY237" s="3">
        <f t="shared" si="83"/>
        <v>21.197154440000006</v>
      </c>
      <c r="AZ237" s="3">
        <f t="shared" si="84"/>
        <v>9.8154311200000013</v>
      </c>
      <c r="BA237" s="3">
        <f t="shared" si="85"/>
        <v>20.883896000000004</v>
      </c>
      <c r="BC237">
        <f t="shared" si="86"/>
        <v>26.551839568519007</v>
      </c>
      <c r="BD237">
        <f t="shared" si="87"/>
        <v>-114.68134962573093</v>
      </c>
      <c r="BF237">
        <f t="shared" si="88"/>
        <v>25.45011716204678</v>
      </c>
      <c r="BH237" s="22">
        <v>1289.5250000000001</v>
      </c>
      <c r="BI237" s="22">
        <v>3667.44</v>
      </c>
      <c r="BJ237" s="23">
        <f t="shared" si="67"/>
        <v>36.674399999999999</v>
      </c>
      <c r="BK237" s="24">
        <f t="shared" si="68"/>
        <v>12.895250000000001</v>
      </c>
    </row>
    <row r="238" spans="1:63" x14ac:dyDescent="0.25">
      <c r="A238" s="5">
        <v>5267.9769999999999</v>
      </c>
      <c r="B238" s="3">
        <v>2308</v>
      </c>
      <c r="C238" s="3">
        <v>2308</v>
      </c>
      <c r="D238" s="3"/>
      <c r="E238" s="3"/>
      <c r="F238" s="3">
        <v>821.18600000000004</v>
      </c>
      <c r="G238" s="3">
        <v>258.666</v>
      </c>
      <c r="H238" s="3">
        <v>205.417</v>
      </c>
      <c r="I238" s="3"/>
      <c r="J238" s="3">
        <v>914.91600000000005</v>
      </c>
      <c r="K238" s="3">
        <v>3450.377</v>
      </c>
      <c r="L238" s="3">
        <v>-36.494999999999997</v>
      </c>
      <c r="M238" s="3">
        <v>309.53899999999999</v>
      </c>
      <c r="N238" s="3">
        <v>2945.5340000000001</v>
      </c>
      <c r="O238" s="3">
        <v>-182.74</v>
      </c>
      <c r="P238" s="3">
        <v>-10.877000000000001</v>
      </c>
      <c r="Q238" s="3">
        <v>-18.974</v>
      </c>
      <c r="R238" s="3">
        <v>-9.4329999999999998</v>
      </c>
      <c r="S238" s="3">
        <v>-0.191</v>
      </c>
      <c r="T238" s="3">
        <v>4.3090000000000002</v>
      </c>
      <c r="U238" s="3">
        <v>5.3460000000000001</v>
      </c>
      <c r="V238" s="3">
        <v>6.9630000000000001</v>
      </c>
      <c r="W238" s="3">
        <v>3.1680000000000001</v>
      </c>
      <c r="X238" s="5">
        <v>5267.9769999999999</v>
      </c>
      <c r="Y238" s="3">
        <v>1549.261</v>
      </c>
      <c r="Z238" s="3">
        <v>4775.6679999999997</v>
      </c>
      <c r="AA238" s="3">
        <v>1043.5229999999999</v>
      </c>
      <c r="AE238" s="3">
        <f t="shared" si="69"/>
        <v>10.877000000000001</v>
      </c>
      <c r="AF238" s="3">
        <f t="shared" si="70"/>
        <v>18.974</v>
      </c>
      <c r="AG238" s="3">
        <f t="shared" si="71"/>
        <v>9.4329999999999998</v>
      </c>
      <c r="AH238" s="3">
        <f t="shared" si="72"/>
        <v>0.191</v>
      </c>
      <c r="AI238" s="3">
        <f t="shared" si="73"/>
        <v>-4.3090000000000002</v>
      </c>
      <c r="AJ238" s="3">
        <f t="shared" si="74"/>
        <v>-5.3460000000000001</v>
      </c>
      <c r="AL238" s="3">
        <v>1549.261</v>
      </c>
      <c r="AM238" s="22">
        <f t="shared" si="75"/>
        <v>52.679769999999998</v>
      </c>
      <c r="AN238" s="3">
        <f t="shared" si="76"/>
        <v>15.492609999999999</v>
      </c>
      <c r="AO238" s="3">
        <f t="shared" si="77"/>
        <v>21.69455</v>
      </c>
      <c r="AQ238" s="3">
        <f t="shared" si="78"/>
        <v>4.7743372093023255E-6</v>
      </c>
      <c r="AR238" s="3">
        <f t="shared" si="79"/>
        <v>1.8924843023255814E-5</v>
      </c>
      <c r="AS238" s="18">
        <f t="shared" si="80"/>
        <v>1.7424843023255815E-5</v>
      </c>
      <c r="AV238" s="3">
        <f t="shared" si="81"/>
        <v>0.14704515604377164</v>
      </c>
      <c r="AW238" s="3">
        <f t="shared" si="82"/>
        <v>0.20590968791245673</v>
      </c>
      <c r="AY238" s="3">
        <f t="shared" si="83"/>
        <v>21.387986620000003</v>
      </c>
      <c r="AZ238" s="3">
        <f t="shared" si="84"/>
        <v>9.9037967600000005</v>
      </c>
      <c r="BA238" s="3">
        <f t="shared" si="85"/>
        <v>21.071908000000001</v>
      </c>
      <c r="BC238">
        <f t="shared" si="86"/>
        <v>27.563962540013986</v>
      </c>
      <c r="BD238">
        <f t="shared" si="87"/>
        <v>-119.05285948133692</v>
      </c>
      <c r="BF238">
        <f t="shared" si="88"/>
        <v>26.47742197811419</v>
      </c>
      <c r="BH238" s="22">
        <v>1281.895</v>
      </c>
      <c r="BI238" s="22">
        <v>3657.3679999999999</v>
      </c>
      <c r="BJ238" s="23">
        <f t="shared" si="67"/>
        <v>36.573679999999996</v>
      </c>
      <c r="BK238" s="24">
        <f t="shared" si="68"/>
        <v>12.818949999999999</v>
      </c>
    </row>
    <row r="239" spans="1:63" x14ac:dyDescent="0.25">
      <c r="A239" s="5">
        <v>5247.8329999999996</v>
      </c>
      <c r="B239" s="3">
        <v>2309</v>
      </c>
      <c r="C239" s="3">
        <v>2309</v>
      </c>
      <c r="D239" s="3"/>
      <c r="E239" s="3"/>
      <c r="F239" s="3">
        <v>818.30799999999999</v>
      </c>
      <c r="G239" s="3">
        <v>256.26600000000002</v>
      </c>
      <c r="H239" s="3">
        <v>204.464</v>
      </c>
      <c r="I239" s="3"/>
      <c r="J239" s="3">
        <v>922.60799999999995</v>
      </c>
      <c r="K239" s="3">
        <v>3455.154</v>
      </c>
      <c r="L239" s="3">
        <v>-36.975000000000001</v>
      </c>
      <c r="M239" s="3">
        <v>309.53899999999999</v>
      </c>
      <c r="N239" s="3">
        <v>2943.1419999999998</v>
      </c>
      <c r="O239" s="3">
        <v>-183.697</v>
      </c>
      <c r="P239" s="3">
        <v>-10.885999999999999</v>
      </c>
      <c r="Q239" s="3">
        <v>-18.998000000000001</v>
      </c>
      <c r="R239" s="3">
        <v>-9.452</v>
      </c>
      <c r="S239" s="3">
        <v>-0.18099999999999999</v>
      </c>
      <c r="T239" s="3">
        <v>4.319</v>
      </c>
      <c r="U239" s="3">
        <v>5.351</v>
      </c>
      <c r="V239" s="3">
        <v>6.9660000000000002</v>
      </c>
      <c r="W239" s="3">
        <v>3.1680000000000001</v>
      </c>
      <c r="X239" s="5">
        <v>5247.8329999999996</v>
      </c>
      <c r="Y239" s="3">
        <v>1561.47</v>
      </c>
      <c r="Z239" s="3">
        <v>4829.3860000000004</v>
      </c>
      <c r="AA239" s="3">
        <v>1053.29</v>
      </c>
      <c r="AE239" s="3">
        <f t="shared" si="69"/>
        <v>10.885999999999999</v>
      </c>
      <c r="AF239" s="3">
        <f t="shared" si="70"/>
        <v>18.998000000000001</v>
      </c>
      <c r="AG239" s="3">
        <f t="shared" si="71"/>
        <v>9.452</v>
      </c>
      <c r="AH239" s="3">
        <f t="shared" si="72"/>
        <v>0.18099999999999999</v>
      </c>
      <c r="AI239" s="3">
        <f t="shared" si="73"/>
        <v>-4.319</v>
      </c>
      <c r="AJ239" s="3">
        <f t="shared" si="74"/>
        <v>-5.351</v>
      </c>
      <c r="AL239" s="3">
        <v>1561.47</v>
      </c>
      <c r="AM239" s="22">
        <f t="shared" si="75"/>
        <v>52.47833</v>
      </c>
      <c r="AN239" s="3">
        <f t="shared" si="76"/>
        <v>15.614700000000001</v>
      </c>
      <c r="AO239" s="3">
        <f t="shared" si="77"/>
        <v>21.248929999999994</v>
      </c>
      <c r="AQ239" s="3">
        <f t="shared" si="78"/>
        <v>4.7576046511627904E-6</v>
      </c>
      <c r="AR239" s="3">
        <f t="shared" si="79"/>
        <v>1.8910936046511623E-5</v>
      </c>
      <c r="AS239" s="18">
        <f t="shared" si="80"/>
        <v>1.7410936046511624E-5</v>
      </c>
      <c r="AV239" s="3">
        <f t="shared" si="81"/>
        <v>0.1487728363307293</v>
      </c>
      <c r="AW239" s="3">
        <f t="shared" si="82"/>
        <v>0.20245432733854143</v>
      </c>
      <c r="AY239" s="3">
        <f t="shared" si="83"/>
        <v>21.306201980000001</v>
      </c>
      <c r="AZ239" s="3">
        <f t="shared" si="84"/>
        <v>9.8659260399999997</v>
      </c>
      <c r="BA239" s="3">
        <f t="shared" si="85"/>
        <v>20.991332</v>
      </c>
      <c r="BC239">
        <f t="shared" si="86"/>
        <v>26.712888507029909</v>
      </c>
      <c r="BD239">
        <f t="shared" si="87"/>
        <v>-115.37694397717169</v>
      </c>
      <c r="BF239">
        <f t="shared" si="88"/>
        <v>25.613581834635358</v>
      </c>
      <c r="BH239" s="22">
        <v>1287.694</v>
      </c>
      <c r="BI239" s="22">
        <v>3703.76</v>
      </c>
      <c r="BJ239" s="23">
        <f t="shared" si="67"/>
        <v>37.037600000000005</v>
      </c>
      <c r="BK239" s="24">
        <f t="shared" si="68"/>
        <v>12.876939999999999</v>
      </c>
    </row>
    <row r="240" spans="1:63" x14ac:dyDescent="0.25">
      <c r="A240" s="5">
        <v>5247.223</v>
      </c>
      <c r="B240" s="3">
        <v>2310</v>
      </c>
      <c r="C240" s="3">
        <v>2310</v>
      </c>
      <c r="D240" s="3"/>
      <c r="E240" s="3"/>
      <c r="F240" s="3">
        <v>847.57500000000005</v>
      </c>
      <c r="G240" s="3">
        <v>260.58600000000001</v>
      </c>
      <c r="H240" s="3">
        <v>205.417</v>
      </c>
      <c r="I240" s="3"/>
      <c r="J240" s="3">
        <v>941.83699999999999</v>
      </c>
      <c r="K240" s="3">
        <v>3470.4409999999998</v>
      </c>
      <c r="L240" s="3">
        <v>-37.454999999999998</v>
      </c>
      <c r="M240" s="3">
        <v>303.28899999999999</v>
      </c>
      <c r="N240" s="3">
        <v>2995.2919999999999</v>
      </c>
      <c r="O240" s="3">
        <v>-191.34899999999999</v>
      </c>
      <c r="P240" s="3">
        <v>-11.115</v>
      </c>
      <c r="Q240" s="3">
        <v>-19.385999999999999</v>
      </c>
      <c r="R240" s="3">
        <v>-9.6270000000000007</v>
      </c>
      <c r="S240" s="3">
        <v>-0.186</v>
      </c>
      <c r="T240" s="3">
        <v>4.3959999999999999</v>
      </c>
      <c r="U240" s="3">
        <v>5.4710000000000001</v>
      </c>
      <c r="V240" s="3">
        <v>7.1260000000000003</v>
      </c>
      <c r="W240" s="3">
        <v>3.226</v>
      </c>
      <c r="X240" s="5">
        <v>5247.223</v>
      </c>
      <c r="Y240" s="3">
        <v>1555.06</v>
      </c>
      <c r="Z240" s="3">
        <v>4827.8599999999997</v>
      </c>
      <c r="AA240" s="3">
        <v>1051.4590000000001</v>
      </c>
      <c r="AE240" s="3">
        <f t="shared" si="69"/>
        <v>11.115</v>
      </c>
      <c r="AF240" s="3">
        <f t="shared" si="70"/>
        <v>19.385999999999999</v>
      </c>
      <c r="AG240" s="3">
        <f t="shared" si="71"/>
        <v>9.6270000000000007</v>
      </c>
      <c r="AH240" s="3">
        <f t="shared" si="72"/>
        <v>0.186</v>
      </c>
      <c r="AI240" s="3">
        <f t="shared" si="73"/>
        <v>-4.3959999999999999</v>
      </c>
      <c r="AJ240" s="3">
        <f t="shared" si="74"/>
        <v>-5.4710000000000001</v>
      </c>
      <c r="AL240" s="3">
        <v>1555.06</v>
      </c>
      <c r="AM240" s="22">
        <f t="shared" si="75"/>
        <v>52.472229999999996</v>
      </c>
      <c r="AN240" s="3">
        <f t="shared" si="76"/>
        <v>15.550599999999999</v>
      </c>
      <c r="AO240" s="3">
        <f t="shared" si="77"/>
        <v>21.371030000000001</v>
      </c>
      <c r="AQ240" s="3">
        <f t="shared" si="78"/>
        <v>4.9277616279069769E-6</v>
      </c>
      <c r="AR240" s="3">
        <f t="shared" si="79"/>
        <v>1.9177796511627907E-5</v>
      </c>
      <c r="AS240" s="18">
        <f t="shared" si="80"/>
        <v>1.7677796511627908E-5</v>
      </c>
      <c r="AV240" s="3">
        <f t="shared" si="81"/>
        <v>0.14817933219152302</v>
      </c>
      <c r="AW240" s="3">
        <f t="shared" si="82"/>
        <v>0.20364133561695397</v>
      </c>
      <c r="AY240" s="3">
        <f t="shared" si="83"/>
        <v>21.303725379999999</v>
      </c>
      <c r="AZ240" s="3">
        <f t="shared" si="84"/>
        <v>9.8647792400000007</v>
      </c>
      <c r="BA240" s="3">
        <f t="shared" si="85"/>
        <v>20.988892</v>
      </c>
      <c r="BC240">
        <f t="shared" si="86"/>
        <v>27.005255078067481</v>
      </c>
      <c r="BD240">
        <f t="shared" si="87"/>
        <v>-116.63971874144039</v>
      </c>
      <c r="BF240">
        <f t="shared" si="88"/>
        <v>25.910333904238492</v>
      </c>
      <c r="BH240" s="22">
        <v>1300.2080000000001</v>
      </c>
      <c r="BI240" s="22">
        <v>3736.4180000000001</v>
      </c>
      <c r="BJ240" s="23">
        <f t="shared" si="67"/>
        <v>37.364180000000005</v>
      </c>
      <c r="BK240" s="24">
        <f t="shared" si="68"/>
        <v>13.002080000000001</v>
      </c>
    </row>
    <row r="241" spans="1:63" x14ac:dyDescent="0.25">
      <c r="A241" s="5">
        <v>5356.1840000000002</v>
      </c>
      <c r="B241" s="3">
        <v>2311</v>
      </c>
      <c r="C241" s="3">
        <v>2311</v>
      </c>
      <c r="D241" s="3"/>
      <c r="E241" s="3"/>
      <c r="F241" s="3">
        <v>855.73099999999999</v>
      </c>
      <c r="G241" s="3">
        <v>264.42599999999999</v>
      </c>
      <c r="H241" s="3">
        <v>202.55699999999999</v>
      </c>
      <c r="I241" s="3"/>
      <c r="J241" s="3">
        <v>968.75800000000004</v>
      </c>
      <c r="K241" s="3">
        <v>3492.4160000000002</v>
      </c>
      <c r="L241" s="3">
        <v>-39.375999999999998</v>
      </c>
      <c r="M241" s="3">
        <v>302.80799999999999</v>
      </c>
      <c r="N241" s="3">
        <v>3012.038</v>
      </c>
      <c r="O241" s="3">
        <v>-192.30600000000001</v>
      </c>
      <c r="P241" s="3">
        <v>-11.183999999999999</v>
      </c>
      <c r="Q241" s="3">
        <v>-19.529</v>
      </c>
      <c r="R241" s="3">
        <v>-9.6989999999999998</v>
      </c>
      <c r="S241" s="3">
        <v>-0.186</v>
      </c>
      <c r="T241" s="3">
        <v>4.4349999999999996</v>
      </c>
      <c r="U241" s="3">
        <v>5.4870000000000001</v>
      </c>
      <c r="V241" s="3">
        <v>7.1609999999999996</v>
      </c>
      <c r="W241" s="3">
        <v>3.2410000000000001</v>
      </c>
      <c r="X241" s="5">
        <v>5356.1840000000002</v>
      </c>
      <c r="Y241" s="3">
        <v>1571.2370000000001</v>
      </c>
      <c r="Z241" s="3">
        <v>4884.9350000000004</v>
      </c>
      <c r="AA241" s="3">
        <v>1081.0650000000001</v>
      </c>
      <c r="AE241" s="3">
        <f t="shared" si="69"/>
        <v>11.183999999999999</v>
      </c>
      <c r="AF241" s="3">
        <f t="shared" si="70"/>
        <v>19.529</v>
      </c>
      <c r="AG241" s="3">
        <f t="shared" si="71"/>
        <v>9.6989999999999998</v>
      </c>
      <c r="AH241" s="3">
        <f t="shared" si="72"/>
        <v>0.186</v>
      </c>
      <c r="AI241" s="3">
        <f t="shared" si="73"/>
        <v>-4.4349999999999996</v>
      </c>
      <c r="AJ241" s="3">
        <f t="shared" si="74"/>
        <v>-5.4870000000000001</v>
      </c>
      <c r="AL241" s="3">
        <v>1571.2370000000001</v>
      </c>
      <c r="AM241" s="22">
        <f t="shared" si="75"/>
        <v>53.561840000000004</v>
      </c>
      <c r="AN241" s="3">
        <f t="shared" si="76"/>
        <v>15.71237</v>
      </c>
      <c r="AO241" s="3">
        <f t="shared" si="77"/>
        <v>22.1371</v>
      </c>
      <c r="AQ241" s="3">
        <f t="shared" si="78"/>
        <v>4.9751802325581393E-6</v>
      </c>
      <c r="AR241" s="3">
        <f t="shared" si="79"/>
        <v>1.927236046511628E-5</v>
      </c>
      <c r="AS241" s="18">
        <f t="shared" si="80"/>
        <v>1.7772360465116281E-5</v>
      </c>
      <c r="AV241" s="3">
        <f t="shared" si="81"/>
        <v>0.14667503954307767</v>
      </c>
      <c r="AW241" s="3">
        <f t="shared" si="82"/>
        <v>0.20664992091384463</v>
      </c>
      <c r="AY241" s="3">
        <f t="shared" si="83"/>
        <v>21.746107040000002</v>
      </c>
      <c r="AZ241" s="3">
        <f t="shared" si="84"/>
        <v>10.06962592</v>
      </c>
      <c r="BA241" s="3">
        <f t="shared" si="85"/>
        <v>21.424736000000003</v>
      </c>
      <c r="BC241">
        <f t="shared" si="86"/>
        <v>27.746285939370608</v>
      </c>
      <c r="BD241">
        <f t="shared" si="87"/>
        <v>-119.84034139770708</v>
      </c>
      <c r="BF241">
        <f t="shared" si="88"/>
        <v>26.66248022846117</v>
      </c>
      <c r="BH241" s="22">
        <v>1302.3440000000001</v>
      </c>
      <c r="BI241" s="22">
        <v>3763.8870000000002</v>
      </c>
      <c r="BJ241" s="23">
        <f t="shared" si="67"/>
        <v>37.638870000000004</v>
      </c>
      <c r="BK241" s="24">
        <f t="shared" si="68"/>
        <v>13.023440000000001</v>
      </c>
    </row>
    <row r="242" spans="1:63" x14ac:dyDescent="0.25">
      <c r="A242" s="5">
        <v>5309.1809999999996</v>
      </c>
      <c r="B242" s="3">
        <v>2312</v>
      </c>
      <c r="C242" s="3">
        <v>2312</v>
      </c>
      <c r="D242" s="3"/>
      <c r="E242" s="3"/>
      <c r="F242" s="3">
        <v>849.49400000000003</v>
      </c>
      <c r="G242" s="3">
        <v>256.26600000000002</v>
      </c>
      <c r="H242" s="3">
        <v>203.03399999999999</v>
      </c>
      <c r="I242" s="3"/>
      <c r="J242" s="3">
        <v>979.81600000000003</v>
      </c>
      <c r="K242" s="3">
        <v>3499.5819999999999</v>
      </c>
      <c r="L242" s="3">
        <v>-39.375999999999998</v>
      </c>
      <c r="M242" s="3">
        <v>301.84699999999998</v>
      </c>
      <c r="N242" s="3">
        <v>3019.2159999999999</v>
      </c>
      <c r="O242" s="3">
        <v>-191.34899999999999</v>
      </c>
      <c r="P242" s="3">
        <v>-11.202999999999999</v>
      </c>
      <c r="Q242" s="3">
        <v>-19.556999999999999</v>
      </c>
      <c r="R242" s="3">
        <v>-9.7129999999999992</v>
      </c>
      <c r="S242" s="3">
        <v>-0.186</v>
      </c>
      <c r="T242" s="3">
        <v>4.4349999999999996</v>
      </c>
      <c r="U242" s="3">
        <v>5.4930000000000003</v>
      </c>
      <c r="V242" s="3">
        <v>7.1680000000000001</v>
      </c>
      <c r="W242" s="3">
        <v>3.2370000000000001</v>
      </c>
      <c r="X242" s="5">
        <v>5309.1809999999996</v>
      </c>
      <c r="Y242" s="3">
        <v>1562.691</v>
      </c>
      <c r="Z242" s="3">
        <v>4909.6570000000002</v>
      </c>
      <c r="AA242" s="3">
        <v>1083.5060000000001</v>
      </c>
      <c r="AE242" s="3">
        <f t="shared" si="69"/>
        <v>11.202999999999999</v>
      </c>
      <c r="AF242" s="3">
        <f t="shared" si="70"/>
        <v>19.556999999999999</v>
      </c>
      <c r="AG242" s="3">
        <f t="shared" si="71"/>
        <v>9.7129999999999992</v>
      </c>
      <c r="AH242" s="3">
        <f t="shared" si="72"/>
        <v>0.186</v>
      </c>
      <c r="AI242" s="3">
        <f t="shared" si="73"/>
        <v>-4.4349999999999996</v>
      </c>
      <c r="AJ242" s="3">
        <f t="shared" si="74"/>
        <v>-5.4930000000000003</v>
      </c>
      <c r="AL242" s="3">
        <v>1562.691</v>
      </c>
      <c r="AM242" s="22">
        <f t="shared" si="75"/>
        <v>53.091809999999995</v>
      </c>
      <c r="AN242" s="3">
        <f t="shared" si="76"/>
        <v>15.626910000000001</v>
      </c>
      <c r="AO242" s="3">
        <f t="shared" si="77"/>
        <v>21.837989999999994</v>
      </c>
      <c r="AQ242" s="3">
        <f t="shared" si="78"/>
        <v>4.9389186046511629E-6</v>
      </c>
      <c r="AR242" s="3">
        <f t="shared" si="79"/>
        <v>1.9308505813953489E-5</v>
      </c>
      <c r="AS242" s="18">
        <f t="shared" si="80"/>
        <v>1.7808505813953489E-5</v>
      </c>
      <c r="AV242" s="3">
        <f t="shared" si="81"/>
        <v>0.1471687441057293</v>
      </c>
      <c r="AW242" s="3">
        <f t="shared" si="82"/>
        <v>0.20566251178854136</v>
      </c>
      <c r="AY242" s="3">
        <f t="shared" si="83"/>
        <v>21.555274860000001</v>
      </c>
      <c r="AZ242" s="3">
        <f t="shared" si="84"/>
        <v>9.981260279999999</v>
      </c>
      <c r="BA242" s="3">
        <f t="shared" si="85"/>
        <v>21.236723999999999</v>
      </c>
      <c r="BC242">
        <f t="shared" si="86"/>
        <v>27.503081721315613</v>
      </c>
      <c r="BD242">
        <f t="shared" si="87"/>
        <v>-118.78990615802275</v>
      </c>
      <c r="BF242">
        <f t="shared" si="88"/>
        <v>26.415627947135345</v>
      </c>
      <c r="BH242" s="22">
        <v>1311.1949999999999</v>
      </c>
      <c r="BI242" s="22">
        <v>3815.7730000000001</v>
      </c>
      <c r="BJ242" s="23">
        <f t="shared" si="67"/>
        <v>38.157730000000001</v>
      </c>
      <c r="BK242" s="24">
        <f t="shared" si="68"/>
        <v>13.11195</v>
      </c>
    </row>
    <row r="243" spans="1:63" x14ac:dyDescent="0.25">
      <c r="A243" s="5">
        <v>5385.1790000000001</v>
      </c>
      <c r="B243" s="3">
        <v>2313</v>
      </c>
      <c r="C243" s="3">
        <v>2313</v>
      </c>
      <c r="D243" s="3"/>
      <c r="E243" s="3"/>
      <c r="F243" s="3">
        <v>886.92</v>
      </c>
      <c r="G243" s="3">
        <v>261.06599999999997</v>
      </c>
      <c r="H243" s="3">
        <v>200.65</v>
      </c>
      <c r="I243" s="3"/>
      <c r="J243" s="3">
        <v>1016.356</v>
      </c>
      <c r="K243" s="3">
        <v>3527.7689999999998</v>
      </c>
      <c r="L243" s="3">
        <v>-41.777000000000001</v>
      </c>
      <c r="M243" s="3">
        <v>296.55799999999999</v>
      </c>
      <c r="N243" s="3">
        <v>3084.2939999999999</v>
      </c>
      <c r="O243" s="3">
        <v>-198.04499999999999</v>
      </c>
      <c r="P243" s="3">
        <v>-11.476000000000001</v>
      </c>
      <c r="Q243" s="3">
        <v>-20.068999999999999</v>
      </c>
      <c r="R243" s="3">
        <v>-9.9600000000000009</v>
      </c>
      <c r="S243" s="3">
        <v>-0.186</v>
      </c>
      <c r="T243" s="3">
        <v>4.556</v>
      </c>
      <c r="U243" s="3">
        <v>5.6289999999999996</v>
      </c>
      <c r="V243" s="3">
        <v>7.36</v>
      </c>
      <c r="W243" s="3">
        <v>3.3250000000000002</v>
      </c>
      <c r="X243" s="5">
        <v>5385.1790000000001</v>
      </c>
      <c r="Y243" s="3">
        <v>1566.3530000000001</v>
      </c>
      <c r="Z243" s="3">
        <v>4936.8209999999999</v>
      </c>
      <c r="AA243" s="3">
        <v>1093.884</v>
      </c>
      <c r="AE243" s="3">
        <f t="shared" si="69"/>
        <v>11.476000000000001</v>
      </c>
      <c r="AF243" s="3">
        <f t="shared" si="70"/>
        <v>20.068999999999999</v>
      </c>
      <c r="AG243" s="3">
        <f t="shared" si="71"/>
        <v>9.9600000000000009</v>
      </c>
      <c r="AH243" s="3">
        <f t="shared" si="72"/>
        <v>0.186</v>
      </c>
      <c r="AI243" s="3">
        <f t="shared" si="73"/>
        <v>-4.556</v>
      </c>
      <c r="AJ243" s="3">
        <f t="shared" si="74"/>
        <v>-5.6289999999999996</v>
      </c>
      <c r="AL243" s="3">
        <v>1566.3530000000001</v>
      </c>
      <c r="AM243" s="22">
        <f t="shared" si="75"/>
        <v>53.851790000000001</v>
      </c>
      <c r="AN243" s="3">
        <f t="shared" si="76"/>
        <v>15.663530000000002</v>
      </c>
      <c r="AO243" s="3">
        <f t="shared" si="77"/>
        <v>22.524729999999998</v>
      </c>
      <c r="AQ243" s="3">
        <f t="shared" si="78"/>
        <v>5.1565116279069762E-6</v>
      </c>
      <c r="AR243" s="3">
        <f t="shared" si="79"/>
        <v>1.9656116279069767E-5</v>
      </c>
      <c r="AS243" s="18">
        <f t="shared" si="80"/>
        <v>1.8156116279069768E-5</v>
      </c>
      <c r="AV243" s="3">
        <f t="shared" si="81"/>
        <v>0.14543184172708093</v>
      </c>
      <c r="AW243" s="3">
        <f t="shared" si="82"/>
        <v>0.20913631654583811</v>
      </c>
      <c r="AY243" s="3">
        <f t="shared" si="83"/>
        <v>21.863826740000004</v>
      </c>
      <c r="AZ243" s="3">
        <f t="shared" si="84"/>
        <v>10.12413652</v>
      </c>
      <c r="BA243" s="3">
        <f t="shared" si="85"/>
        <v>21.540716000000003</v>
      </c>
      <c r="BC243">
        <f t="shared" si="86"/>
        <v>28.358698656610382</v>
      </c>
      <c r="BD243">
        <f t="shared" si="87"/>
        <v>-122.48544313387031</v>
      </c>
      <c r="BF243">
        <f t="shared" si="88"/>
        <v>27.284079136459539</v>
      </c>
      <c r="BH243" s="22">
        <v>1316.384</v>
      </c>
      <c r="BI243" s="22">
        <v>3861.25</v>
      </c>
      <c r="BJ243" s="23">
        <f t="shared" si="67"/>
        <v>38.612499999999997</v>
      </c>
      <c r="BK243" s="24">
        <f t="shared" si="68"/>
        <v>13.16384</v>
      </c>
    </row>
    <row r="244" spans="1:63" x14ac:dyDescent="0.25">
      <c r="A244" s="5">
        <v>5408.9849999999997</v>
      </c>
      <c r="B244" s="3">
        <v>2314</v>
      </c>
      <c r="C244" s="3">
        <v>2314</v>
      </c>
      <c r="D244" s="3"/>
      <c r="E244" s="3"/>
      <c r="F244" s="3">
        <v>881.64200000000005</v>
      </c>
      <c r="G244" s="3">
        <v>253.86600000000001</v>
      </c>
      <c r="H244" s="3">
        <v>199.697</v>
      </c>
      <c r="I244" s="3"/>
      <c r="J244" s="3">
        <v>1036.069</v>
      </c>
      <c r="K244" s="3">
        <v>3541.625</v>
      </c>
      <c r="L244" s="3">
        <v>-43.216999999999999</v>
      </c>
      <c r="M244" s="3">
        <v>296.077</v>
      </c>
      <c r="N244" s="3">
        <v>3084.2939999999999</v>
      </c>
      <c r="O244" s="3">
        <v>-198.04499999999999</v>
      </c>
      <c r="P244" s="3">
        <v>-11.51</v>
      </c>
      <c r="Q244" s="3">
        <v>-20.117000000000001</v>
      </c>
      <c r="R244" s="3">
        <v>-9.9649999999999999</v>
      </c>
      <c r="S244" s="3">
        <v>-0.186</v>
      </c>
      <c r="T244" s="3">
        <v>4.5609999999999999</v>
      </c>
      <c r="U244" s="3">
        <v>5.64</v>
      </c>
      <c r="V244" s="3">
        <v>7.3630000000000004</v>
      </c>
      <c r="W244" s="3">
        <v>3.3250000000000002</v>
      </c>
      <c r="X244" s="5">
        <v>5408.9849999999997</v>
      </c>
      <c r="Y244" s="3">
        <v>1571.5419999999999</v>
      </c>
      <c r="Z244" s="3">
        <v>4993.8959999999997</v>
      </c>
      <c r="AA244" s="3">
        <v>1113.1120000000001</v>
      </c>
      <c r="AE244" s="3">
        <f t="shared" si="69"/>
        <v>11.51</v>
      </c>
      <c r="AF244" s="3">
        <f t="shared" si="70"/>
        <v>20.117000000000001</v>
      </c>
      <c r="AG244" s="3">
        <f t="shared" si="71"/>
        <v>9.9649999999999999</v>
      </c>
      <c r="AH244" s="3">
        <f t="shared" si="72"/>
        <v>0.186</v>
      </c>
      <c r="AI244" s="3">
        <f t="shared" si="73"/>
        <v>-4.5609999999999999</v>
      </c>
      <c r="AJ244" s="3">
        <f t="shared" si="74"/>
        <v>-5.64</v>
      </c>
      <c r="AL244" s="3">
        <v>1571.5419999999999</v>
      </c>
      <c r="AM244" s="22">
        <f t="shared" si="75"/>
        <v>54.089849999999998</v>
      </c>
      <c r="AN244" s="3">
        <f t="shared" si="76"/>
        <v>15.71542</v>
      </c>
      <c r="AO244" s="3">
        <f t="shared" si="77"/>
        <v>22.659009999999999</v>
      </c>
      <c r="AQ244" s="3">
        <f t="shared" si="78"/>
        <v>5.1258255813953497E-6</v>
      </c>
      <c r="AR244" s="3">
        <f t="shared" si="79"/>
        <v>1.9653319767441861E-5</v>
      </c>
      <c r="AS244" s="18">
        <f t="shared" si="80"/>
        <v>1.8153319767441862E-5</v>
      </c>
      <c r="AV244" s="3">
        <f t="shared" si="81"/>
        <v>0.14527143262552955</v>
      </c>
      <c r="AW244" s="3">
        <f t="shared" si="82"/>
        <v>0.20945713474894087</v>
      </c>
      <c r="AY244" s="3">
        <f t="shared" si="83"/>
        <v>21.960479100000001</v>
      </c>
      <c r="AZ244" s="3">
        <f t="shared" si="84"/>
        <v>10.168891799999999</v>
      </c>
      <c r="BA244" s="3">
        <f t="shared" si="85"/>
        <v>21.635940000000002</v>
      </c>
      <c r="BC244">
        <f t="shared" si="86"/>
        <v>28.43771791845835</v>
      </c>
      <c r="BD244">
        <f t="shared" si="87"/>
        <v>-122.82673909461796</v>
      </c>
      <c r="BF244">
        <f t="shared" si="88"/>
        <v>27.364283687235226</v>
      </c>
      <c r="BH244" s="22">
        <v>1330.424</v>
      </c>
      <c r="BI244" s="22">
        <v>3902.4540000000002</v>
      </c>
      <c r="BJ244" s="23">
        <f t="shared" si="67"/>
        <v>39.024540000000002</v>
      </c>
      <c r="BK244" s="24">
        <f t="shared" si="68"/>
        <v>13.30424</v>
      </c>
    </row>
    <row r="245" spans="1:63" x14ac:dyDescent="0.25">
      <c r="A245" s="5">
        <v>5479.1840000000002</v>
      </c>
      <c r="B245" s="3">
        <v>2323</v>
      </c>
      <c r="C245" s="3">
        <v>2323</v>
      </c>
      <c r="D245" s="3"/>
      <c r="E245" s="3"/>
      <c r="F245" s="3">
        <v>893.15800000000002</v>
      </c>
      <c r="G245" s="3">
        <v>243.30600000000001</v>
      </c>
      <c r="H245" s="3">
        <v>198.744</v>
      </c>
      <c r="I245" s="3"/>
      <c r="J245" s="3">
        <v>1106.7560000000001</v>
      </c>
      <c r="K245" s="3">
        <v>3592.2719999999999</v>
      </c>
      <c r="L245" s="3">
        <v>-45.137999999999998</v>
      </c>
      <c r="M245" s="3">
        <v>285.5</v>
      </c>
      <c r="N245" s="3">
        <v>3175.7049999999999</v>
      </c>
      <c r="O245" s="3">
        <v>-205.69800000000001</v>
      </c>
      <c r="P245" s="3">
        <v>-11.827</v>
      </c>
      <c r="Q245" s="3">
        <v>-20.675999999999998</v>
      </c>
      <c r="R245" s="3">
        <v>-10.24</v>
      </c>
      <c r="S245" s="3">
        <v>-0.186</v>
      </c>
      <c r="T245" s="3">
        <v>4.6719999999999997</v>
      </c>
      <c r="U245" s="3">
        <v>5.7919999999999998</v>
      </c>
      <c r="V245" s="3">
        <v>7.5659999999999998</v>
      </c>
      <c r="W245" s="3">
        <v>3.4020000000000001</v>
      </c>
      <c r="X245" s="5">
        <v>5479.1840000000002</v>
      </c>
      <c r="Y245" s="3">
        <v>1577.951</v>
      </c>
      <c r="Z245" s="3">
        <v>5079.6610000000001</v>
      </c>
      <c r="AA245" s="3">
        <v>1138.1389999999999</v>
      </c>
      <c r="AE245" s="3">
        <f t="shared" si="69"/>
        <v>11.827</v>
      </c>
      <c r="AF245" s="3">
        <f t="shared" si="70"/>
        <v>20.675999999999998</v>
      </c>
      <c r="AG245" s="3">
        <f t="shared" si="71"/>
        <v>10.24</v>
      </c>
      <c r="AH245" s="3">
        <f t="shared" si="72"/>
        <v>0.186</v>
      </c>
      <c r="AI245" s="3">
        <f t="shared" si="73"/>
        <v>-4.6719999999999997</v>
      </c>
      <c r="AJ245" s="3">
        <f t="shared" si="74"/>
        <v>-5.7919999999999998</v>
      </c>
      <c r="AL245" s="3">
        <v>1577.951</v>
      </c>
      <c r="AM245" s="22">
        <f t="shared" si="75"/>
        <v>54.791840000000001</v>
      </c>
      <c r="AN245" s="3">
        <f t="shared" si="76"/>
        <v>15.77951</v>
      </c>
      <c r="AO245" s="3">
        <f t="shared" si="77"/>
        <v>23.23282</v>
      </c>
      <c r="AQ245" s="3">
        <f t="shared" si="78"/>
        <v>5.1927790697674422E-6</v>
      </c>
      <c r="AR245" s="3">
        <f t="shared" si="79"/>
        <v>2.012328488372093E-5</v>
      </c>
      <c r="AS245" s="18">
        <f t="shared" si="80"/>
        <v>1.862328488372093E-5</v>
      </c>
      <c r="AV245" s="3">
        <f t="shared" si="81"/>
        <v>0.14399507298897063</v>
      </c>
      <c r="AW245" s="3">
        <f t="shared" si="82"/>
        <v>0.21200985402205877</v>
      </c>
      <c r="AY245" s="3">
        <f t="shared" si="83"/>
        <v>22.245487040000004</v>
      </c>
      <c r="AZ245" s="3">
        <f t="shared" si="84"/>
        <v>10.300865920000001</v>
      </c>
      <c r="BA245" s="3">
        <f t="shared" si="85"/>
        <v>21.916736</v>
      </c>
      <c r="BC245">
        <f t="shared" si="86"/>
        <v>29.066466507896259</v>
      </c>
      <c r="BD245">
        <f t="shared" si="87"/>
        <v>-125.54239789580714</v>
      </c>
      <c r="BF245">
        <f t="shared" si="88"/>
        <v>28.002463505514687</v>
      </c>
      <c r="BH245" s="22">
        <v>1324.93</v>
      </c>
      <c r="BI245" s="22">
        <v>3874.68</v>
      </c>
      <c r="BJ245" s="23">
        <f t="shared" si="67"/>
        <v>38.7468</v>
      </c>
      <c r="BK245" s="24">
        <f t="shared" si="68"/>
        <v>13.2493</v>
      </c>
    </row>
    <row r="246" spans="1:63" x14ac:dyDescent="0.25">
      <c r="A246" s="5">
        <v>5436.4549999999999</v>
      </c>
      <c r="B246" s="3">
        <v>2324</v>
      </c>
      <c r="C246" s="3">
        <v>2324</v>
      </c>
      <c r="D246" s="3"/>
      <c r="E246" s="3"/>
      <c r="F246" s="3">
        <v>890.75900000000001</v>
      </c>
      <c r="G246" s="3">
        <v>243.30600000000001</v>
      </c>
      <c r="H246" s="3">
        <v>198.267</v>
      </c>
      <c r="I246" s="3"/>
      <c r="J246" s="3">
        <v>1114.931</v>
      </c>
      <c r="K246" s="3">
        <v>3599.4389999999999</v>
      </c>
      <c r="L246" s="3">
        <v>-46.097999999999999</v>
      </c>
      <c r="M246" s="3">
        <v>286.46100000000001</v>
      </c>
      <c r="N246" s="3">
        <v>3184.32</v>
      </c>
      <c r="O246" s="3">
        <v>-203.78399999999999</v>
      </c>
      <c r="P246" s="3">
        <v>-11.827</v>
      </c>
      <c r="Q246" s="3">
        <v>-20.695</v>
      </c>
      <c r="R246" s="3">
        <v>-10.25</v>
      </c>
      <c r="S246" s="3">
        <v>-0.186</v>
      </c>
      <c r="T246" s="3">
        <v>4.6820000000000004</v>
      </c>
      <c r="U246" s="3">
        <v>5.8029999999999999</v>
      </c>
      <c r="V246" s="3">
        <v>7.5620000000000003</v>
      </c>
      <c r="W246" s="3">
        <v>3.3980000000000001</v>
      </c>
      <c r="X246" s="5">
        <v>5436.4549999999999</v>
      </c>
      <c r="Y246" s="3">
        <v>1574.8989999999999</v>
      </c>
      <c r="Z246" s="3">
        <v>5103.7719999999999</v>
      </c>
      <c r="AA246" s="3">
        <v>1133.866</v>
      </c>
      <c r="AE246" s="3">
        <f t="shared" si="69"/>
        <v>11.827</v>
      </c>
      <c r="AF246" s="3">
        <f t="shared" si="70"/>
        <v>20.695</v>
      </c>
      <c r="AG246" s="3">
        <f t="shared" si="71"/>
        <v>10.25</v>
      </c>
      <c r="AH246" s="3">
        <f t="shared" si="72"/>
        <v>0.186</v>
      </c>
      <c r="AI246" s="3">
        <f t="shared" si="73"/>
        <v>-4.6820000000000004</v>
      </c>
      <c r="AJ246" s="3">
        <f t="shared" si="74"/>
        <v>-5.8029999999999999</v>
      </c>
      <c r="AL246" s="3">
        <v>1574.8989999999999</v>
      </c>
      <c r="AM246" s="22">
        <f t="shared" si="75"/>
        <v>54.364550000000001</v>
      </c>
      <c r="AN246" s="3">
        <f t="shared" si="76"/>
        <v>15.748989999999999</v>
      </c>
      <c r="AO246" s="3">
        <f t="shared" si="77"/>
        <v>22.866570000000003</v>
      </c>
      <c r="AQ246" s="3">
        <f t="shared" si="78"/>
        <v>5.1788313953488369E-6</v>
      </c>
      <c r="AR246" s="3">
        <f t="shared" si="79"/>
        <v>2.017895930232558E-5</v>
      </c>
      <c r="AS246" s="18">
        <f t="shared" si="80"/>
        <v>1.8678959302325581E-5</v>
      </c>
      <c r="AV246" s="3">
        <f t="shared" si="81"/>
        <v>0.14484613594704637</v>
      </c>
      <c r="AW246" s="3">
        <f t="shared" si="82"/>
        <v>0.21030772810590725</v>
      </c>
      <c r="AY246" s="3">
        <f t="shared" si="83"/>
        <v>22.072007299999999</v>
      </c>
      <c r="AZ246" s="3">
        <f t="shared" si="84"/>
        <v>10.220535399999999</v>
      </c>
      <c r="BA246" s="3">
        <f t="shared" si="85"/>
        <v>21.745820000000002</v>
      </c>
      <c r="BC246">
        <f t="shared" si="86"/>
        <v>28.64722367140573</v>
      </c>
      <c r="BD246">
        <f t="shared" si="87"/>
        <v>-123.73162564458222</v>
      </c>
      <c r="BF246">
        <f t="shared" si="88"/>
        <v>27.576932026476818</v>
      </c>
      <c r="BH246" s="22">
        <v>1321.8779999999999</v>
      </c>
      <c r="BI246" s="22">
        <v>3856.0619999999999</v>
      </c>
      <c r="BJ246" s="23">
        <f t="shared" si="67"/>
        <v>38.56062</v>
      </c>
      <c r="BK246" s="24">
        <f t="shared" si="68"/>
        <v>13.218779999999999</v>
      </c>
    </row>
    <row r="247" spans="1:63" x14ac:dyDescent="0.25">
      <c r="A247" s="5">
        <v>5458.43</v>
      </c>
      <c r="B247" s="3">
        <v>2325</v>
      </c>
      <c r="C247" s="3">
        <v>2325</v>
      </c>
      <c r="D247" s="3"/>
      <c r="E247" s="3"/>
      <c r="F247" s="3">
        <v>929.62800000000004</v>
      </c>
      <c r="G247" s="3">
        <v>250.506</v>
      </c>
      <c r="H247" s="3">
        <v>197.31299999999999</v>
      </c>
      <c r="I247" s="3"/>
      <c r="J247" s="3">
        <v>1141.8620000000001</v>
      </c>
      <c r="K247" s="3">
        <v>3612.819</v>
      </c>
      <c r="L247" s="3">
        <v>-48.018999999999998</v>
      </c>
      <c r="M247" s="3">
        <v>280.21100000000001</v>
      </c>
      <c r="N247" s="3">
        <v>3232.1869999999999</v>
      </c>
      <c r="O247" s="3">
        <v>-213.35</v>
      </c>
      <c r="P247" s="3">
        <v>-12.125</v>
      </c>
      <c r="Q247" s="3">
        <v>-21.169</v>
      </c>
      <c r="R247" s="3">
        <v>-10.473000000000001</v>
      </c>
      <c r="S247" s="3">
        <v>-0.17599999999999999</v>
      </c>
      <c r="T247" s="3">
        <v>4.774</v>
      </c>
      <c r="U247" s="3">
        <v>5.9329999999999998</v>
      </c>
      <c r="V247" s="3">
        <v>7.7469999999999999</v>
      </c>
      <c r="W247" s="3">
        <v>3.468</v>
      </c>
      <c r="X247" s="5">
        <v>5458.43</v>
      </c>
      <c r="Y247" s="3">
        <v>1569.405</v>
      </c>
      <c r="Z247" s="3">
        <v>5101.3310000000001</v>
      </c>
      <c r="AA247" s="3">
        <v>1142.7180000000001</v>
      </c>
      <c r="AE247" s="3">
        <f t="shared" si="69"/>
        <v>12.125</v>
      </c>
      <c r="AF247" s="3">
        <f t="shared" si="70"/>
        <v>21.169</v>
      </c>
      <c r="AG247" s="3">
        <f t="shared" si="71"/>
        <v>10.473000000000001</v>
      </c>
      <c r="AH247" s="3">
        <f t="shared" si="72"/>
        <v>0.17599999999999999</v>
      </c>
      <c r="AI247" s="3">
        <f t="shared" si="73"/>
        <v>-4.774</v>
      </c>
      <c r="AJ247" s="3">
        <f t="shared" si="74"/>
        <v>-5.9329999999999998</v>
      </c>
      <c r="AL247" s="3">
        <v>1569.405</v>
      </c>
      <c r="AM247" s="22">
        <f t="shared" si="75"/>
        <v>54.584300000000006</v>
      </c>
      <c r="AN247" s="3">
        <f t="shared" si="76"/>
        <v>15.694049999999999</v>
      </c>
      <c r="AO247" s="3">
        <f t="shared" si="77"/>
        <v>23.196200000000005</v>
      </c>
      <c r="AQ247" s="3">
        <f t="shared" si="78"/>
        <v>5.4048139534883725E-6</v>
      </c>
      <c r="AR247" s="3">
        <f t="shared" si="79"/>
        <v>2.0420918604651165E-5</v>
      </c>
      <c r="AS247" s="18">
        <f t="shared" si="80"/>
        <v>1.8920918604651166E-5</v>
      </c>
      <c r="AV247" s="3">
        <f t="shared" si="81"/>
        <v>0.14375974410224185</v>
      </c>
      <c r="AW247" s="3">
        <f t="shared" si="82"/>
        <v>0.2124805117955163</v>
      </c>
      <c r="AY247" s="3">
        <f t="shared" si="83"/>
        <v>22.1612258</v>
      </c>
      <c r="AZ247" s="3">
        <f t="shared" si="84"/>
        <v>10.261848400000002</v>
      </c>
      <c r="BA247" s="3">
        <f t="shared" si="85"/>
        <v>21.833720000000003</v>
      </c>
      <c r="BC247">
        <f t="shared" si="86"/>
        <v>29.182392067861162</v>
      </c>
      <c r="BD247">
        <f t="shared" si="87"/>
        <v>-126.0430976548046</v>
      </c>
      <c r="BF247">
        <f t="shared" si="88"/>
        <v>28.120127948879091</v>
      </c>
      <c r="BH247" s="22">
        <v>1312.1110000000001</v>
      </c>
      <c r="BI247" s="22">
        <v>3847.8209999999999</v>
      </c>
      <c r="BJ247" s="23">
        <f t="shared" si="67"/>
        <v>38.478209999999997</v>
      </c>
      <c r="BK247" s="24">
        <f t="shared" si="68"/>
        <v>13.121110000000002</v>
      </c>
    </row>
    <row r="248" spans="1:63" x14ac:dyDescent="0.25">
      <c r="A248" s="5">
        <v>5540.2269999999999</v>
      </c>
      <c r="B248" s="3">
        <v>2326</v>
      </c>
      <c r="C248" s="3">
        <v>2326</v>
      </c>
      <c r="D248" s="3"/>
      <c r="E248" s="3"/>
      <c r="F248" s="3">
        <v>929.14800000000002</v>
      </c>
      <c r="G248" s="3">
        <v>250.98599999999999</v>
      </c>
      <c r="H248" s="3">
        <v>195.40700000000001</v>
      </c>
      <c r="I248" s="3"/>
      <c r="J248" s="3">
        <v>1163.0229999999999</v>
      </c>
      <c r="K248" s="3">
        <v>3629.5439999999999</v>
      </c>
      <c r="L248" s="3">
        <v>-48.978999999999999</v>
      </c>
      <c r="M248" s="3">
        <v>280.69200000000001</v>
      </c>
      <c r="N248" s="3">
        <v>3220.22</v>
      </c>
      <c r="O248" s="3">
        <v>-218.61099999999999</v>
      </c>
      <c r="P248" s="3">
        <v>-12.183</v>
      </c>
      <c r="Q248" s="3">
        <v>-21.236000000000001</v>
      </c>
      <c r="R248" s="3">
        <v>-10.516</v>
      </c>
      <c r="S248" s="3">
        <v>-0.186</v>
      </c>
      <c r="T248" s="3">
        <v>4.7939999999999996</v>
      </c>
      <c r="U248" s="3">
        <v>5.944</v>
      </c>
      <c r="V248" s="3">
        <v>7.7539999999999996</v>
      </c>
      <c r="W248" s="3">
        <v>3.4790000000000001</v>
      </c>
      <c r="X248" s="5">
        <v>5540.2269999999999</v>
      </c>
      <c r="Y248" s="3">
        <v>1581.309</v>
      </c>
      <c r="Z248" s="3">
        <v>5160.8469999999998</v>
      </c>
      <c r="AA248" s="3">
        <v>1168.356</v>
      </c>
      <c r="AE248" s="3">
        <f t="shared" si="69"/>
        <v>12.183</v>
      </c>
      <c r="AF248" s="3">
        <f t="shared" si="70"/>
        <v>21.236000000000001</v>
      </c>
      <c r="AG248" s="3">
        <f t="shared" si="71"/>
        <v>10.516</v>
      </c>
      <c r="AH248" s="3">
        <f t="shared" si="72"/>
        <v>0.186</v>
      </c>
      <c r="AI248" s="3">
        <f t="shared" si="73"/>
        <v>-4.7939999999999996</v>
      </c>
      <c r="AJ248" s="3">
        <f t="shared" si="74"/>
        <v>-5.944</v>
      </c>
      <c r="AL248" s="3">
        <v>1581.309</v>
      </c>
      <c r="AM248" s="22">
        <f t="shared" si="75"/>
        <v>55.402270000000001</v>
      </c>
      <c r="AN248" s="3">
        <f t="shared" si="76"/>
        <v>15.813089999999999</v>
      </c>
      <c r="AO248" s="3">
        <f t="shared" si="77"/>
        <v>23.77609</v>
      </c>
      <c r="AQ248" s="3">
        <f t="shared" si="78"/>
        <v>5.4020232558139532E-6</v>
      </c>
      <c r="AR248" s="3">
        <f t="shared" si="79"/>
        <v>2.0354139534883721E-5</v>
      </c>
      <c r="AS248" s="18">
        <f t="shared" si="80"/>
        <v>1.8854139534883721E-5</v>
      </c>
      <c r="AV248" s="3">
        <f t="shared" si="81"/>
        <v>0.1427115712045734</v>
      </c>
      <c r="AW248" s="3">
        <f t="shared" si="82"/>
        <v>0.21457685759085324</v>
      </c>
      <c r="AY248" s="3">
        <f t="shared" si="83"/>
        <v>22.493321620000003</v>
      </c>
      <c r="AZ248" s="3">
        <f t="shared" si="84"/>
        <v>10.41562676</v>
      </c>
      <c r="BA248" s="3">
        <f t="shared" si="85"/>
        <v>22.160908000000003</v>
      </c>
      <c r="BC248">
        <f t="shared" si="86"/>
        <v>29.698733396761888</v>
      </c>
      <c r="BD248">
        <f t="shared" si="87"/>
        <v>-128.27325275622684</v>
      </c>
      <c r="BF248">
        <f t="shared" si="88"/>
        <v>28.64421439771332</v>
      </c>
      <c r="BH248" s="22">
        <v>1315.7729999999999</v>
      </c>
      <c r="BI248" s="22">
        <v>3887.498</v>
      </c>
      <c r="BJ248" s="23">
        <f t="shared" si="67"/>
        <v>38.874980000000001</v>
      </c>
      <c r="BK248" s="24">
        <f t="shared" si="68"/>
        <v>13.157729999999999</v>
      </c>
    </row>
    <row r="249" spans="1:63" x14ac:dyDescent="0.25">
      <c r="A249" s="5">
        <v>5492.6139999999996</v>
      </c>
      <c r="B249" s="3">
        <v>2327</v>
      </c>
      <c r="C249" s="3">
        <v>2327</v>
      </c>
      <c r="D249" s="3"/>
      <c r="E249" s="3"/>
      <c r="F249" s="3">
        <v>932.02700000000004</v>
      </c>
      <c r="G249" s="3">
        <v>241.38499999999999</v>
      </c>
      <c r="H249" s="3">
        <v>194.453</v>
      </c>
      <c r="I249" s="3"/>
      <c r="J249" s="3">
        <v>1172.6420000000001</v>
      </c>
      <c r="K249" s="3">
        <v>3624.2869999999998</v>
      </c>
      <c r="L249" s="3">
        <v>-48.499000000000002</v>
      </c>
      <c r="M249" s="3">
        <v>279.73099999999999</v>
      </c>
      <c r="N249" s="3">
        <v>3180.491</v>
      </c>
      <c r="O249" s="3">
        <v>-234.393</v>
      </c>
      <c r="P249" s="3">
        <v>-12.315</v>
      </c>
      <c r="Q249" s="3">
        <v>-21.468</v>
      </c>
      <c r="R249" s="3">
        <v>-10.597</v>
      </c>
      <c r="S249" s="3">
        <v>-0.191</v>
      </c>
      <c r="T249" s="3">
        <v>4.8179999999999996</v>
      </c>
      <c r="U249" s="3">
        <v>5.9880000000000004</v>
      </c>
      <c r="V249" s="3">
        <v>7.8339999999999996</v>
      </c>
      <c r="W249" s="3">
        <v>3.5</v>
      </c>
      <c r="X249" s="5">
        <v>5492.6139999999996</v>
      </c>
      <c r="Y249" s="3">
        <v>1573.373</v>
      </c>
      <c r="Z249" s="3">
        <v>5178.8549999999996</v>
      </c>
      <c r="AA249" s="3">
        <v>1163.472</v>
      </c>
      <c r="AE249" s="3">
        <f t="shared" si="69"/>
        <v>12.315</v>
      </c>
      <c r="AF249" s="3">
        <f t="shared" si="70"/>
        <v>21.468</v>
      </c>
      <c r="AG249" s="3">
        <f t="shared" si="71"/>
        <v>10.597</v>
      </c>
      <c r="AH249" s="3">
        <f t="shared" si="72"/>
        <v>0.191</v>
      </c>
      <c r="AI249" s="3">
        <f t="shared" si="73"/>
        <v>-4.8179999999999996</v>
      </c>
      <c r="AJ249" s="3">
        <f t="shared" si="74"/>
        <v>-5.9880000000000004</v>
      </c>
      <c r="AL249" s="3">
        <v>1573.373</v>
      </c>
      <c r="AM249" s="22">
        <f t="shared" si="75"/>
        <v>54.926139999999997</v>
      </c>
      <c r="AN249" s="3">
        <f t="shared" si="76"/>
        <v>15.733730000000001</v>
      </c>
      <c r="AO249" s="3">
        <f t="shared" si="77"/>
        <v>23.458679999999994</v>
      </c>
      <c r="AQ249" s="3">
        <f t="shared" si="78"/>
        <v>5.418761627906977E-6</v>
      </c>
      <c r="AR249" s="3">
        <f t="shared" si="79"/>
        <v>2.0117569767441859E-5</v>
      </c>
      <c r="AS249" s="18">
        <f t="shared" si="80"/>
        <v>1.861756976744186E-5</v>
      </c>
      <c r="AV249" s="3">
        <f t="shared" si="81"/>
        <v>0.14322624892264413</v>
      </c>
      <c r="AW249" s="3">
        <f t="shared" si="82"/>
        <v>0.21354750215471174</v>
      </c>
      <c r="AY249" s="3">
        <f t="shared" si="83"/>
        <v>22.300012840000001</v>
      </c>
      <c r="AZ249" s="3">
        <f t="shared" si="84"/>
        <v>10.326114319999999</v>
      </c>
      <c r="BA249" s="3">
        <f t="shared" si="85"/>
        <v>21.970455999999999</v>
      </c>
      <c r="BC249">
        <f t="shared" si="86"/>
        <v>29.445197575052152</v>
      </c>
      <c r="BD249">
        <f t="shared" si="87"/>
        <v>-127.17819378160824</v>
      </c>
      <c r="BF249">
        <f t="shared" si="88"/>
        <v>28.386875538677934</v>
      </c>
      <c r="BH249" s="22">
        <v>1338.97</v>
      </c>
      <c r="BI249" s="22">
        <v>3949.4569999999999</v>
      </c>
      <c r="BJ249" s="23">
        <f t="shared" si="67"/>
        <v>39.494569999999996</v>
      </c>
      <c r="BK249" s="24">
        <f t="shared" si="68"/>
        <v>13.389699999999999</v>
      </c>
    </row>
    <row r="250" spans="1:63" x14ac:dyDescent="0.25">
      <c r="A250" s="5">
        <v>5580.5150000000003</v>
      </c>
      <c r="B250" s="3">
        <v>2328</v>
      </c>
      <c r="C250" s="3">
        <v>2328</v>
      </c>
      <c r="D250" s="3"/>
      <c r="E250" s="3"/>
      <c r="F250" s="3">
        <v>958.42100000000005</v>
      </c>
      <c r="G250" s="3">
        <v>257.226</v>
      </c>
      <c r="H250" s="3">
        <v>202.55699999999999</v>
      </c>
      <c r="I250" s="3"/>
      <c r="J250" s="3">
        <v>1145.7090000000001</v>
      </c>
      <c r="K250" s="3">
        <v>3598.9609999999998</v>
      </c>
      <c r="L250" s="3">
        <v>-39.856000000000002</v>
      </c>
      <c r="M250" s="3">
        <v>384.55</v>
      </c>
      <c r="N250" s="3">
        <v>3141.723</v>
      </c>
      <c r="O250" s="3">
        <v>-171.739</v>
      </c>
      <c r="P250" s="3">
        <v>-12.544</v>
      </c>
      <c r="Q250" s="3">
        <v>-21.908999999999999</v>
      </c>
      <c r="R250" s="3">
        <v>-10.891</v>
      </c>
      <c r="S250" s="3">
        <v>-0.186</v>
      </c>
      <c r="T250" s="3">
        <v>4.8079999999999998</v>
      </c>
      <c r="U250" s="3">
        <v>5.8730000000000002</v>
      </c>
      <c r="V250" s="3">
        <v>7.9939999999999998</v>
      </c>
      <c r="W250" s="3">
        <v>3.5739999999999998</v>
      </c>
      <c r="X250" s="5">
        <v>5580.5150000000003</v>
      </c>
      <c r="Y250" s="3">
        <v>1583.4449999999999</v>
      </c>
      <c r="Z250" s="3">
        <v>5199.3040000000001</v>
      </c>
      <c r="AA250" s="3">
        <v>1175.07</v>
      </c>
      <c r="AE250" s="3">
        <f t="shared" si="69"/>
        <v>12.544</v>
      </c>
      <c r="AF250" s="3">
        <f t="shared" si="70"/>
        <v>21.908999999999999</v>
      </c>
      <c r="AG250" s="3">
        <f t="shared" si="71"/>
        <v>10.891</v>
      </c>
      <c r="AH250" s="3">
        <f t="shared" si="72"/>
        <v>0.186</v>
      </c>
      <c r="AI250" s="3">
        <f t="shared" si="73"/>
        <v>-4.8079999999999998</v>
      </c>
      <c r="AJ250" s="3">
        <f t="shared" si="74"/>
        <v>-5.8730000000000002</v>
      </c>
      <c r="AL250" s="3">
        <v>1583.4449999999999</v>
      </c>
      <c r="AM250" s="22">
        <f t="shared" si="75"/>
        <v>55.805150000000005</v>
      </c>
      <c r="AN250" s="3">
        <f t="shared" si="76"/>
        <v>15.834449999999999</v>
      </c>
      <c r="AO250" s="3">
        <f t="shared" si="77"/>
        <v>24.136250000000004</v>
      </c>
      <c r="AQ250" s="3">
        <f t="shared" si="78"/>
        <v>5.5722151162790702E-6</v>
      </c>
      <c r="AR250" s="3">
        <f t="shared" si="79"/>
        <v>2.0501587209302327E-5</v>
      </c>
      <c r="AS250" s="18">
        <f t="shared" si="80"/>
        <v>1.9001587209302328E-5</v>
      </c>
      <c r="AV250" s="3">
        <f t="shared" si="81"/>
        <v>0.1418726587062305</v>
      </c>
      <c r="AW250" s="3">
        <f t="shared" si="82"/>
        <v>0.21625468258753899</v>
      </c>
      <c r="AY250" s="3">
        <f t="shared" si="83"/>
        <v>22.656890900000004</v>
      </c>
      <c r="AZ250" s="3">
        <f t="shared" si="84"/>
        <v>10.491368200000002</v>
      </c>
      <c r="BA250" s="3">
        <f t="shared" si="85"/>
        <v>22.322060000000004</v>
      </c>
      <c r="BC250">
        <f t="shared" si="86"/>
        <v>30.111990785108134</v>
      </c>
      <c r="BD250">
        <f t="shared" si="87"/>
        <v>-130.05817296546698</v>
      </c>
      <c r="BF250">
        <f t="shared" si="88"/>
        <v>29.063670646884766</v>
      </c>
      <c r="BH250" s="22">
        <v>1335.6120000000001</v>
      </c>
      <c r="BI250" s="22">
        <v>3938.7739999999999</v>
      </c>
      <c r="BJ250" s="23">
        <f t="shared" si="67"/>
        <v>39.387740000000001</v>
      </c>
      <c r="BK250" s="24">
        <f t="shared" si="68"/>
        <v>13.356120000000001</v>
      </c>
    </row>
    <row r="251" spans="1:63" x14ac:dyDescent="0.25">
      <c r="A251" s="5">
        <v>5503.6019999999999</v>
      </c>
      <c r="B251" s="3">
        <v>2340</v>
      </c>
      <c r="C251" s="3">
        <v>2340</v>
      </c>
      <c r="D251" s="3"/>
      <c r="E251" s="3"/>
      <c r="F251" s="3">
        <v>1010.254</v>
      </c>
      <c r="G251" s="3">
        <v>192.42699999999999</v>
      </c>
      <c r="H251" s="3">
        <v>203.03399999999999</v>
      </c>
      <c r="I251" s="3"/>
      <c r="J251" s="3">
        <v>1156.29</v>
      </c>
      <c r="K251" s="3">
        <v>3629.5439999999999</v>
      </c>
      <c r="L251" s="3">
        <v>-41.777000000000001</v>
      </c>
      <c r="M251" s="3">
        <v>703.94899999999996</v>
      </c>
      <c r="N251" s="3">
        <v>3315.4859999999999</v>
      </c>
      <c r="O251" s="3">
        <v>-59.326000000000001</v>
      </c>
      <c r="P251" s="3">
        <v>-14.221</v>
      </c>
      <c r="Q251" s="3">
        <v>-25.114000000000001</v>
      </c>
      <c r="R251" s="3">
        <v>-12.545</v>
      </c>
      <c r="S251" s="3">
        <v>-0.18099999999999999</v>
      </c>
      <c r="T251" s="3">
        <v>4.9340000000000002</v>
      </c>
      <c r="U251" s="3">
        <v>5.9980000000000002</v>
      </c>
      <c r="V251" s="3">
        <v>9.1020000000000003</v>
      </c>
      <c r="W251" s="3">
        <v>4.03</v>
      </c>
      <c r="X251" s="5">
        <v>5503.6019999999999</v>
      </c>
      <c r="Y251" s="3">
        <v>1589.55</v>
      </c>
      <c r="Z251" s="3">
        <v>5084.8490000000002</v>
      </c>
      <c r="AA251" s="3">
        <v>1131.1199999999999</v>
      </c>
      <c r="AE251" s="3">
        <f t="shared" si="69"/>
        <v>14.221</v>
      </c>
      <c r="AF251" s="3">
        <f t="shared" si="70"/>
        <v>25.114000000000001</v>
      </c>
      <c r="AG251" s="3">
        <f t="shared" si="71"/>
        <v>12.545</v>
      </c>
      <c r="AH251" s="3">
        <f t="shared" si="72"/>
        <v>0.18099999999999999</v>
      </c>
      <c r="AI251" s="3">
        <f t="shared" si="73"/>
        <v>-4.9340000000000002</v>
      </c>
      <c r="AJ251" s="3">
        <f t="shared" si="74"/>
        <v>-5.9980000000000002</v>
      </c>
      <c r="AL251" s="3">
        <v>1589.55</v>
      </c>
      <c r="AM251" s="22">
        <f t="shared" si="75"/>
        <v>55.036020000000001</v>
      </c>
      <c r="AN251" s="3">
        <f t="shared" si="76"/>
        <v>15.8955</v>
      </c>
      <c r="AO251" s="3">
        <f t="shared" si="77"/>
        <v>23.24502</v>
      </c>
      <c r="AQ251" s="3">
        <f t="shared" si="78"/>
        <v>5.8735697674418599E-6</v>
      </c>
      <c r="AR251" s="3">
        <f t="shared" si="79"/>
        <v>2.3368808139534882E-5</v>
      </c>
      <c r="AS251" s="18">
        <f t="shared" si="80"/>
        <v>2.1868808139534883E-5</v>
      </c>
      <c r="AV251" s="3">
        <f t="shared" si="81"/>
        <v>0.14440997005234027</v>
      </c>
      <c r="AW251" s="3">
        <f t="shared" si="82"/>
        <v>0.21118005989531946</v>
      </c>
      <c r="AY251" s="3">
        <f t="shared" si="83"/>
        <v>22.344624120000002</v>
      </c>
      <c r="AZ251" s="3">
        <f t="shared" si="84"/>
        <v>10.346771759999999</v>
      </c>
      <c r="BA251" s="3">
        <f t="shared" si="85"/>
        <v>22.014408000000003</v>
      </c>
      <c r="BC251">
        <f t="shared" si="86"/>
        <v>28.862083718058983</v>
      </c>
      <c r="BD251">
        <f t="shared" si="87"/>
        <v>-124.65963818651007</v>
      </c>
      <c r="BF251">
        <f t="shared" si="88"/>
        <v>27.795014973829879</v>
      </c>
      <c r="BH251" s="22">
        <v>1332.2550000000001</v>
      </c>
      <c r="BI251" s="22">
        <v>3914.9679999999998</v>
      </c>
      <c r="BJ251" s="23">
        <f t="shared" si="67"/>
        <v>39.149679999999996</v>
      </c>
      <c r="BK251" s="24">
        <f t="shared" si="68"/>
        <v>13.322550000000001</v>
      </c>
    </row>
    <row r="252" spans="1:63" x14ac:dyDescent="0.25">
      <c r="A252" s="5">
        <v>5421.8040000000001</v>
      </c>
      <c r="B252" s="3">
        <v>2341</v>
      </c>
      <c r="C252" s="3">
        <v>2341</v>
      </c>
      <c r="D252" s="3"/>
      <c r="E252" s="3"/>
      <c r="F252" s="3">
        <v>995.85599999999999</v>
      </c>
      <c r="G252" s="3">
        <v>174.18899999999999</v>
      </c>
      <c r="H252" s="3">
        <v>203.511</v>
      </c>
      <c r="I252" s="3"/>
      <c r="J252" s="3">
        <v>1155.328</v>
      </c>
      <c r="K252" s="3">
        <v>3613.2959999999998</v>
      </c>
      <c r="L252" s="3">
        <v>-41.295999999999999</v>
      </c>
      <c r="M252" s="3">
        <v>710.20500000000004</v>
      </c>
      <c r="N252" s="3">
        <v>3303.038</v>
      </c>
      <c r="O252" s="3">
        <v>-61.24</v>
      </c>
      <c r="P252" s="3">
        <v>-14.279</v>
      </c>
      <c r="Q252" s="3">
        <v>-25.213000000000001</v>
      </c>
      <c r="R252" s="3">
        <v>-12.583</v>
      </c>
      <c r="S252" s="3">
        <v>-0.18099999999999999</v>
      </c>
      <c r="T252" s="3">
        <v>4.9290000000000003</v>
      </c>
      <c r="U252" s="3">
        <v>5.9880000000000004</v>
      </c>
      <c r="V252" s="3">
        <v>9.1340000000000003</v>
      </c>
      <c r="W252" s="3">
        <v>4.0380000000000003</v>
      </c>
      <c r="X252" s="5">
        <v>5421.8040000000001</v>
      </c>
      <c r="Y252" s="3">
        <v>1580.393</v>
      </c>
      <c r="Z252" s="3">
        <v>5081.7969999999996</v>
      </c>
      <c r="AA252" s="3">
        <v>1123.489</v>
      </c>
      <c r="AE252" s="3">
        <f t="shared" si="69"/>
        <v>14.279</v>
      </c>
      <c r="AF252" s="3">
        <f t="shared" si="70"/>
        <v>25.213000000000001</v>
      </c>
      <c r="AG252" s="3">
        <f t="shared" si="71"/>
        <v>12.583</v>
      </c>
      <c r="AH252" s="3">
        <f t="shared" si="72"/>
        <v>0.18099999999999999</v>
      </c>
      <c r="AI252" s="3">
        <f t="shared" si="73"/>
        <v>-4.9290000000000003</v>
      </c>
      <c r="AJ252" s="3">
        <f t="shared" si="74"/>
        <v>-5.9880000000000004</v>
      </c>
      <c r="AL252" s="3">
        <v>1580.393</v>
      </c>
      <c r="AM252" s="22">
        <f t="shared" si="75"/>
        <v>54.218040000000002</v>
      </c>
      <c r="AN252" s="3">
        <f t="shared" si="76"/>
        <v>15.803930000000001</v>
      </c>
      <c r="AO252" s="3">
        <f t="shared" si="77"/>
        <v>22.61018</v>
      </c>
      <c r="AQ252" s="3">
        <f t="shared" si="78"/>
        <v>5.7898604651162793E-6</v>
      </c>
      <c r="AR252" s="3">
        <f t="shared" si="79"/>
        <v>2.3332808139534881E-5</v>
      </c>
      <c r="AS252" s="18">
        <f t="shared" si="80"/>
        <v>2.1832808139534882E-5</v>
      </c>
      <c r="AV252" s="3">
        <f t="shared" si="81"/>
        <v>0.14574420248315875</v>
      </c>
      <c r="AW252" s="3">
        <f t="shared" si="82"/>
        <v>0.20851159503368252</v>
      </c>
      <c r="AY252" s="3">
        <f t="shared" si="83"/>
        <v>22.012524240000001</v>
      </c>
      <c r="AZ252" s="3">
        <f t="shared" si="84"/>
        <v>10.19299152</v>
      </c>
      <c r="BA252" s="3">
        <f t="shared" si="85"/>
        <v>21.687216000000003</v>
      </c>
      <c r="BC252">
        <f t="shared" si="86"/>
        <v>28.204826362975986</v>
      </c>
      <c r="BD252">
        <f t="shared" si="87"/>
        <v>-121.82084578051331</v>
      </c>
      <c r="BF252">
        <f t="shared" si="88"/>
        <v>27.127898758420631</v>
      </c>
      <c r="BH252" s="22">
        <v>1330.729</v>
      </c>
      <c r="BI252" s="22">
        <v>3970.5160000000001</v>
      </c>
      <c r="BJ252" s="23">
        <f t="shared" si="67"/>
        <v>39.705159999999999</v>
      </c>
      <c r="BK252" s="24">
        <f t="shared" si="68"/>
        <v>13.30729</v>
      </c>
    </row>
    <row r="253" spans="1:63" x14ac:dyDescent="0.25">
      <c r="A253" s="5">
        <v>5517.0309999999999</v>
      </c>
      <c r="B253" s="3">
        <v>2342</v>
      </c>
      <c r="C253" s="3">
        <v>2342</v>
      </c>
      <c r="D253" s="3"/>
      <c r="E253" s="3"/>
      <c r="F253" s="3">
        <v>1028.973</v>
      </c>
      <c r="G253" s="3">
        <v>177.06899999999999</v>
      </c>
      <c r="H253" s="3">
        <v>201.60400000000001</v>
      </c>
      <c r="I253" s="3"/>
      <c r="J253" s="3">
        <v>1160.1369999999999</v>
      </c>
      <c r="K253" s="3">
        <v>3616.1640000000002</v>
      </c>
      <c r="L253" s="3">
        <v>-42.737000000000002</v>
      </c>
      <c r="M253" s="3">
        <v>763.13800000000003</v>
      </c>
      <c r="N253" s="3">
        <v>3320.752</v>
      </c>
      <c r="O253" s="3">
        <v>-38.276000000000003</v>
      </c>
      <c r="P253" s="3">
        <v>-14.567</v>
      </c>
      <c r="Q253" s="3">
        <v>-25.759</v>
      </c>
      <c r="R253" s="3">
        <v>-12.864000000000001</v>
      </c>
      <c r="S253" s="3">
        <v>-0.191</v>
      </c>
      <c r="T253" s="3">
        <v>4.9630000000000001</v>
      </c>
      <c r="U253" s="3">
        <v>6.0309999999999997</v>
      </c>
      <c r="V253" s="3">
        <v>9.3249999999999993</v>
      </c>
      <c r="W253" s="3">
        <v>4.1180000000000003</v>
      </c>
      <c r="X253" s="5">
        <v>5517.0309999999999</v>
      </c>
      <c r="Y253" s="3">
        <v>1587.7180000000001</v>
      </c>
      <c r="Z253" s="3">
        <v>5091.8689999999997</v>
      </c>
      <c r="AA253" s="3">
        <v>1136.0029999999999</v>
      </c>
      <c r="AE253" s="3">
        <f t="shared" si="69"/>
        <v>14.567</v>
      </c>
      <c r="AF253" s="3">
        <f t="shared" si="70"/>
        <v>25.759</v>
      </c>
      <c r="AG253" s="3">
        <f t="shared" si="71"/>
        <v>12.864000000000001</v>
      </c>
      <c r="AH253" s="3">
        <f t="shared" si="72"/>
        <v>0.191</v>
      </c>
      <c r="AI253" s="3">
        <f t="shared" si="73"/>
        <v>-4.9630000000000001</v>
      </c>
      <c r="AJ253" s="3">
        <f t="shared" si="74"/>
        <v>-6.0309999999999997</v>
      </c>
      <c r="AL253" s="3">
        <v>1587.7180000000001</v>
      </c>
      <c r="AM253" s="22">
        <f t="shared" si="75"/>
        <v>55.170310000000001</v>
      </c>
      <c r="AN253" s="3">
        <f t="shared" si="76"/>
        <v>15.877180000000001</v>
      </c>
      <c r="AO253" s="3">
        <f t="shared" si="77"/>
        <v>23.415949999999999</v>
      </c>
      <c r="AQ253" s="3">
        <f t="shared" si="78"/>
        <v>5.9824011627906971E-6</v>
      </c>
      <c r="AR253" s="3">
        <f t="shared" si="79"/>
        <v>2.3743546511627907E-5</v>
      </c>
      <c r="AS253" s="18">
        <f t="shared" si="80"/>
        <v>2.2243546511627908E-5</v>
      </c>
      <c r="AV253" s="3">
        <f t="shared" si="81"/>
        <v>0.14389243054824236</v>
      </c>
      <c r="AW253" s="3">
        <f t="shared" si="82"/>
        <v>0.21221513890351529</v>
      </c>
      <c r="AY253" s="3">
        <f t="shared" si="83"/>
        <v>22.399145860000004</v>
      </c>
      <c r="AZ253" s="3">
        <f t="shared" si="84"/>
        <v>10.372018279999999</v>
      </c>
      <c r="BA253" s="3">
        <f t="shared" si="85"/>
        <v>22.068124000000001</v>
      </c>
      <c r="BC253">
        <f t="shared" si="86"/>
        <v>29.117029286580131</v>
      </c>
      <c r="BD253">
        <f t="shared" si="87"/>
        <v>-125.76078606756948</v>
      </c>
      <c r="BF253">
        <f t="shared" si="88"/>
        <v>28.053784725878828</v>
      </c>
      <c r="BH253" s="22">
        <v>1338.97</v>
      </c>
      <c r="BI253" s="22">
        <v>3968.6849999999999</v>
      </c>
      <c r="BJ253" s="23">
        <f t="shared" si="67"/>
        <v>39.68685</v>
      </c>
      <c r="BK253" s="24">
        <f t="shared" si="68"/>
        <v>13.389699999999999</v>
      </c>
    </row>
    <row r="254" spans="1:63" x14ac:dyDescent="0.25">
      <c r="A254" s="5">
        <v>5446.527</v>
      </c>
      <c r="B254" s="3">
        <v>2343</v>
      </c>
      <c r="C254" s="3">
        <v>2343</v>
      </c>
      <c r="D254" s="3"/>
      <c r="E254" s="3"/>
      <c r="F254" s="3">
        <v>1013.134</v>
      </c>
      <c r="G254" s="3">
        <v>163.63</v>
      </c>
      <c r="H254" s="3">
        <v>201.60400000000001</v>
      </c>
      <c r="I254" s="3"/>
      <c r="J254" s="3">
        <v>1159.6559999999999</v>
      </c>
      <c r="K254" s="3">
        <v>3613.2959999999998</v>
      </c>
      <c r="L254" s="3">
        <v>-42.737000000000002</v>
      </c>
      <c r="M254" s="3">
        <v>771.8</v>
      </c>
      <c r="N254" s="3">
        <v>3306.3890000000001</v>
      </c>
      <c r="O254" s="3">
        <v>-5.2629999999999999</v>
      </c>
      <c r="P254" s="3">
        <v>-14.590999999999999</v>
      </c>
      <c r="Q254" s="3">
        <v>-25.786999999999999</v>
      </c>
      <c r="R254" s="3">
        <v>-12.887</v>
      </c>
      <c r="S254" s="3">
        <v>-0.191</v>
      </c>
      <c r="T254" s="3">
        <v>4.9630000000000001</v>
      </c>
      <c r="U254" s="3">
        <v>6.0309999999999997</v>
      </c>
      <c r="V254" s="3">
        <v>9.3249999999999993</v>
      </c>
      <c r="W254" s="3">
        <v>4.1180000000000003</v>
      </c>
      <c r="X254" s="5">
        <v>5446.527</v>
      </c>
      <c r="Y254" s="3">
        <v>1586.192</v>
      </c>
      <c r="Z254" s="3">
        <v>5096.1419999999998</v>
      </c>
      <c r="AA254" s="3">
        <v>1125.626</v>
      </c>
      <c r="AE254" s="3">
        <f t="shared" si="69"/>
        <v>14.590999999999999</v>
      </c>
      <c r="AF254" s="3">
        <f t="shared" si="70"/>
        <v>25.786999999999999</v>
      </c>
      <c r="AG254" s="3">
        <f t="shared" si="71"/>
        <v>12.887</v>
      </c>
      <c r="AH254" s="3">
        <f t="shared" si="72"/>
        <v>0.191</v>
      </c>
      <c r="AI254" s="3">
        <f t="shared" si="73"/>
        <v>-4.9630000000000001</v>
      </c>
      <c r="AJ254" s="3">
        <f t="shared" si="74"/>
        <v>-6.0309999999999997</v>
      </c>
      <c r="AL254" s="3">
        <v>1586.192</v>
      </c>
      <c r="AM254" s="22">
        <f t="shared" si="75"/>
        <v>54.465270000000004</v>
      </c>
      <c r="AN254" s="3">
        <f t="shared" si="76"/>
        <v>15.86192</v>
      </c>
      <c r="AO254" s="3">
        <f t="shared" si="77"/>
        <v>22.741430000000001</v>
      </c>
      <c r="AQ254" s="3">
        <f t="shared" si="78"/>
        <v>5.8903139534883715E-6</v>
      </c>
      <c r="AR254" s="3">
        <f t="shared" si="79"/>
        <v>2.3710401162790698E-5</v>
      </c>
      <c r="AS254" s="18">
        <f t="shared" si="80"/>
        <v>2.2210401162790699E-5</v>
      </c>
      <c r="AV254" s="3">
        <f t="shared" si="81"/>
        <v>0.14561499465622771</v>
      </c>
      <c r="AW254" s="3">
        <f t="shared" si="82"/>
        <v>0.20877001068754455</v>
      </c>
      <c r="AY254" s="3">
        <f t="shared" si="83"/>
        <v>22.112899620000004</v>
      </c>
      <c r="AZ254" s="3">
        <f t="shared" si="84"/>
        <v>10.23947076</v>
      </c>
      <c r="BA254" s="3">
        <f t="shared" si="85"/>
        <v>21.786108000000002</v>
      </c>
      <c r="BC254">
        <f t="shared" si="86"/>
        <v>28.268475538804093</v>
      </c>
      <c r="BD254">
        <f t="shared" si="87"/>
        <v>-122.09575605057933</v>
      </c>
      <c r="BF254">
        <f t="shared" si="88"/>
        <v>27.192502671886153</v>
      </c>
      <c r="BH254" s="22">
        <v>1341.4110000000001</v>
      </c>
      <c r="BI254" s="22">
        <v>3991.8809999999999</v>
      </c>
      <c r="BJ254" s="23">
        <f t="shared" si="67"/>
        <v>39.918810000000001</v>
      </c>
      <c r="BK254" s="24">
        <f t="shared" si="68"/>
        <v>13.414110000000001</v>
      </c>
    </row>
    <row r="255" spans="1:63" x14ac:dyDescent="0.25">
      <c r="A255" s="5">
        <v>5499.9390000000003</v>
      </c>
      <c r="B255" s="3">
        <v>2344</v>
      </c>
      <c r="C255" s="3">
        <v>2344</v>
      </c>
      <c r="D255" s="3"/>
      <c r="E255" s="3"/>
      <c r="F255" s="3">
        <v>1044.3320000000001</v>
      </c>
      <c r="G255" s="3">
        <v>156.43100000000001</v>
      </c>
      <c r="H255" s="3">
        <v>201.60400000000001</v>
      </c>
      <c r="I255" s="3"/>
      <c r="J255" s="3">
        <v>1167.3520000000001</v>
      </c>
      <c r="K255" s="3">
        <v>3625.2429999999999</v>
      </c>
      <c r="L255" s="3">
        <v>-43.697000000000003</v>
      </c>
      <c r="M255" s="3">
        <v>807.89400000000001</v>
      </c>
      <c r="N255" s="3">
        <v>3350.9160000000002</v>
      </c>
      <c r="O255" s="3">
        <v>22.966999999999999</v>
      </c>
      <c r="P255" s="3">
        <v>-14.894</v>
      </c>
      <c r="Q255" s="3">
        <v>-26.38</v>
      </c>
      <c r="R255" s="3">
        <v>-13.167999999999999</v>
      </c>
      <c r="S255" s="3">
        <v>-0.18099999999999999</v>
      </c>
      <c r="T255" s="3">
        <v>4.992</v>
      </c>
      <c r="U255" s="3">
        <v>6.0640000000000001</v>
      </c>
      <c r="V255" s="3">
        <v>9.5310000000000006</v>
      </c>
      <c r="W255" s="3">
        <v>4.1980000000000004</v>
      </c>
      <c r="X255" s="5">
        <v>5499.9390000000003</v>
      </c>
      <c r="Y255" s="3">
        <v>1586.4970000000001</v>
      </c>
      <c r="Z255" s="3">
        <v>5097.973</v>
      </c>
      <c r="AA255" s="3">
        <v>1132.0350000000001</v>
      </c>
      <c r="AE255" s="3">
        <f t="shared" si="69"/>
        <v>14.894</v>
      </c>
      <c r="AF255" s="3">
        <f t="shared" si="70"/>
        <v>26.38</v>
      </c>
      <c r="AG255" s="3">
        <f t="shared" si="71"/>
        <v>13.167999999999999</v>
      </c>
      <c r="AH255" s="3">
        <f t="shared" si="72"/>
        <v>0.18099999999999999</v>
      </c>
      <c r="AI255" s="3">
        <f t="shared" si="73"/>
        <v>-4.992</v>
      </c>
      <c r="AJ255" s="3">
        <f t="shared" si="74"/>
        <v>-6.0640000000000001</v>
      </c>
      <c r="AL255" s="3">
        <v>1586.4970000000001</v>
      </c>
      <c r="AM255" s="22">
        <f t="shared" si="75"/>
        <v>54.999390000000005</v>
      </c>
      <c r="AN255" s="3">
        <f t="shared" si="76"/>
        <v>15.864970000000001</v>
      </c>
      <c r="AO255" s="3">
        <f t="shared" si="77"/>
        <v>23.269450000000003</v>
      </c>
      <c r="AQ255" s="3">
        <f t="shared" si="78"/>
        <v>6.071697674418605E-6</v>
      </c>
      <c r="AR255" s="3">
        <f t="shared" si="79"/>
        <v>2.4179127906976748E-5</v>
      </c>
      <c r="AS255" s="18">
        <f t="shared" si="80"/>
        <v>2.2679127906976749E-5</v>
      </c>
      <c r="AV255" s="3">
        <f t="shared" si="81"/>
        <v>0.14422859962628676</v>
      </c>
      <c r="AW255" s="3">
        <f t="shared" si="82"/>
        <v>0.21154280074742648</v>
      </c>
      <c r="AY255" s="3">
        <f t="shared" si="83"/>
        <v>22.329752340000006</v>
      </c>
      <c r="AZ255" s="3">
        <f t="shared" si="84"/>
        <v>10.33988532</v>
      </c>
      <c r="BA255" s="3">
        <f t="shared" si="85"/>
        <v>21.999756000000005</v>
      </c>
      <c r="BC255">
        <f t="shared" si="86"/>
        <v>28.951428755523779</v>
      </c>
      <c r="BD255">
        <f t="shared" si="87"/>
        <v>-125.04553271002817</v>
      </c>
      <c r="BF255">
        <f t="shared" si="88"/>
        <v>27.885700186856631</v>
      </c>
      <c r="BH255" s="22">
        <v>1342.327</v>
      </c>
      <c r="BI255" s="22">
        <v>3975.7049999999999</v>
      </c>
      <c r="BJ255" s="23">
        <f t="shared" si="67"/>
        <v>39.75705</v>
      </c>
      <c r="BK255" s="24">
        <f t="shared" si="68"/>
        <v>13.42327</v>
      </c>
    </row>
    <row r="256" spans="1:63" x14ac:dyDescent="0.25">
      <c r="A256" s="5">
        <v>5479.49</v>
      </c>
      <c r="B256" s="3">
        <v>2345</v>
      </c>
      <c r="C256" s="3">
        <v>2345</v>
      </c>
      <c r="D256" s="3"/>
      <c r="E256" s="3"/>
      <c r="F256" s="3">
        <v>1026.5730000000001</v>
      </c>
      <c r="G256" s="3">
        <v>142.03399999999999</v>
      </c>
      <c r="H256" s="3">
        <v>200.65</v>
      </c>
      <c r="I256" s="3"/>
      <c r="J256" s="3">
        <v>1165.4280000000001</v>
      </c>
      <c r="K256" s="3">
        <v>3623.8090000000002</v>
      </c>
      <c r="L256" s="3">
        <v>-44.177</v>
      </c>
      <c r="M256" s="3">
        <v>819.92600000000004</v>
      </c>
      <c r="N256" s="3">
        <v>3327.4549999999999</v>
      </c>
      <c r="O256" s="3">
        <v>37.322000000000003</v>
      </c>
      <c r="P256" s="3">
        <v>-14.913</v>
      </c>
      <c r="Q256" s="3">
        <v>-26.417999999999999</v>
      </c>
      <c r="R256" s="3">
        <v>-13.201000000000001</v>
      </c>
      <c r="S256" s="3">
        <v>-0.186</v>
      </c>
      <c r="T256" s="3">
        <v>5.0019999999999998</v>
      </c>
      <c r="U256" s="3">
        <v>6.0529999999999999</v>
      </c>
      <c r="V256" s="3">
        <v>9.5310000000000006</v>
      </c>
      <c r="W256" s="3">
        <v>4.202</v>
      </c>
      <c r="X256" s="5">
        <v>5479.49</v>
      </c>
      <c r="Y256" s="3">
        <v>1588.634</v>
      </c>
      <c r="Z256" s="3">
        <v>5118.1170000000002</v>
      </c>
      <c r="AA256" s="3">
        <v>1137.529</v>
      </c>
      <c r="AE256" s="3">
        <f t="shared" si="69"/>
        <v>14.913</v>
      </c>
      <c r="AF256" s="3">
        <f t="shared" si="70"/>
        <v>26.417999999999999</v>
      </c>
      <c r="AG256" s="3">
        <f t="shared" si="71"/>
        <v>13.201000000000001</v>
      </c>
      <c r="AH256" s="3">
        <f t="shared" si="72"/>
        <v>0.186</v>
      </c>
      <c r="AI256" s="3">
        <f t="shared" si="73"/>
        <v>-5.0019999999999998</v>
      </c>
      <c r="AJ256" s="3">
        <f t="shared" si="74"/>
        <v>-6.0529999999999999</v>
      </c>
      <c r="AL256" s="3">
        <v>1588.634</v>
      </c>
      <c r="AM256" s="22">
        <f t="shared" si="75"/>
        <v>54.794899999999998</v>
      </c>
      <c r="AN256" s="3">
        <f t="shared" si="76"/>
        <v>15.886340000000001</v>
      </c>
      <c r="AO256" s="3">
        <f t="shared" si="77"/>
        <v>23.022219999999997</v>
      </c>
      <c r="AQ256" s="3">
        <f t="shared" si="78"/>
        <v>5.9684476744186048E-6</v>
      </c>
      <c r="AR256" s="3">
        <f t="shared" si="79"/>
        <v>2.4112680232558143E-5</v>
      </c>
      <c r="AS256" s="18">
        <f t="shared" si="80"/>
        <v>2.2612680232558144E-5</v>
      </c>
      <c r="AV256" s="3">
        <f t="shared" si="81"/>
        <v>0.14496184863919817</v>
      </c>
      <c r="AW256" s="3">
        <f t="shared" si="82"/>
        <v>0.21007630272160363</v>
      </c>
      <c r="AY256" s="3">
        <f t="shared" si="83"/>
        <v>22.2467294</v>
      </c>
      <c r="AZ256" s="3">
        <f t="shared" si="84"/>
        <v>10.301441199999999</v>
      </c>
      <c r="BA256" s="3">
        <f t="shared" si="85"/>
        <v>21.917960000000001</v>
      </c>
      <c r="BC256">
        <f t="shared" si="86"/>
        <v>28.590222345222571</v>
      </c>
      <c r="BD256">
        <f t="shared" si="87"/>
        <v>-123.48542842723793</v>
      </c>
      <c r="BF256">
        <f t="shared" si="88"/>
        <v>27.519075680400917</v>
      </c>
      <c r="BH256" s="22">
        <v>1341.7170000000001</v>
      </c>
      <c r="BI256" s="22">
        <v>3981.1990000000001</v>
      </c>
      <c r="BJ256" s="23">
        <f t="shared" si="67"/>
        <v>39.811990000000002</v>
      </c>
      <c r="BK256" s="24">
        <f t="shared" si="68"/>
        <v>13.41717</v>
      </c>
    </row>
    <row r="257" spans="1:63" x14ac:dyDescent="0.25">
      <c r="A257" s="5">
        <v>5447.1369999999997</v>
      </c>
      <c r="B257" s="3">
        <v>2346</v>
      </c>
      <c r="C257" s="3">
        <v>2346</v>
      </c>
      <c r="D257" s="3"/>
      <c r="E257" s="3"/>
      <c r="F257" s="3">
        <v>1053.932</v>
      </c>
      <c r="G257" s="3">
        <v>133.875</v>
      </c>
      <c r="H257" s="3">
        <v>201.60400000000001</v>
      </c>
      <c r="I257" s="3"/>
      <c r="J257" s="3">
        <v>1173.604</v>
      </c>
      <c r="K257" s="3">
        <v>3635.7559999999999</v>
      </c>
      <c r="L257" s="3">
        <v>-44.177</v>
      </c>
      <c r="M257" s="3">
        <v>838.21600000000001</v>
      </c>
      <c r="N257" s="3">
        <v>3368.6320000000001</v>
      </c>
      <c r="O257" s="3">
        <v>44.978000000000002</v>
      </c>
      <c r="P257" s="3">
        <v>-15.225</v>
      </c>
      <c r="Q257" s="3">
        <v>-26.939</v>
      </c>
      <c r="R257" s="3">
        <v>-13.452999999999999</v>
      </c>
      <c r="S257" s="3">
        <v>-0.186</v>
      </c>
      <c r="T257" s="3">
        <v>5.0359999999999996</v>
      </c>
      <c r="U257" s="3">
        <v>6.1020000000000003</v>
      </c>
      <c r="V257" s="3">
        <v>9.7189999999999994</v>
      </c>
      <c r="W257" s="3">
        <v>4.2709999999999999</v>
      </c>
      <c r="X257" s="5">
        <v>5447.1369999999997</v>
      </c>
      <c r="Y257" s="3">
        <v>1575.8150000000001</v>
      </c>
      <c r="Z257" s="3">
        <v>5105.9089999999997</v>
      </c>
      <c r="AA257" s="3">
        <v>1133.5609999999999</v>
      </c>
      <c r="AE257" s="3">
        <f t="shared" si="69"/>
        <v>15.225</v>
      </c>
      <c r="AF257" s="3">
        <f t="shared" si="70"/>
        <v>26.939</v>
      </c>
      <c r="AG257" s="3">
        <f t="shared" si="71"/>
        <v>13.452999999999999</v>
      </c>
      <c r="AH257" s="3">
        <f t="shared" si="72"/>
        <v>0.186</v>
      </c>
      <c r="AI257" s="3">
        <f t="shared" si="73"/>
        <v>-5.0359999999999996</v>
      </c>
      <c r="AJ257" s="3">
        <f t="shared" si="74"/>
        <v>-6.1020000000000003</v>
      </c>
      <c r="AL257" s="3">
        <v>1575.8150000000001</v>
      </c>
      <c r="AM257" s="22">
        <f t="shared" si="75"/>
        <v>54.47137</v>
      </c>
      <c r="AN257" s="3">
        <f t="shared" si="76"/>
        <v>15.758150000000001</v>
      </c>
      <c r="AO257" s="3">
        <f t="shared" si="77"/>
        <v>22.955069999999996</v>
      </c>
      <c r="AQ257" s="3">
        <f t="shared" si="78"/>
        <v>6.1275116279069768E-6</v>
      </c>
      <c r="AR257" s="3">
        <f t="shared" si="79"/>
        <v>2.4458418604651161E-5</v>
      </c>
      <c r="AS257" s="18">
        <f t="shared" si="80"/>
        <v>2.2958418604651162E-5</v>
      </c>
      <c r="AV257" s="3">
        <f t="shared" si="81"/>
        <v>0.14464616917107098</v>
      </c>
      <c r="AW257" s="3">
        <f t="shared" si="82"/>
        <v>0.21070766165785804</v>
      </c>
      <c r="AY257" s="3">
        <f t="shared" si="83"/>
        <v>22.115376219999998</v>
      </c>
      <c r="AZ257" s="3">
        <f t="shared" si="84"/>
        <v>10.24061756</v>
      </c>
      <c r="BA257" s="3">
        <f t="shared" si="85"/>
        <v>21.788548000000002</v>
      </c>
      <c r="BC257">
        <f t="shared" si="86"/>
        <v>28.745729472378823</v>
      </c>
      <c r="BD257">
        <f t="shared" si="87"/>
        <v>-124.1570868700617</v>
      </c>
      <c r="BF257">
        <f t="shared" si="88"/>
        <v>27.676915414464521</v>
      </c>
      <c r="BH257" s="22">
        <v>1341.7170000000001</v>
      </c>
      <c r="BI257" s="22">
        <v>4024.5390000000002</v>
      </c>
      <c r="BJ257" s="23">
        <f t="shared" si="67"/>
        <v>40.24539</v>
      </c>
      <c r="BK257" s="24">
        <f t="shared" si="68"/>
        <v>13.41717</v>
      </c>
    </row>
    <row r="258" spans="1:63" x14ac:dyDescent="0.25">
      <c r="A258" s="5">
        <v>5520.9989999999998</v>
      </c>
      <c r="B258" s="3">
        <v>2347</v>
      </c>
      <c r="C258" s="3">
        <v>2347</v>
      </c>
      <c r="D258" s="3"/>
      <c r="E258" s="3"/>
      <c r="F258" s="3">
        <v>1039.5319999999999</v>
      </c>
      <c r="G258" s="3">
        <v>118.51900000000001</v>
      </c>
      <c r="H258" s="3">
        <v>201.12700000000001</v>
      </c>
      <c r="I258" s="3"/>
      <c r="J258" s="3">
        <v>1173.123</v>
      </c>
      <c r="K258" s="3">
        <v>3637.1889999999999</v>
      </c>
      <c r="L258" s="3">
        <v>-44.658000000000001</v>
      </c>
      <c r="M258" s="3">
        <v>866.61300000000006</v>
      </c>
      <c r="N258" s="3">
        <v>3322.1889999999999</v>
      </c>
      <c r="O258" s="3">
        <v>72.731999999999999</v>
      </c>
      <c r="P258" s="3">
        <v>-15.289</v>
      </c>
      <c r="Q258" s="3">
        <v>-27.053000000000001</v>
      </c>
      <c r="R258" s="3">
        <v>-13.51</v>
      </c>
      <c r="S258" s="3">
        <v>-0.186</v>
      </c>
      <c r="T258" s="3">
        <v>5.0359999999999996</v>
      </c>
      <c r="U258" s="3">
        <v>6.0960000000000001</v>
      </c>
      <c r="V258" s="3">
        <v>9.7439999999999998</v>
      </c>
      <c r="W258" s="3">
        <v>4.2750000000000004</v>
      </c>
      <c r="X258" s="5">
        <v>5520.9989999999998</v>
      </c>
      <c r="Y258" s="3">
        <v>1589.55</v>
      </c>
      <c r="Z258" s="3">
        <v>5141.3140000000003</v>
      </c>
      <c r="AA258" s="3">
        <v>1149.7380000000001</v>
      </c>
      <c r="AE258" s="3">
        <f t="shared" si="69"/>
        <v>15.289</v>
      </c>
      <c r="AF258" s="3">
        <f t="shared" si="70"/>
        <v>27.053000000000001</v>
      </c>
      <c r="AG258" s="3">
        <f t="shared" si="71"/>
        <v>13.51</v>
      </c>
      <c r="AH258" s="3">
        <f t="shared" si="72"/>
        <v>0.186</v>
      </c>
      <c r="AI258" s="3">
        <f t="shared" si="73"/>
        <v>-5.0359999999999996</v>
      </c>
      <c r="AJ258" s="3">
        <f t="shared" si="74"/>
        <v>-6.0960000000000001</v>
      </c>
      <c r="AL258" s="3">
        <v>1589.55</v>
      </c>
      <c r="AM258" s="22">
        <f t="shared" si="75"/>
        <v>55.209989999999998</v>
      </c>
      <c r="AN258" s="3">
        <f t="shared" si="76"/>
        <v>15.8955</v>
      </c>
      <c r="AO258" s="3">
        <f t="shared" si="77"/>
        <v>23.418989999999997</v>
      </c>
      <c r="AQ258" s="3">
        <f t="shared" si="78"/>
        <v>6.0437906976744179E-6</v>
      </c>
      <c r="AR258" s="3">
        <f t="shared" si="79"/>
        <v>2.4353499999999996E-5</v>
      </c>
      <c r="AS258" s="18">
        <f t="shared" si="80"/>
        <v>2.2853499999999997E-5</v>
      </c>
      <c r="AV258" s="3">
        <f t="shared" si="81"/>
        <v>0.14395492554880013</v>
      </c>
      <c r="AW258" s="3">
        <f t="shared" si="82"/>
        <v>0.21209014890239972</v>
      </c>
      <c r="AY258" s="3">
        <f t="shared" si="83"/>
        <v>22.415255940000002</v>
      </c>
      <c r="AZ258" s="3">
        <f t="shared" si="84"/>
        <v>10.379478119999998</v>
      </c>
      <c r="BA258" s="3">
        <f t="shared" si="85"/>
        <v>22.083995999999999</v>
      </c>
      <c r="BC258">
        <f t="shared" si="86"/>
        <v>29.086243572019644</v>
      </c>
      <c r="BD258">
        <f t="shared" si="87"/>
        <v>-125.62781798127634</v>
      </c>
      <c r="BF258">
        <f t="shared" si="88"/>
        <v>28.02253722559993</v>
      </c>
      <c r="BH258" s="22">
        <v>1345.99</v>
      </c>
      <c r="BI258" s="22">
        <v>4045.904</v>
      </c>
      <c r="BJ258" s="23">
        <f t="shared" si="67"/>
        <v>40.459040000000002</v>
      </c>
      <c r="BK258" s="24">
        <f t="shared" si="68"/>
        <v>13.459899999999999</v>
      </c>
    </row>
    <row r="259" spans="1:63" x14ac:dyDescent="0.25">
      <c r="A259" s="5">
        <v>5448.0529999999999</v>
      </c>
      <c r="B259" s="3">
        <v>2348</v>
      </c>
      <c r="C259" s="3">
        <v>2348</v>
      </c>
      <c r="D259" s="3"/>
      <c r="E259" s="3"/>
      <c r="F259" s="3">
        <v>1045.7719999999999</v>
      </c>
      <c r="G259" s="3">
        <v>106.042</v>
      </c>
      <c r="H259" s="3">
        <v>201.60400000000001</v>
      </c>
      <c r="I259" s="3"/>
      <c r="J259" s="3">
        <v>1177.933</v>
      </c>
      <c r="K259" s="3">
        <v>3635.2779999999998</v>
      </c>
      <c r="L259" s="3">
        <v>-43.697000000000003</v>
      </c>
      <c r="M259" s="3">
        <v>871.42700000000002</v>
      </c>
      <c r="N259" s="3">
        <v>3353.7890000000002</v>
      </c>
      <c r="O259" s="3">
        <v>75.125</v>
      </c>
      <c r="P259" s="3">
        <v>-15.552</v>
      </c>
      <c r="Q259" s="3">
        <v>-27.422999999999998</v>
      </c>
      <c r="R259" s="3">
        <v>-13.662000000000001</v>
      </c>
      <c r="S259" s="3">
        <v>-0.18099999999999999</v>
      </c>
      <c r="T259" s="3">
        <v>5.0650000000000004</v>
      </c>
      <c r="U259" s="3">
        <v>6.1239999999999997</v>
      </c>
      <c r="V259" s="3">
        <v>9.8719999999999999</v>
      </c>
      <c r="W259" s="3">
        <v>4.3259999999999996</v>
      </c>
      <c r="X259" s="5">
        <v>5448.0529999999999</v>
      </c>
      <c r="Y259" s="3">
        <v>1576.731</v>
      </c>
      <c r="Z259" s="3">
        <v>5127.2740000000003</v>
      </c>
      <c r="AA259" s="3">
        <v>1136.0029999999999</v>
      </c>
      <c r="AE259" s="3">
        <f t="shared" si="69"/>
        <v>15.552</v>
      </c>
      <c r="AF259" s="3">
        <f t="shared" si="70"/>
        <v>27.422999999999998</v>
      </c>
      <c r="AG259" s="3">
        <f t="shared" si="71"/>
        <v>13.662000000000001</v>
      </c>
      <c r="AH259" s="3">
        <f t="shared" si="72"/>
        <v>0.18099999999999999</v>
      </c>
      <c r="AI259" s="3">
        <f t="shared" si="73"/>
        <v>-5.0650000000000004</v>
      </c>
      <c r="AJ259" s="3">
        <f t="shared" si="74"/>
        <v>-6.1239999999999997</v>
      </c>
      <c r="AL259" s="3">
        <v>1576.731</v>
      </c>
      <c r="AM259" s="22">
        <f t="shared" si="75"/>
        <v>54.480530000000002</v>
      </c>
      <c r="AN259" s="3">
        <f t="shared" si="76"/>
        <v>15.76731</v>
      </c>
      <c r="AO259" s="3">
        <f t="shared" si="77"/>
        <v>22.945909999999998</v>
      </c>
      <c r="AQ259" s="3">
        <f t="shared" si="78"/>
        <v>6.0800697674418604E-6</v>
      </c>
      <c r="AR259" s="3">
        <f t="shared" si="79"/>
        <v>2.4565209302325582E-5</v>
      </c>
      <c r="AS259" s="18">
        <f t="shared" si="80"/>
        <v>2.3065209302325583E-5</v>
      </c>
      <c r="AV259" s="3">
        <f t="shared" si="81"/>
        <v>0.14470591604009728</v>
      </c>
      <c r="AW259" s="3">
        <f t="shared" si="82"/>
        <v>0.21058816791980547</v>
      </c>
      <c r="AY259" s="3">
        <f t="shared" si="83"/>
        <v>22.119095179999999</v>
      </c>
      <c r="AZ259" s="3">
        <f t="shared" si="84"/>
        <v>10.242339640000001</v>
      </c>
      <c r="BA259" s="3">
        <f t="shared" si="85"/>
        <v>21.792212000000003</v>
      </c>
      <c r="BC259">
        <f t="shared" si="86"/>
        <v>28.716297517193468</v>
      </c>
      <c r="BD259">
        <f t="shared" si="87"/>
        <v>-124.02996587213346</v>
      </c>
      <c r="BF259">
        <f t="shared" si="88"/>
        <v>27.647041979951382</v>
      </c>
      <c r="BH259" s="22">
        <v>1352.704</v>
      </c>
      <c r="BI259" s="22">
        <v>4023.9290000000001</v>
      </c>
      <c r="BJ259" s="23">
        <f t="shared" si="67"/>
        <v>40.239290000000004</v>
      </c>
      <c r="BK259" s="24">
        <f t="shared" si="68"/>
        <v>13.52704</v>
      </c>
    </row>
    <row r="260" spans="1:63" x14ac:dyDescent="0.25">
      <c r="A260" s="5">
        <v>5558.8450000000003</v>
      </c>
      <c r="B260" s="3">
        <v>2349</v>
      </c>
      <c r="C260" s="3">
        <v>2349</v>
      </c>
      <c r="D260" s="3"/>
      <c r="E260" s="3"/>
      <c r="F260" s="3">
        <v>1049.6120000000001</v>
      </c>
      <c r="G260" s="3">
        <v>93.084999999999994</v>
      </c>
      <c r="H260" s="3">
        <v>200.65</v>
      </c>
      <c r="I260" s="3"/>
      <c r="J260" s="3">
        <v>1181.78</v>
      </c>
      <c r="K260" s="3">
        <v>3637.1889999999999</v>
      </c>
      <c r="L260" s="3">
        <v>-44.658000000000001</v>
      </c>
      <c r="M260" s="3">
        <v>915.71199999999999</v>
      </c>
      <c r="N260" s="3">
        <v>3298.7289999999998</v>
      </c>
      <c r="O260" s="3">
        <v>107.188</v>
      </c>
      <c r="P260" s="3">
        <v>-15.683999999999999</v>
      </c>
      <c r="Q260" s="3">
        <v>-27.716999999999999</v>
      </c>
      <c r="R260" s="3">
        <v>-13.833</v>
      </c>
      <c r="S260" s="3">
        <v>-0.186</v>
      </c>
      <c r="T260" s="3">
        <v>5.0839999999999996</v>
      </c>
      <c r="U260" s="3">
        <v>6.1449999999999996</v>
      </c>
      <c r="V260" s="3">
        <v>9.9770000000000003</v>
      </c>
      <c r="W260" s="3">
        <v>4.3550000000000004</v>
      </c>
      <c r="X260" s="5">
        <v>5558.8450000000003</v>
      </c>
      <c r="Y260" s="3">
        <v>1589.855</v>
      </c>
      <c r="Z260" s="3">
        <v>5157.49</v>
      </c>
      <c r="AA260" s="3">
        <v>1161.6410000000001</v>
      </c>
      <c r="AE260" s="3">
        <f t="shared" si="69"/>
        <v>15.683999999999999</v>
      </c>
      <c r="AF260" s="3">
        <f t="shared" si="70"/>
        <v>27.716999999999999</v>
      </c>
      <c r="AG260" s="3">
        <f t="shared" si="71"/>
        <v>13.833</v>
      </c>
      <c r="AH260" s="3">
        <f t="shared" si="72"/>
        <v>0.186</v>
      </c>
      <c r="AI260" s="3">
        <f t="shared" si="73"/>
        <v>-5.0839999999999996</v>
      </c>
      <c r="AJ260" s="3">
        <f t="shared" si="74"/>
        <v>-6.1449999999999996</v>
      </c>
      <c r="AL260" s="3">
        <v>1589.855</v>
      </c>
      <c r="AM260" s="22">
        <f t="shared" si="75"/>
        <v>55.588450000000002</v>
      </c>
      <c r="AN260" s="3">
        <f t="shared" si="76"/>
        <v>15.89855</v>
      </c>
      <c r="AO260" s="3">
        <f t="shared" si="77"/>
        <v>23.791350000000001</v>
      </c>
      <c r="AQ260" s="3">
        <f t="shared" si="78"/>
        <v>6.1023953488372098E-6</v>
      </c>
      <c r="AR260" s="3">
        <f t="shared" si="79"/>
        <v>2.4502563953488374E-5</v>
      </c>
      <c r="AS260" s="18">
        <f t="shared" si="80"/>
        <v>2.3002563953488374E-5</v>
      </c>
      <c r="AV260" s="3">
        <f t="shared" si="81"/>
        <v>0.14300227835098839</v>
      </c>
      <c r="AW260" s="3">
        <f t="shared" si="82"/>
        <v>0.21399544329802325</v>
      </c>
      <c r="AY260" s="3">
        <f t="shared" si="83"/>
        <v>22.5689107</v>
      </c>
      <c r="AZ260" s="3">
        <f t="shared" si="84"/>
        <v>10.4506286</v>
      </c>
      <c r="BA260" s="3">
        <f t="shared" si="85"/>
        <v>22.235380000000003</v>
      </c>
      <c r="BC260">
        <f t="shared" si="86"/>
        <v>29.555527905917057</v>
      </c>
      <c r="BD260">
        <f t="shared" si="87"/>
        <v>-127.65472691279069</v>
      </c>
      <c r="BF260">
        <f t="shared" si="88"/>
        <v>28.498860824505822</v>
      </c>
      <c r="BH260" s="22">
        <v>1345.684</v>
      </c>
      <c r="BI260" s="22">
        <v>4008.6680000000001</v>
      </c>
      <c r="BJ260" s="23">
        <f t="shared" si="67"/>
        <v>40.086680000000001</v>
      </c>
      <c r="BK260" s="24">
        <f t="shared" si="68"/>
        <v>13.45684</v>
      </c>
    </row>
    <row r="261" spans="1:63" x14ac:dyDescent="0.25">
      <c r="A261" s="5">
        <v>5473.6909999999998</v>
      </c>
      <c r="B261" s="3">
        <v>2350</v>
      </c>
      <c r="C261" s="3">
        <v>2350</v>
      </c>
      <c r="D261" s="3"/>
      <c r="E261" s="3"/>
      <c r="F261" s="3">
        <v>1033.7729999999999</v>
      </c>
      <c r="G261" s="3">
        <v>83.488</v>
      </c>
      <c r="H261" s="3">
        <v>202.55699999999999</v>
      </c>
      <c r="I261" s="3"/>
      <c r="J261" s="3">
        <v>1181.299</v>
      </c>
      <c r="K261" s="3">
        <v>3651.5259999999998</v>
      </c>
      <c r="L261" s="3">
        <v>-45.137999999999998</v>
      </c>
      <c r="M261" s="3">
        <v>918.6</v>
      </c>
      <c r="N261" s="3">
        <v>3348.5219999999999</v>
      </c>
      <c r="O261" s="3">
        <v>123.459</v>
      </c>
      <c r="P261" s="3">
        <v>-15.693</v>
      </c>
      <c r="Q261" s="3">
        <v>-27.736000000000001</v>
      </c>
      <c r="R261" s="3">
        <v>-13.842000000000001</v>
      </c>
      <c r="S261" s="3">
        <v>-0.18099999999999999</v>
      </c>
      <c r="T261" s="3">
        <v>5.0839999999999996</v>
      </c>
      <c r="U261" s="3">
        <v>6.14</v>
      </c>
      <c r="V261" s="3">
        <v>9.9700000000000006</v>
      </c>
      <c r="W261" s="3">
        <v>4.3550000000000004</v>
      </c>
      <c r="X261" s="5">
        <v>5473.6909999999998</v>
      </c>
      <c r="Y261" s="3">
        <v>1579.4770000000001</v>
      </c>
      <c r="Z261" s="3">
        <v>5148.0280000000002</v>
      </c>
      <c r="AA261" s="3">
        <v>1145.1590000000001</v>
      </c>
      <c r="AE261" s="3">
        <f t="shared" si="69"/>
        <v>15.693</v>
      </c>
      <c r="AF261" s="3">
        <f t="shared" si="70"/>
        <v>27.736000000000001</v>
      </c>
      <c r="AG261" s="3">
        <f t="shared" si="71"/>
        <v>13.842000000000001</v>
      </c>
      <c r="AH261" s="3">
        <f t="shared" si="72"/>
        <v>0.18099999999999999</v>
      </c>
      <c r="AI261" s="3">
        <f t="shared" si="73"/>
        <v>-5.0839999999999996</v>
      </c>
      <c r="AJ261" s="3">
        <f t="shared" si="74"/>
        <v>-6.14</v>
      </c>
      <c r="AL261" s="3">
        <v>1579.4770000000001</v>
      </c>
      <c r="AM261" s="22">
        <f t="shared" si="75"/>
        <v>54.736909999999995</v>
      </c>
      <c r="AN261" s="3">
        <f t="shared" si="76"/>
        <v>15.794770000000002</v>
      </c>
      <c r="AO261" s="3">
        <f t="shared" si="77"/>
        <v>23.147369999999995</v>
      </c>
      <c r="AQ261" s="3">
        <f t="shared" si="78"/>
        <v>6.0103081395348834E-6</v>
      </c>
      <c r="AR261" s="3">
        <f t="shared" si="79"/>
        <v>2.4808848837209303E-5</v>
      </c>
      <c r="AS261" s="18">
        <f t="shared" si="80"/>
        <v>2.3308848837209304E-5</v>
      </c>
      <c r="AV261" s="3">
        <f t="shared" si="81"/>
        <v>0.14427897007704674</v>
      </c>
      <c r="AW261" s="3">
        <f t="shared" si="82"/>
        <v>0.2114420598459065</v>
      </c>
      <c r="AY261" s="3">
        <f t="shared" si="83"/>
        <v>22.22318546</v>
      </c>
      <c r="AZ261" s="3">
        <f t="shared" si="84"/>
        <v>10.290539079999999</v>
      </c>
      <c r="BA261" s="3">
        <f t="shared" si="85"/>
        <v>21.894763999999999</v>
      </c>
      <c r="BC261">
        <f t="shared" si="86"/>
        <v>28.926615725592729</v>
      </c>
      <c r="BD261">
        <f t="shared" si="87"/>
        <v>-124.93836153819844</v>
      </c>
      <c r="BF261">
        <f t="shared" si="88"/>
        <v>27.860514961476625</v>
      </c>
      <c r="BH261" s="22">
        <v>1342.0219999999999</v>
      </c>
      <c r="BI261" s="22">
        <v>4002.5639999999999</v>
      </c>
      <c r="BJ261" s="23">
        <f t="shared" si="67"/>
        <v>40.025639999999996</v>
      </c>
      <c r="BK261" s="24">
        <f t="shared" si="68"/>
        <v>13.420219999999999</v>
      </c>
    </row>
    <row r="262" spans="1:63" x14ac:dyDescent="0.25">
      <c r="A262" s="5">
        <v>5430.35</v>
      </c>
      <c r="B262" s="3">
        <v>2351</v>
      </c>
      <c r="C262" s="3">
        <v>2351</v>
      </c>
      <c r="D262" s="3"/>
      <c r="E262" s="3"/>
      <c r="F262" s="3">
        <v>1020.333</v>
      </c>
      <c r="G262" s="3">
        <v>77.25</v>
      </c>
      <c r="H262" s="3">
        <v>202.08</v>
      </c>
      <c r="I262" s="3"/>
      <c r="J262" s="3">
        <v>1181.299</v>
      </c>
      <c r="K262" s="3">
        <v>3647.703</v>
      </c>
      <c r="L262" s="3">
        <v>-44.658000000000001</v>
      </c>
      <c r="M262" s="3">
        <v>917.63699999999994</v>
      </c>
      <c r="N262" s="3">
        <v>3349.0010000000002</v>
      </c>
      <c r="O262" s="3">
        <v>124.895</v>
      </c>
      <c r="P262" s="3">
        <v>-15.698</v>
      </c>
      <c r="Q262" s="3">
        <v>-27.75</v>
      </c>
      <c r="R262" s="3">
        <v>-13.866</v>
      </c>
      <c r="S262" s="3">
        <v>-0.186</v>
      </c>
      <c r="T262" s="3">
        <v>5.0940000000000003</v>
      </c>
      <c r="U262" s="3">
        <v>6.1340000000000003</v>
      </c>
      <c r="V262" s="3">
        <v>9.9740000000000002</v>
      </c>
      <c r="W262" s="3">
        <v>4.3550000000000004</v>
      </c>
      <c r="X262" s="5">
        <v>5430.35</v>
      </c>
      <c r="Y262" s="3">
        <v>1564.5219999999999</v>
      </c>
      <c r="Z262" s="3">
        <v>5129.1049999999996</v>
      </c>
      <c r="AA262" s="3">
        <v>1139.3599999999999</v>
      </c>
      <c r="AE262" s="3">
        <f t="shared" si="69"/>
        <v>15.698</v>
      </c>
      <c r="AF262" s="3">
        <f t="shared" si="70"/>
        <v>27.75</v>
      </c>
      <c r="AG262" s="3">
        <f t="shared" si="71"/>
        <v>13.866</v>
      </c>
      <c r="AH262" s="3">
        <f t="shared" si="72"/>
        <v>0.186</v>
      </c>
      <c r="AI262" s="3">
        <f t="shared" si="73"/>
        <v>-5.0940000000000003</v>
      </c>
      <c r="AJ262" s="3">
        <f t="shared" si="74"/>
        <v>-6.1340000000000003</v>
      </c>
      <c r="AL262" s="3">
        <v>1564.5219999999999</v>
      </c>
      <c r="AM262" s="22">
        <f t="shared" si="75"/>
        <v>54.303500000000007</v>
      </c>
      <c r="AN262" s="3">
        <f t="shared" si="76"/>
        <v>15.64522</v>
      </c>
      <c r="AO262" s="3">
        <f t="shared" si="77"/>
        <v>23.013060000000007</v>
      </c>
      <c r="AQ262" s="3">
        <f t="shared" si="78"/>
        <v>5.9321686046511631E-6</v>
      </c>
      <c r="AR262" s="3">
        <f t="shared" si="79"/>
        <v>2.4806034883720928E-5</v>
      </c>
      <c r="AS262" s="18">
        <f t="shared" si="80"/>
        <v>2.3306034883720929E-5</v>
      </c>
      <c r="AV262" s="3">
        <f t="shared" si="81"/>
        <v>0.14405351404605596</v>
      </c>
      <c r="AW262" s="3">
        <f t="shared" si="82"/>
        <v>0.21189297190788811</v>
      </c>
      <c r="AY262" s="3">
        <f t="shared" si="83"/>
        <v>22.047221000000004</v>
      </c>
      <c r="AZ262" s="3">
        <f t="shared" si="84"/>
        <v>10.209058000000001</v>
      </c>
      <c r="BA262" s="3">
        <f t="shared" si="85"/>
        <v>21.721400000000003</v>
      </c>
      <c r="BC262">
        <f t="shared" si="86"/>
        <v>29.037677809824658</v>
      </c>
      <c r="BD262">
        <f t="shared" si="87"/>
        <v>-125.41805522115759</v>
      </c>
      <c r="BF262">
        <f t="shared" si="88"/>
        <v>27.973242976972024</v>
      </c>
      <c r="BH262" s="22">
        <v>1342.327</v>
      </c>
      <c r="BI262" s="22">
        <v>3992.797</v>
      </c>
      <c r="BJ262" s="23">
        <f t="shared" ref="BJ262:BJ325" si="89">BI262/100</f>
        <v>39.927970000000002</v>
      </c>
      <c r="BK262" s="24">
        <f t="shared" ref="BK262:BK325" si="90">BH262*1/100</f>
        <v>13.42327</v>
      </c>
    </row>
    <row r="263" spans="1:63" x14ac:dyDescent="0.25">
      <c r="A263" s="5">
        <v>5412.0379999999996</v>
      </c>
      <c r="B263" s="3">
        <v>2352</v>
      </c>
      <c r="C263" s="3">
        <v>2352</v>
      </c>
      <c r="D263" s="3"/>
      <c r="E263" s="3"/>
      <c r="F263" s="3">
        <v>1010.734</v>
      </c>
      <c r="G263" s="3">
        <v>68.132999999999996</v>
      </c>
      <c r="H263" s="3">
        <v>203.03399999999999</v>
      </c>
      <c r="I263" s="3"/>
      <c r="J263" s="3">
        <v>1179.376</v>
      </c>
      <c r="K263" s="3">
        <v>3643.402</v>
      </c>
      <c r="L263" s="3">
        <v>-43.697000000000003</v>
      </c>
      <c r="M263" s="3">
        <v>916.19299999999998</v>
      </c>
      <c r="N263" s="3">
        <v>3351.8739999999998</v>
      </c>
      <c r="O263" s="3">
        <v>122.502</v>
      </c>
      <c r="P263" s="3">
        <v>-15.723000000000001</v>
      </c>
      <c r="Q263" s="3">
        <v>-27.806999999999999</v>
      </c>
      <c r="R263" s="3">
        <v>-13.875999999999999</v>
      </c>
      <c r="S263" s="3">
        <v>-0.186</v>
      </c>
      <c r="T263" s="3">
        <v>5.0890000000000004</v>
      </c>
      <c r="U263" s="3">
        <v>6.14</v>
      </c>
      <c r="V263" s="3">
        <v>9.9909999999999997</v>
      </c>
      <c r="W263" s="3">
        <v>4.3550000000000004</v>
      </c>
      <c r="X263" s="5">
        <v>5412.0379999999996</v>
      </c>
      <c r="Y263" s="3">
        <v>1547.125</v>
      </c>
      <c r="Z263" s="3">
        <v>5088.2070000000003</v>
      </c>
      <c r="AA263" s="3">
        <v>1133.866</v>
      </c>
      <c r="AE263" s="3">
        <f t="shared" ref="AE263:AE326" si="91">-P263</f>
        <v>15.723000000000001</v>
      </c>
      <c r="AF263" s="3">
        <f t="shared" ref="AF263:AF326" si="92">-Q263</f>
        <v>27.806999999999999</v>
      </c>
      <c r="AG263" s="3">
        <f t="shared" ref="AG263:AG326" si="93">-R263</f>
        <v>13.875999999999999</v>
      </c>
      <c r="AH263" s="3">
        <f t="shared" ref="AH263:AH326" si="94">-S263</f>
        <v>0.186</v>
      </c>
      <c r="AI263" s="3">
        <f t="shared" ref="AI263:AI326" si="95">-T263</f>
        <v>-5.0890000000000004</v>
      </c>
      <c r="AJ263" s="3">
        <f t="shared" ref="AJ263:AJ326" si="96">-U263</f>
        <v>-6.14</v>
      </c>
      <c r="AL263" s="3">
        <v>1547.125</v>
      </c>
      <c r="AM263" s="22">
        <f t="shared" ref="AM263:AM326" si="97">X263/100</f>
        <v>54.120379999999997</v>
      </c>
      <c r="AN263" s="3">
        <f t="shared" ref="AN263:AN326" si="98">AL263*1/100</f>
        <v>15.47125</v>
      </c>
      <c r="AO263" s="3">
        <f t="shared" ref="AO263:AO326" si="99">(X263*1-AL263*2)/100</f>
        <v>23.177879999999995</v>
      </c>
      <c r="AQ263" s="3">
        <f t="shared" ref="AQ263:AQ326" si="100">(E263+ABS(F263))/1000000/172</f>
        <v>5.8763604651162801E-6</v>
      </c>
      <c r="AR263" s="3">
        <f t="shared" ref="AR263:AR326" si="101">(N263+ABS(M263))/1000000/172</f>
        <v>2.4814343023255816E-5</v>
      </c>
      <c r="AS263" s="18">
        <f t="shared" ref="AS263:AS326" si="102">AR263-0.0000015</f>
        <v>2.3314343023255817E-5</v>
      </c>
      <c r="AV263" s="3">
        <f t="shared" ref="AV263:AV326" si="103">AN263*100/X263/2</f>
        <v>0.14293367858836173</v>
      </c>
      <c r="AW263" s="3">
        <f t="shared" ref="AW263:AW326" si="104">AO263*100/X263/2</f>
        <v>0.21413264282327654</v>
      </c>
      <c r="AY263" s="3">
        <f t="shared" ref="AY263:AY326" si="105">0.203*X263*2/100</f>
        <v>21.972874279999999</v>
      </c>
      <c r="AZ263" s="3">
        <f t="shared" ref="AZ263:AZ326" si="106">0.094*X263*2/100</f>
        <v>10.174631439999999</v>
      </c>
      <c r="BA263" s="3">
        <f t="shared" ref="BA263:BA326" si="107">0.2*AM263*2</f>
        <v>21.648152</v>
      </c>
      <c r="BC263">
        <f t="shared" ref="BC263:BC326" si="108">100*(1-AN263/AY263)</f>
        <v>29.589320892432646</v>
      </c>
      <c r="BD263">
        <f t="shared" ref="BD263:BD326" si="109">100*(1-AO263/AZ263)</f>
        <v>-127.80068385454948</v>
      </c>
      <c r="BF263">
        <f t="shared" ref="BF263:BF326" si="110">100*(1-AN263/BA263)</f>
        <v>28.533160705819139</v>
      </c>
      <c r="BH263" s="22">
        <v>1342.0219999999999</v>
      </c>
      <c r="BI263" s="22">
        <v>3986.998</v>
      </c>
      <c r="BJ263" s="23">
        <f t="shared" si="89"/>
        <v>39.869979999999998</v>
      </c>
      <c r="BK263" s="24">
        <f t="shared" si="90"/>
        <v>13.420219999999999</v>
      </c>
    </row>
    <row r="264" spans="1:63" x14ac:dyDescent="0.25">
      <c r="A264" s="5">
        <v>5542.3639999999996</v>
      </c>
      <c r="B264" s="3">
        <v>2353</v>
      </c>
      <c r="C264" s="3">
        <v>2353</v>
      </c>
      <c r="D264" s="3"/>
      <c r="E264" s="3"/>
      <c r="F264" s="3">
        <v>1045.7719999999999</v>
      </c>
      <c r="G264" s="3">
        <v>71.012</v>
      </c>
      <c r="H264" s="3">
        <v>202.08</v>
      </c>
      <c r="I264" s="3"/>
      <c r="J264" s="3">
        <v>1190.9190000000001</v>
      </c>
      <c r="K264" s="3">
        <v>3650.0920000000001</v>
      </c>
      <c r="L264" s="3">
        <v>-45.618000000000002</v>
      </c>
      <c r="M264" s="3">
        <v>948.447</v>
      </c>
      <c r="N264" s="3">
        <v>3344.692</v>
      </c>
      <c r="O264" s="3">
        <v>136.381</v>
      </c>
      <c r="P264" s="3">
        <v>-16.039000000000001</v>
      </c>
      <c r="Q264" s="3">
        <v>-28.341999999999999</v>
      </c>
      <c r="R264" s="3">
        <v>-14.151</v>
      </c>
      <c r="S264" s="3">
        <v>-0.186</v>
      </c>
      <c r="T264" s="3">
        <v>5.1280000000000001</v>
      </c>
      <c r="U264" s="3">
        <v>6.1829999999999998</v>
      </c>
      <c r="V264" s="3">
        <v>10.19</v>
      </c>
      <c r="W264" s="3">
        <v>4.4249999999999998</v>
      </c>
      <c r="X264" s="5">
        <v>5542.3639999999996</v>
      </c>
      <c r="Y264" s="3">
        <v>1575.204</v>
      </c>
      <c r="Z264" s="3">
        <v>5146.8069999999998</v>
      </c>
      <c r="AA264" s="3">
        <v>1157.673</v>
      </c>
      <c r="AE264" s="3">
        <f t="shared" si="91"/>
        <v>16.039000000000001</v>
      </c>
      <c r="AF264" s="3">
        <f t="shared" si="92"/>
        <v>28.341999999999999</v>
      </c>
      <c r="AG264" s="3">
        <f t="shared" si="93"/>
        <v>14.151</v>
      </c>
      <c r="AH264" s="3">
        <f t="shared" si="94"/>
        <v>0.186</v>
      </c>
      <c r="AI264" s="3">
        <f t="shared" si="95"/>
        <v>-5.1280000000000001</v>
      </c>
      <c r="AJ264" s="3">
        <f t="shared" si="96"/>
        <v>-6.1829999999999998</v>
      </c>
      <c r="AL264" s="3">
        <v>1575.204</v>
      </c>
      <c r="AM264" s="22">
        <f t="shared" si="97"/>
        <v>55.423639999999999</v>
      </c>
      <c r="AN264" s="3">
        <f t="shared" si="98"/>
        <v>15.752039999999999</v>
      </c>
      <c r="AO264" s="3">
        <f t="shared" si="99"/>
        <v>23.919559999999997</v>
      </c>
      <c r="AQ264" s="3">
        <f t="shared" si="100"/>
        <v>6.0800697674418604E-6</v>
      </c>
      <c r="AR264" s="3">
        <f t="shared" si="101"/>
        <v>2.4960110465116283E-5</v>
      </c>
      <c r="AS264" s="18">
        <f t="shared" si="102"/>
        <v>2.3460110465116284E-5</v>
      </c>
      <c r="AV264" s="3">
        <f t="shared" si="103"/>
        <v>0.14210578734994672</v>
      </c>
      <c r="AW264" s="3">
        <f t="shared" si="104"/>
        <v>0.21578842530010658</v>
      </c>
      <c r="AY264" s="3">
        <f t="shared" si="105"/>
        <v>22.501997839999998</v>
      </c>
      <c r="AZ264" s="3">
        <f t="shared" si="106"/>
        <v>10.41964432</v>
      </c>
      <c r="BA264" s="3">
        <f t="shared" si="107"/>
        <v>22.169456</v>
      </c>
      <c r="BC264">
        <f t="shared" si="108"/>
        <v>29.997149088696208</v>
      </c>
      <c r="BD264">
        <f t="shared" si="109"/>
        <v>-129.56215457458146</v>
      </c>
      <c r="BF264">
        <f t="shared" si="110"/>
        <v>28.947106325026649</v>
      </c>
      <c r="BH264" s="22">
        <v>1342.9369999999999</v>
      </c>
      <c r="BI264" s="22">
        <v>4025.4549999999999</v>
      </c>
      <c r="BJ264" s="23">
        <f t="shared" si="89"/>
        <v>40.254550000000002</v>
      </c>
      <c r="BK264" s="24">
        <f t="shared" si="90"/>
        <v>13.429369999999999</v>
      </c>
    </row>
    <row r="265" spans="1:63" x14ac:dyDescent="0.25">
      <c r="A265" s="5">
        <v>5508.79</v>
      </c>
      <c r="B265" s="3">
        <v>2354</v>
      </c>
      <c r="C265" s="3">
        <v>2354</v>
      </c>
      <c r="D265" s="3"/>
      <c r="E265" s="3"/>
      <c r="F265" s="3">
        <v>1031.8530000000001</v>
      </c>
      <c r="G265" s="3">
        <v>63.814</v>
      </c>
      <c r="H265" s="3">
        <v>202.55699999999999</v>
      </c>
      <c r="I265" s="3"/>
      <c r="J265" s="3">
        <v>1189.9570000000001</v>
      </c>
      <c r="K265" s="3">
        <v>3653.915</v>
      </c>
      <c r="L265" s="3">
        <v>-44.658000000000001</v>
      </c>
      <c r="M265" s="3">
        <v>959.51900000000001</v>
      </c>
      <c r="N265" s="3">
        <v>3343.7339999999999</v>
      </c>
      <c r="O265" s="3">
        <v>151.696</v>
      </c>
      <c r="P265" s="3">
        <v>-16.048999999999999</v>
      </c>
      <c r="Q265" s="3">
        <v>-28.385000000000002</v>
      </c>
      <c r="R265" s="3">
        <v>-14.175000000000001</v>
      </c>
      <c r="S265" s="3">
        <v>-0.186</v>
      </c>
      <c r="T265" s="3">
        <v>5.133</v>
      </c>
      <c r="U265" s="3">
        <v>6.1890000000000001</v>
      </c>
      <c r="V265" s="3">
        <v>10.19</v>
      </c>
      <c r="W265" s="3">
        <v>4.4290000000000003</v>
      </c>
      <c r="X265" s="5">
        <v>5508.79</v>
      </c>
      <c r="Y265" s="3">
        <v>1588.329</v>
      </c>
      <c r="Z265" s="3">
        <v>5182.2120000000004</v>
      </c>
      <c r="AA265" s="3">
        <v>1154.316</v>
      </c>
      <c r="AE265" s="3">
        <f t="shared" si="91"/>
        <v>16.048999999999999</v>
      </c>
      <c r="AF265" s="3">
        <f t="shared" si="92"/>
        <v>28.385000000000002</v>
      </c>
      <c r="AG265" s="3">
        <f t="shared" si="93"/>
        <v>14.175000000000001</v>
      </c>
      <c r="AH265" s="3">
        <f t="shared" si="94"/>
        <v>0.186</v>
      </c>
      <c r="AI265" s="3">
        <f t="shared" si="95"/>
        <v>-5.133</v>
      </c>
      <c r="AJ265" s="3">
        <f t="shared" si="96"/>
        <v>-6.1890000000000001</v>
      </c>
      <c r="AL265" s="3">
        <v>1588.329</v>
      </c>
      <c r="AM265" s="22">
        <f t="shared" si="97"/>
        <v>55.087899999999998</v>
      </c>
      <c r="AN265" s="3">
        <f t="shared" si="98"/>
        <v>15.883289999999999</v>
      </c>
      <c r="AO265" s="3">
        <f t="shared" si="99"/>
        <v>23.32132</v>
      </c>
      <c r="AQ265" s="3">
        <f t="shared" si="100"/>
        <v>5.9991453488372095E-6</v>
      </c>
      <c r="AR265" s="3">
        <f t="shared" si="101"/>
        <v>2.5018912790697675E-5</v>
      </c>
      <c r="AS265" s="18">
        <f t="shared" si="102"/>
        <v>2.3518912790697676E-5</v>
      </c>
      <c r="AV265" s="3">
        <f t="shared" si="103"/>
        <v>0.1441631465349015</v>
      </c>
      <c r="AW265" s="3">
        <f t="shared" si="104"/>
        <v>0.21167370693019702</v>
      </c>
      <c r="AY265" s="3">
        <f t="shared" si="105"/>
        <v>22.365687400000002</v>
      </c>
      <c r="AZ265" s="3">
        <f t="shared" si="106"/>
        <v>10.3565252</v>
      </c>
      <c r="BA265" s="3">
        <f t="shared" si="107"/>
        <v>22.035160000000001</v>
      </c>
      <c r="BC265">
        <f t="shared" si="108"/>
        <v>28.983671657684006</v>
      </c>
      <c r="BD265">
        <f t="shared" si="109"/>
        <v>-125.18479460659258</v>
      </c>
      <c r="BF265">
        <f t="shared" si="110"/>
        <v>27.918426732549261</v>
      </c>
      <c r="BH265" s="22">
        <v>1361.8610000000001</v>
      </c>
      <c r="BI265" s="22">
        <v>4138.9939999999997</v>
      </c>
      <c r="BJ265" s="23">
        <f t="shared" si="89"/>
        <v>41.389939999999996</v>
      </c>
      <c r="BK265" s="24">
        <f t="shared" si="90"/>
        <v>13.61861</v>
      </c>
    </row>
    <row r="266" spans="1:63" x14ac:dyDescent="0.25">
      <c r="A266" s="5">
        <v>5500.549</v>
      </c>
      <c r="B266" s="3">
        <v>2355</v>
      </c>
      <c r="C266" s="3">
        <v>2355</v>
      </c>
      <c r="D266" s="3"/>
      <c r="E266" s="3"/>
      <c r="F266" s="3">
        <v>1053.452</v>
      </c>
      <c r="G266" s="3">
        <v>59.496000000000002</v>
      </c>
      <c r="H266" s="3">
        <v>202.55699999999999</v>
      </c>
      <c r="I266" s="3"/>
      <c r="J266" s="3">
        <v>1196.69</v>
      </c>
      <c r="K266" s="3">
        <v>3660.1280000000002</v>
      </c>
      <c r="L266" s="3">
        <v>-45.618000000000002</v>
      </c>
      <c r="M266" s="3">
        <v>975.40599999999995</v>
      </c>
      <c r="N266" s="3">
        <v>3378.6869999999999</v>
      </c>
      <c r="O266" s="3">
        <v>159.35400000000001</v>
      </c>
      <c r="P266" s="3">
        <v>-16.273</v>
      </c>
      <c r="Q266" s="3">
        <v>-28.907</v>
      </c>
      <c r="R266" s="3">
        <v>-14.407999999999999</v>
      </c>
      <c r="S266" s="3">
        <v>-0.186</v>
      </c>
      <c r="T266" s="3">
        <v>5.1619999999999999</v>
      </c>
      <c r="U266" s="3">
        <v>6.2050000000000001</v>
      </c>
      <c r="V266" s="3">
        <v>10.381</v>
      </c>
      <c r="W266" s="3">
        <v>4.4980000000000002</v>
      </c>
      <c r="X266" s="5">
        <v>5500.549</v>
      </c>
      <c r="Y266" s="3">
        <v>1576.731</v>
      </c>
      <c r="Z266" s="3">
        <v>5161.7629999999999</v>
      </c>
      <c r="AA266" s="3">
        <v>1149.127</v>
      </c>
      <c r="AE266" s="3">
        <f t="shared" si="91"/>
        <v>16.273</v>
      </c>
      <c r="AF266" s="3">
        <f t="shared" si="92"/>
        <v>28.907</v>
      </c>
      <c r="AG266" s="3">
        <f t="shared" si="93"/>
        <v>14.407999999999999</v>
      </c>
      <c r="AH266" s="3">
        <f t="shared" si="94"/>
        <v>0.186</v>
      </c>
      <c r="AI266" s="3">
        <f t="shared" si="95"/>
        <v>-5.1619999999999999</v>
      </c>
      <c r="AJ266" s="3">
        <f t="shared" si="96"/>
        <v>-6.2050000000000001</v>
      </c>
      <c r="AL266" s="3">
        <v>1576.731</v>
      </c>
      <c r="AM266" s="22">
        <f t="shared" si="97"/>
        <v>55.005490000000002</v>
      </c>
      <c r="AN266" s="3">
        <f t="shared" si="98"/>
        <v>15.76731</v>
      </c>
      <c r="AO266" s="3">
        <f t="shared" si="99"/>
        <v>23.470870000000001</v>
      </c>
      <c r="AQ266" s="3">
        <f t="shared" si="100"/>
        <v>6.1247209302325583E-6</v>
      </c>
      <c r="AR266" s="3">
        <f t="shared" si="101"/>
        <v>2.5314494186046511E-5</v>
      </c>
      <c r="AS266" s="18">
        <f t="shared" si="102"/>
        <v>2.3814494186046512E-5</v>
      </c>
      <c r="AV266" s="3">
        <f t="shared" si="103"/>
        <v>0.14332487538971109</v>
      </c>
      <c r="AW266" s="3">
        <f t="shared" si="104"/>
        <v>0.2133502492205778</v>
      </c>
      <c r="AY266" s="3">
        <f t="shared" si="105"/>
        <v>22.33222894</v>
      </c>
      <c r="AZ266" s="3">
        <f t="shared" si="106"/>
        <v>10.341032119999999</v>
      </c>
      <c r="BA266" s="3">
        <f t="shared" si="107"/>
        <v>22.002196000000001</v>
      </c>
      <c r="BC266">
        <f t="shared" si="108"/>
        <v>29.3966131085167</v>
      </c>
      <c r="BD266">
        <f t="shared" si="109"/>
        <v>-126.96835023465725</v>
      </c>
      <c r="BF266">
        <f t="shared" si="110"/>
        <v>28.337562305144459</v>
      </c>
      <c r="BH266" s="22">
        <v>1371.627</v>
      </c>
      <c r="BI266" s="22">
        <v>4137.4679999999998</v>
      </c>
      <c r="BJ266" s="23">
        <f t="shared" si="89"/>
        <v>41.374679999999998</v>
      </c>
      <c r="BK266" s="24">
        <f t="shared" si="90"/>
        <v>13.71627</v>
      </c>
    </row>
    <row r="267" spans="1:63" x14ac:dyDescent="0.25">
      <c r="A267" s="5">
        <v>5551.2150000000001</v>
      </c>
      <c r="B267" s="3">
        <v>2356</v>
      </c>
      <c r="C267" s="3">
        <v>2356</v>
      </c>
      <c r="D267" s="3"/>
      <c r="E267" s="3"/>
      <c r="F267" s="3">
        <v>1040.492</v>
      </c>
      <c r="G267" s="3">
        <v>50.859000000000002</v>
      </c>
      <c r="H267" s="3">
        <v>203.03399999999999</v>
      </c>
      <c r="I267" s="3"/>
      <c r="J267" s="3">
        <v>1195.248</v>
      </c>
      <c r="K267" s="3">
        <v>3660.1280000000002</v>
      </c>
      <c r="L267" s="3">
        <v>-45.137999999999998</v>
      </c>
      <c r="M267" s="3">
        <v>1004.293</v>
      </c>
      <c r="N267" s="3">
        <v>3350.9160000000002</v>
      </c>
      <c r="O267" s="3">
        <v>187.59299999999999</v>
      </c>
      <c r="P267" s="3">
        <v>-16.337</v>
      </c>
      <c r="Q267" s="3">
        <v>-29.053999999999998</v>
      </c>
      <c r="R267" s="3">
        <v>-14.478999999999999</v>
      </c>
      <c r="S267" s="3">
        <v>-0.186</v>
      </c>
      <c r="T267" s="3">
        <v>5.1719999999999997</v>
      </c>
      <c r="U267" s="3">
        <v>6.2160000000000002</v>
      </c>
      <c r="V267" s="3">
        <v>10.401999999999999</v>
      </c>
      <c r="W267" s="3">
        <v>4.5049999999999999</v>
      </c>
      <c r="X267" s="5">
        <v>5551.2150000000001</v>
      </c>
      <c r="Y267" s="3">
        <v>1589.855</v>
      </c>
      <c r="Z267" s="3">
        <v>5193.2</v>
      </c>
      <c r="AA267" s="3">
        <v>1164.693</v>
      </c>
      <c r="AE267" s="3">
        <f t="shared" si="91"/>
        <v>16.337</v>
      </c>
      <c r="AF267" s="3">
        <f t="shared" si="92"/>
        <v>29.053999999999998</v>
      </c>
      <c r="AG267" s="3">
        <f t="shared" si="93"/>
        <v>14.478999999999999</v>
      </c>
      <c r="AH267" s="3">
        <f t="shared" si="94"/>
        <v>0.186</v>
      </c>
      <c r="AI267" s="3">
        <f t="shared" si="95"/>
        <v>-5.1719999999999997</v>
      </c>
      <c r="AJ267" s="3">
        <f t="shared" si="96"/>
        <v>-6.2160000000000002</v>
      </c>
      <c r="AL267" s="3">
        <v>1589.855</v>
      </c>
      <c r="AM267" s="22">
        <f t="shared" si="97"/>
        <v>55.512149999999998</v>
      </c>
      <c r="AN267" s="3">
        <f t="shared" si="98"/>
        <v>15.89855</v>
      </c>
      <c r="AO267" s="3">
        <f t="shared" si="99"/>
        <v>23.715050000000002</v>
      </c>
      <c r="AQ267" s="3">
        <f t="shared" si="100"/>
        <v>6.0493720930232565E-6</v>
      </c>
      <c r="AR267" s="3">
        <f t="shared" si="101"/>
        <v>2.5320982558139534E-5</v>
      </c>
      <c r="AS267" s="18">
        <f t="shared" si="102"/>
        <v>2.3820982558139535E-5</v>
      </c>
      <c r="AV267" s="3">
        <f t="shared" si="103"/>
        <v>0.14319883124685318</v>
      </c>
      <c r="AW267" s="3">
        <f t="shared" si="104"/>
        <v>0.21360233750629368</v>
      </c>
      <c r="AY267" s="3">
        <f t="shared" si="105"/>
        <v>22.537932900000001</v>
      </c>
      <c r="AZ267" s="3">
        <f t="shared" si="106"/>
        <v>10.436284199999999</v>
      </c>
      <c r="BA267" s="3">
        <f t="shared" si="107"/>
        <v>22.20486</v>
      </c>
      <c r="BC267">
        <f t="shared" si="108"/>
        <v>29.45870381928416</v>
      </c>
      <c r="BD267">
        <f t="shared" si="109"/>
        <v>-127.23652926201456</v>
      </c>
      <c r="BF267">
        <f t="shared" si="110"/>
        <v>28.400584376573413</v>
      </c>
      <c r="BH267" s="22">
        <v>1363.0809999999999</v>
      </c>
      <c r="BI267" s="22">
        <v>4102.3680000000004</v>
      </c>
      <c r="BJ267" s="23">
        <f t="shared" si="89"/>
        <v>41.023680000000006</v>
      </c>
      <c r="BK267" s="24">
        <f t="shared" si="90"/>
        <v>13.630809999999999</v>
      </c>
    </row>
    <row r="268" spans="1:63" x14ac:dyDescent="0.25">
      <c r="A268" s="5">
        <v>5481.0159999999996</v>
      </c>
      <c r="B268" s="3">
        <v>2357</v>
      </c>
      <c r="C268" s="3">
        <v>2357</v>
      </c>
      <c r="D268" s="3"/>
      <c r="E268" s="3"/>
      <c r="F268" s="3">
        <v>1045.7719999999999</v>
      </c>
      <c r="G268" s="3">
        <v>40.302999999999997</v>
      </c>
      <c r="H268" s="3">
        <v>202.08</v>
      </c>
      <c r="I268" s="3"/>
      <c r="J268" s="3">
        <v>1199.095</v>
      </c>
      <c r="K268" s="3">
        <v>3664.9070000000002</v>
      </c>
      <c r="L268" s="3">
        <v>-45.137999999999998</v>
      </c>
      <c r="M268" s="3">
        <v>1009.59</v>
      </c>
      <c r="N268" s="3">
        <v>3394.9679999999998</v>
      </c>
      <c r="O268" s="3">
        <v>190.465</v>
      </c>
      <c r="P268" s="3">
        <v>-16.545999999999999</v>
      </c>
      <c r="Q268" s="3">
        <v>-29.343</v>
      </c>
      <c r="R268" s="3">
        <v>-14.664999999999999</v>
      </c>
      <c r="S268" s="3">
        <v>-0.186</v>
      </c>
      <c r="T268" s="3">
        <v>5.1859999999999999</v>
      </c>
      <c r="U268" s="3">
        <v>6.2320000000000002</v>
      </c>
      <c r="V268" s="3">
        <v>10.538</v>
      </c>
      <c r="W268" s="3">
        <v>4.5529999999999999</v>
      </c>
      <c r="X268" s="5">
        <v>5481.0159999999996</v>
      </c>
      <c r="Y268" s="3">
        <v>1577.646</v>
      </c>
      <c r="Z268" s="3">
        <v>5179.4650000000001</v>
      </c>
      <c r="AA268" s="3">
        <v>1154.011</v>
      </c>
      <c r="AE268" s="3">
        <f t="shared" si="91"/>
        <v>16.545999999999999</v>
      </c>
      <c r="AF268" s="3">
        <f t="shared" si="92"/>
        <v>29.343</v>
      </c>
      <c r="AG268" s="3">
        <f t="shared" si="93"/>
        <v>14.664999999999999</v>
      </c>
      <c r="AH268" s="3">
        <f t="shared" si="94"/>
        <v>0.186</v>
      </c>
      <c r="AI268" s="3">
        <f t="shared" si="95"/>
        <v>-5.1859999999999999</v>
      </c>
      <c r="AJ268" s="3">
        <f t="shared" si="96"/>
        <v>-6.2320000000000002</v>
      </c>
      <c r="AL268" s="3">
        <v>1577.646</v>
      </c>
      <c r="AM268" s="22">
        <f t="shared" si="97"/>
        <v>54.810159999999996</v>
      </c>
      <c r="AN268" s="3">
        <f t="shared" si="98"/>
        <v>15.77646</v>
      </c>
      <c r="AO268" s="3">
        <f t="shared" si="99"/>
        <v>23.257239999999996</v>
      </c>
      <c r="AQ268" s="3">
        <f t="shared" si="100"/>
        <v>6.0800697674418604E-6</v>
      </c>
      <c r="AR268" s="3">
        <f t="shared" si="101"/>
        <v>2.560789534883721E-5</v>
      </c>
      <c r="AS268" s="18">
        <f t="shared" si="102"/>
        <v>2.410789534883721E-5</v>
      </c>
      <c r="AV268" s="3">
        <f t="shared" si="103"/>
        <v>0.1439191201047397</v>
      </c>
      <c r="AW268" s="3">
        <f t="shared" si="104"/>
        <v>0.21216175979052057</v>
      </c>
      <c r="AY268" s="3">
        <f t="shared" si="105"/>
        <v>22.252924960000001</v>
      </c>
      <c r="AZ268" s="3">
        <f t="shared" si="106"/>
        <v>10.30431008</v>
      </c>
      <c r="BA268" s="3">
        <f t="shared" si="107"/>
        <v>21.924064000000001</v>
      </c>
      <c r="BC268">
        <f t="shared" si="108"/>
        <v>29.103881721803106</v>
      </c>
      <c r="BD268">
        <f t="shared" si="109"/>
        <v>-125.70399977714951</v>
      </c>
      <c r="BF268">
        <f t="shared" si="110"/>
        <v>28.040439947630148</v>
      </c>
      <c r="BH268" s="22">
        <v>1360.029</v>
      </c>
      <c r="BI268" s="22">
        <v>4146.6239999999998</v>
      </c>
      <c r="BJ268" s="23">
        <f t="shared" si="89"/>
        <v>41.466239999999999</v>
      </c>
      <c r="BK268" s="24">
        <f t="shared" si="90"/>
        <v>13.600289999999999</v>
      </c>
    </row>
    <row r="269" spans="1:63" x14ac:dyDescent="0.25">
      <c r="A269" s="5">
        <v>5583.8729999999996</v>
      </c>
      <c r="B269" s="3">
        <v>2358</v>
      </c>
      <c r="C269" s="3">
        <v>2358</v>
      </c>
      <c r="D269" s="3"/>
      <c r="E269" s="3"/>
      <c r="F269" s="3">
        <v>1037.133</v>
      </c>
      <c r="G269" s="3">
        <v>34.545000000000002</v>
      </c>
      <c r="H269" s="3">
        <v>201.60400000000001</v>
      </c>
      <c r="I269" s="3"/>
      <c r="J269" s="3">
        <v>1202.943</v>
      </c>
      <c r="K269" s="3">
        <v>3667.7739999999999</v>
      </c>
      <c r="L269" s="3">
        <v>-46.097999999999999</v>
      </c>
      <c r="M269" s="3">
        <v>1047.146</v>
      </c>
      <c r="N269" s="3">
        <v>3387.306</v>
      </c>
      <c r="O269" s="3">
        <v>220.62100000000001</v>
      </c>
      <c r="P269" s="3">
        <v>-16.707000000000001</v>
      </c>
      <c r="Q269" s="3">
        <v>-29.637</v>
      </c>
      <c r="R269" s="3">
        <v>-14.802</v>
      </c>
      <c r="S269" s="3">
        <v>-0.18099999999999999</v>
      </c>
      <c r="T269" s="3">
        <v>5.2060000000000004</v>
      </c>
      <c r="U269" s="3">
        <v>6.2380000000000004</v>
      </c>
      <c r="V269" s="3">
        <v>10.629</v>
      </c>
      <c r="W269" s="3">
        <v>4.5890000000000004</v>
      </c>
      <c r="X269" s="5">
        <v>5583.8729999999996</v>
      </c>
      <c r="Y269" s="3">
        <v>1589.55</v>
      </c>
      <c r="Z269" s="3">
        <v>5201.4409999999998</v>
      </c>
      <c r="AA269" s="3">
        <v>1171.713</v>
      </c>
      <c r="AE269" s="3">
        <f t="shared" si="91"/>
        <v>16.707000000000001</v>
      </c>
      <c r="AF269" s="3">
        <f t="shared" si="92"/>
        <v>29.637</v>
      </c>
      <c r="AG269" s="3">
        <f t="shared" si="93"/>
        <v>14.802</v>
      </c>
      <c r="AH269" s="3">
        <f t="shared" si="94"/>
        <v>0.18099999999999999</v>
      </c>
      <c r="AI269" s="3">
        <f t="shared" si="95"/>
        <v>-5.2060000000000004</v>
      </c>
      <c r="AJ269" s="3">
        <f t="shared" si="96"/>
        <v>-6.2380000000000004</v>
      </c>
      <c r="AL269" s="3">
        <v>1589.55</v>
      </c>
      <c r="AM269" s="22">
        <f t="shared" si="97"/>
        <v>55.838729999999998</v>
      </c>
      <c r="AN269" s="3">
        <f t="shared" si="98"/>
        <v>15.8955</v>
      </c>
      <c r="AO269" s="3">
        <f t="shared" si="99"/>
        <v>24.047729999999998</v>
      </c>
      <c r="AQ269" s="3">
        <f t="shared" si="100"/>
        <v>6.0298430232558134E-6</v>
      </c>
      <c r="AR269" s="3">
        <f t="shared" si="101"/>
        <v>2.5781697674418606E-5</v>
      </c>
      <c r="AS269" s="18">
        <f t="shared" si="102"/>
        <v>2.4281697674418607E-5</v>
      </c>
      <c r="AV269" s="3">
        <f t="shared" si="103"/>
        <v>0.14233400365660179</v>
      </c>
      <c r="AW269" s="3">
        <f t="shared" si="104"/>
        <v>0.2153319926867964</v>
      </c>
      <c r="AY269" s="3">
        <f t="shared" si="105"/>
        <v>22.670524380000003</v>
      </c>
      <c r="AZ269" s="3">
        <f t="shared" si="106"/>
        <v>10.497681239999999</v>
      </c>
      <c r="BA269" s="3">
        <f t="shared" si="107"/>
        <v>22.335492000000002</v>
      </c>
      <c r="BC269">
        <f t="shared" si="108"/>
        <v>29.88472726275775</v>
      </c>
      <c r="BD269">
        <f t="shared" si="109"/>
        <v>-129.07658796467706</v>
      </c>
      <c r="BF269">
        <f t="shared" si="110"/>
        <v>28.83299817169911</v>
      </c>
      <c r="BH269" s="22">
        <v>1362.471</v>
      </c>
      <c r="BI269" s="22">
        <v>4131.6689999999999</v>
      </c>
      <c r="BJ269" s="23">
        <f t="shared" si="89"/>
        <v>41.316690000000001</v>
      </c>
      <c r="BK269" s="24">
        <f t="shared" si="90"/>
        <v>13.62471</v>
      </c>
    </row>
    <row r="270" spans="1:63" x14ac:dyDescent="0.25">
      <c r="A270" s="5">
        <v>5494.75</v>
      </c>
      <c r="B270" s="3">
        <v>2359</v>
      </c>
      <c r="C270" s="3">
        <v>2359</v>
      </c>
      <c r="D270" s="3"/>
      <c r="E270" s="3"/>
      <c r="F270" s="3">
        <v>1017.454</v>
      </c>
      <c r="G270" s="3">
        <v>14.393000000000001</v>
      </c>
      <c r="H270" s="3">
        <v>203.98699999999999</v>
      </c>
      <c r="I270" s="3"/>
      <c r="J270" s="3">
        <v>1201.981</v>
      </c>
      <c r="K270" s="3">
        <v>3663.473</v>
      </c>
      <c r="L270" s="3">
        <v>-45.137999999999998</v>
      </c>
      <c r="M270" s="3">
        <v>1046.183</v>
      </c>
      <c r="N270" s="3">
        <v>3401.672</v>
      </c>
      <c r="O270" s="3">
        <v>219.185</v>
      </c>
      <c r="P270" s="3">
        <v>-16.765999999999998</v>
      </c>
      <c r="Q270" s="3">
        <v>-29.741</v>
      </c>
      <c r="R270" s="3">
        <v>-14.85</v>
      </c>
      <c r="S270" s="3">
        <v>-0.186</v>
      </c>
      <c r="T270" s="3">
        <v>5.2060000000000004</v>
      </c>
      <c r="U270" s="3">
        <v>6.2320000000000002</v>
      </c>
      <c r="V270" s="3">
        <v>10.664</v>
      </c>
      <c r="W270" s="3">
        <v>4.5860000000000003</v>
      </c>
      <c r="X270" s="5">
        <v>5494.75</v>
      </c>
      <c r="Y270" s="3">
        <v>1580.393</v>
      </c>
      <c r="Z270" s="3">
        <v>5190.7579999999998</v>
      </c>
      <c r="AA270" s="3">
        <v>1158.5889999999999</v>
      </c>
      <c r="AE270" s="3">
        <f t="shared" si="91"/>
        <v>16.765999999999998</v>
      </c>
      <c r="AF270" s="3">
        <f t="shared" si="92"/>
        <v>29.741</v>
      </c>
      <c r="AG270" s="3">
        <f t="shared" si="93"/>
        <v>14.85</v>
      </c>
      <c r="AH270" s="3">
        <f t="shared" si="94"/>
        <v>0.186</v>
      </c>
      <c r="AI270" s="3">
        <f t="shared" si="95"/>
        <v>-5.2060000000000004</v>
      </c>
      <c r="AJ270" s="3">
        <f t="shared" si="96"/>
        <v>-6.2320000000000002</v>
      </c>
      <c r="AL270" s="3">
        <v>1580.393</v>
      </c>
      <c r="AM270" s="22">
        <f t="shared" si="97"/>
        <v>54.947499999999998</v>
      </c>
      <c r="AN270" s="3">
        <f t="shared" si="98"/>
        <v>15.803930000000001</v>
      </c>
      <c r="AO270" s="3">
        <f t="shared" si="99"/>
        <v>23.339639999999999</v>
      </c>
      <c r="AQ270" s="3">
        <f t="shared" si="100"/>
        <v>5.9154302325581385E-6</v>
      </c>
      <c r="AR270" s="3">
        <f t="shared" si="101"/>
        <v>2.5859622093023255E-5</v>
      </c>
      <c r="AS270" s="18">
        <f t="shared" si="102"/>
        <v>2.4359622093023255E-5</v>
      </c>
      <c r="AV270" s="3">
        <f t="shared" si="103"/>
        <v>0.14380936348332499</v>
      </c>
      <c r="AW270" s="3">
        <f t="shared" si="104"/>
        <v>0.21238127303335</v>
      </c>
      <c r="AY270" s="3">
        <f t="shared" si="105"/>
        <v>22.308685000000001</v>
      </c>
      <c r="AZ270" s="3">
        <f t="shared" si="106"/>
        <v>10.330129999999999</v>
      </c>
      <c r="BA270" s="3">
        <f t="shared" si="107"/>
        <v>21.978999999999999</v>
      </c>
      <c r="BC270">
        <f t="shared" si="108"/>
        <v>29.157949022992614</v>
      </c>
      <c r="BD270">
        <f t="shared" si="109"/>
        <v>-125.93752450356388</v>
      </c>
      <c r="BF270">
        <f t="shared" si="110"/>
        <v>28.0953182583375</v>
      </c>
      <c r="BH270" s="22">
        <v>1361.8610000000001</v>
      </c>
      <c r="BI270" s="22">
        <v>4090.16</v>
      </c>
      <c r="BJ270" s="23">
        <f t="shared" si="89"/>
        <v>40.901600000000002</v>
      </c>
      <c r="BK270" s="24">
        <f t="shared" si="90"/>
        <v>13.61861</v>
      </c>
    </row>
    <row r="271" spans="1:63" x14ac:dyDescent="0.25">
      <c r="A271" s="5">
        <v>5587.84</v>
      </c>
      <c r="B271" s="3">
        <v>2360</v>
      </c>
      <c r="C271" s="3">
        <v>2360</v>
      </c>
      <c r="D271" s="3"/>
      <c r="E271" s="3"/>
      <c r="F271" s="3">
        <v>1032.3330000000001</v>
      </c>
      <c r="G271" s="3">
        <v>19.190999999999999</v>
      </c>
      <c r="H271" s="3">
        <v>202.08</v>
      </c>
      <c r="I271" s="3"/>
      <c r="J271" s="3">
        <v>1210.6389999999999</v>
      </c>
      <c r="K271" s="3">
        <v>3673.0309999999999</v>
      </c>
      <c r="L271" s="3">
        <v>-47.539000000000001</v>
      </c>
      <c r="M271" s="3">
        <v>1078.444</v>
      </c>
      <c r="N271" s="3">
        <v>3515.6509999999998</v>
      </c>
      <c r="O271" s="3">
        <v>239.28899999999999</v>
      </c>
      <c r="P271" s="3">
        <v>-17.039000000000001</v>
      </c>
      <c r="Q271" s="3">
        <v>-30.248000000000001</v>
      </c>
      <c r="R271" s="3">
        <v>-15.116</v>
      </c>
      <c r="S271" s="3">
        <v>-0.186</v>
      </c>
      <c r="T271" s="3">
        <v>5.2439999999999998</v>
      </c>
      <c r="U271" s="3">
        <v>6.27</v>
      </c>
      <c r="V271" s="3">
        <v>10.837999999999999</v>
      </c>
      <c r="W271" s="3">
        <v>4.6619999999999999</v>
      </c>
      <c r="X271" s="5">
        <v>5587.84</v>
      </c>
      <c r="Y271" s="3">
        <v>1581.614</v>
      </c>
      <c r="Z271" s="3">
        <v>5205.1030000000001</v>
      </c>
      <c r="AA271" s="3">
        <v>1174.7650000000001</v>
      </c>
      <c r="AE271" s="3">
        <f t="shared" si="91"/>
        <v>17.039000000000001</v>
      </c>
      <c r="AF271" s="3">
        <f t="shared" si="92"/>
        <v>30.248000000000001</v>
      </c>
      <c r="AG271" s="3">
        <f t="shared" si="93"/>
        <v>15.116</v>
      </c>
      <c r="AH271" s="3">
        <f t="shared" si="94"/>
        <v>0.186</v>
      </c>
      <c r="AI271" s="3">
        <f t="shared" si="95"/>
        <v>-5.2439999999999998</v>
      </c>
      <c r="AJ271" s="3">
        <f t="shared" si="96"/>
        <v>-6.27</v>
      </c>
      <c r="AL271" s="3">
        <v>1581.614</v>
      </c>
      <c r="AM271" s="22">
        <f t="shared" si="97"/>
        <v>55.878399999999999</v>
      </c>
      <c r="AN271" s="3">
        <f t="shared" si="98"/>
        <v>15.816140000000001</v>
      </c>
      <c r="AO271" s="3">
        <f t="shared" si="99"/>
        <v>24.246120000000001</v>
      </c>
      <c r="AQ271" s="3">
        <f t="shared" si="100"/>
        <v>6.001936046511628E-6</v>
      </c>
      <c r="AR271" s="3">
        <f t="shared" si="101"/>
        <v>2.6709854651162786E-5</v>
      </c>
      <c r="AS271" s="18">
        <f t="shared" si="102"/>
        <v>2.5209854651162787E-5</v>
      </c>
      <c r="AV271" s="3">
        <f t="shared" si="103"/>
        <v>0.14152284245790861</v>
      </c>
      <c r="AW271" s="3">
        <f t="shared" si="104"/>
        <v>0.21695431508418281</v>
      </c>
      <c r="AY271" s="3">
        <f t="shared" si="105"/>
        <v>22.686630400000002</v>
      </c>
      <c r="AZ271" s="3">
        <f t="shared" si="106"/>
        <v>10.5051392</v>
      </c>
      <c r="BA271" s="3">
        <f t="shared" si="107"/>
        <v>22.35136</v>
      </c>
      <c r="BC271">
        <f t="shared" si="108"/>
        <v>30.284314060143547</v>
      </c>
      <c r="BD271">
        <f t="shared" si="109"/>
        <v>-130.8024628555136</v>
      </c>
      <c r="BF271">
        <f t="shared" si="110"/>
        <v>29.238578771045699</v>
      </c>
      <c r="BH271" s="22">
        <v>1360.64</v>
      </c>
      <c r="BI271" s="22">
        <v>4143.5720000000001</v>
      </c>
      <c r="BJ271" s="23">
        <f t="shared" si="89"/>
        <v>41.435720000000003</v>
      </c>
      <c r="BK271" s="24">
        <f t="shared" si="90"/>
        <v>13.606400000000001</v>
      </c>
    </row>
    <row r="272" spans="1:63" x14ac:dyDescent="0.25">
      <c r="A272" s="5">
        <v>5521.9139999999998</v>
      </c>
      <c r="B272" s="3">
        <v>2361</v>
      </c>
      <c r="C272" s="3">
        <v>2361</v>
      </c>
      <c r="D272" s="3"/>
      <c r="E272" s="3"/>
      <c r="F272" s="3">
        <v>1012.654</v>
      </c>
      <c r="G272" s="3">
        <v>10.555</v>
      </c>
      <c r="H272" s="3">
        <v>202.55699999999999</v>
      </c>
      <c r="I272" s="3"/>
      <c r="J272" s="3">
        <v>1209.6769999999999</v>
      </c>
      <c r="K272" s="3">
        <v>3671.1190000000001</v>
      </c>
      <c r="L272" s="3">
        <v>-47.058999999999997</v>
      </c>
      <c r="M272" s="3">
        <v>1081.8150000000001</v>
      </c>
      <c r="N272" s="3">
        <v>3537.2049999999999</v>
      </c>
      <c r="O272" s="3">
        <v>245.03399999999999</v>
      </c>
      <c r="P272" s="3">
        <v>-17.062999999999999</v>
      </c>
      <c r="Q272" s="3">
        <v>-30.277000000000001</v>
      </c>
      <c r="R272" s="3">
        <v>-15.13</v>
      </c>
      <c r="S272" s="3">
        <v>-0.18099999999999999</v>
      </c>
      <c r="T272" s="3">
        <v>5.2439999999999998</v>
      </c>
      <c r="U272" s="3">
        <v>6.2649999999999997</v>
      </c>
      <c r="V272" s="3">
        <v>10.848000000000001</v>
      </c>
      <c r="W272" s="3">
        <v>4.6660000000000004</v>
      </c>
      <c r="X272" s="5">
        <v>5521.9139999999998</v>
      </c>
      <c r="Y272" s="3">
        <v>1582.53</v>
      </c>
      <c r="Z272" s="3">
        <v>5213.0389999999998</v>
      </c>
      <c r="AA272" s="3">
        <v>1166.2190000000001</v>
      </c>
      <c r="AE272" s="3">
        <f t="shared" si="91"/>
        <v>17.062999999999999</v>
      </c>
      <c r="AF272" s="3">
        <f t="shared" si="92"/>
        <v>30.277000000000001</v>
      </c>
      <c r="AG272" s="3">
        <f t="shared" si="93"/>
        <v>15.13</v>
      </c>
      <c r="AH272" s="3">
        <f t="shared" si="94"/>
        <v>0.18099999999999999</v>
      </c>
      <c r="AI272" s="3">
        <f t="shared" si="95"/>
        <v>-5.2439999999999998</v>
      </c>
      <c r="AJ272" s="3">
        <f t="shared" si="96"/>
        <v>-6.2649999999999997</v>
      </c>
      <c r="AL272" s="3">
        <v>1582.53</v>
      </c>
      <c r="AM272" s="22">
        <f t="shared" si="97"/>
        <v>55.219139999999996</v>
      </c>
      <c r="AN272" s="3">
        <f t="shared" si="98"/>
        <v>15.8253</v>
      </c>
      <c r="AO272" s="3">
        <f t="shared" si="99"/>
        <v>23.568539999999999</v>
      </c>
      <c r="AQ272" s="3">
        <f t="shared" si="100"/>
        <v>5.8875232558139531E-6</v>
      </c>
      <c r="AR272" s="3">
        <f t="shared" si="101"/>
        <v>2.6854767441860468E-5</v>
      </c>
      <c r="AS272" s="18">
        <f t="shared" si="102"/>
        <v>2.5354767441860469E-5</v>
      </c>
      <c r="AV272" s="3">
        <f t="shared" si="103"/>
        <v>0.14329542256543656</v>
      </c>
      <c r="AW272" s="3">
        <f t="shared" si="104"/>
        <v>0.2134091548691269</v>
      </c>
      <c r="AY272" s="3">
        <f t="shared" si="105"/>
        <v>22.41897084</v>
      </c>
      <c r="AZ272" s="3">
        <f t="shared" si="106"/>
        <v>10.381198319999999</v>
      </c>
      <c r="BA272" s="3">
        <f t="shared" si="107"/>
        <v>22.087655999999999</v>
      </c>
      <c r="BC272">
        <f t="shared" si="108"/>
        <v>29.411121888947513</v>
      </c>
      <c r="BD272">
        <f t="shared" si="109"/>
        <v>-127.0310158182201</v>
      </c>
      <c r="BF272">
        <f t="shared" si="110"/>
        <v>28.352288717281716</v>
      </c>
      <c r="BH272" s="22">
        <v>1361.8610000000001</v>
      </c>
      <c r="BI272" s="22">
        <v>4159.7489999999998</v>
      </c>
      <c r="BJ272" s="23">
        <f t="shared" si="89"/>
        <v>41.597490000000001</v>
      </c>
      <c r="BK272" s="24">
        <f t="shared" si="90"/>
        <v>13.61861</v>
      </c>
    </row>
    <row r="273" spans="1:63" x14ac:dyDescent="0.25">
      <c r="A273" s="5">
        <v>5562.8130000000001</v>
      </c>
      <c r="B273" s="3">
        <v>2362</v>
      </c>
      <c r="C273" s="3">
        <v>2362</v>
      </c>
      <c r="D273" s="3"/>
      <c r="E273" s="3"/>
      <c r="F273" s="3">
        <v>1028.4929999999999</v>
      </c>
      <c r="G273" s="3">
        <v>8.6359999999999992</v>
      </c>
      <c r="H273" s="3">
        <v>202.55699999999999</v>
      </c>
      <c r="I273" s="3"/>
      <c r="J273" s="3">
        <v>1218.816</v>
      </c>
      <c r="K273" s="3">
        <v>3681.6329999999998</v>
      </c>
      <c r="L273" s="3">
        <v>-47.539000000000001</v>
      </c>
      <c r="M273" s="3">
        <v>1114.079</v>
      </c>
      <c r="N273" s="3">
        <v>3776.2730000000001</v>
      </c>
      <c r="O273" s="3">
        <v>264.18200000000002</v>
      </c>
      <c r="P273" s="3">
        <v>-17.399999999999999</v>
      </c>
      <c r="Q273" s="3">
        <v>-30.907</v>
      </c>
      <c r="R273" s="3">
        <v>-15.452999999999999</v>
      </c>
      <c r="S273" s="3">
        <v>-0.191</v>
      </c>
      <c r="T273" s="3">
        <v>5.2830000000000004</v>
      </c>
      <c r="U273" s="3">
        <v>6.3140000000000001</v>
      </c>
      <c r="V273" s="3">
        <v>11.054</v>
      </c>
      <c r="W273" s="3">
        <v>4.7460000000000004</v>
      </c>
      <c r="X273" s="5">
        <v>5562.8130000000001</v>
      </c>
      <c r="Y273" s="3">
        <v>1577.0360000000001</v>
      </c>
      <c r="Z273" s="3">
        <v>5206.3239999999996</v>
      </c>
      <c r="AA273" s="3">
        <v>1171.1020000000001</v>
      </c>
      <c r="AE273" s="3">
        <f t="shared" si="91"/>
        <v>17.399999999999999</v>
      </c>
      <c r="AF273" s="3">
        <f t="shared" si="92"/>
        <v>30.907</v>
      </c>
      <c r="AG273" s="3">
        <f t="shared" si="93"/>
        <v>15.452999999999999</v>
      </c>
      <c r="AH273" s="3">
        <f t="shared" si="94"/>
        <v>0.191</v>
      </c>
      <c r="AI273" s="3">
        <f t="shared" si="95"/>
        <v>-5.2830000000000004</v>
      </c>
      <c r="AJ273" s="3">
        <f t="shared" si="96"/>
        <v>-6.3140000000000001</v>
      </c>
      <c r="AL273" s="3">
        <v>1577.0360000000001</v>
      </c>
      <c r="AM273" s="22">
        <f t="shared" si="97"/>
        <v>55.628129999999999</v>
      </c>
      <c r="AN273" s="3">
        <f t="shared" si="98"/>
        <v>15.77036</v>
      </c>
      <c r="AO273" s="3">
        <f t="shared" si="99"/>
        <v>24.087409999999998</v>
      </c>
      <c r="AQ273" s="3">
        <f t="shared" si="100"/>
        <v>5.9796104651162786E-6</v>
      </c>
      <c r="AR273" s="3">
        <f t="shared" si="101"/>
        <v>2.8432279069767439E-5</v>
      </c>
      <c r="AS273" s="18">
        <f t="shared" si="102"/>
        <v>2.693227906976744E-5</v>
      </c>
      <c r="AV273" s="3">
        <f t="shared" si="103"/>
        <v>0.14174806882776753</v>
      </c>
      <c r="AW273" s="3">
        <f t="shared" si="104"/>
        <v>0.21650386234446492</v>
      </c>
      <c r="AY273" s="3">
        <f t="shared" si="105"/>
        <v>22.585020780000001</v>
      </c>
      <c r="AZ273" s="3">
        <f t="shared" si="106"/>
        <v>10.458088439999999</v>
      </c>
      <c r="BA273" s="3">
        <f t="shared" si="107"/>
        <v>22.251252000000001</v>
      </c>
      <c r="BC273">
        <f t="shared" si="108"/>
        <v>30.173365109474126</v>
      </c>
      <c r="BD273">
        <f t="shared" si="109"/>
        <v>-130.32325781326057</v>
      </c>
      <c r="BF273">
        <f t="shared" si="110"/>
        <v>29.12596558611623</v>
      </c>
      <c r="BH273" s="22">
        <v>1362.471</v>
      </c>
      <c r="BI273" s="22">
        <v>4134.4160000000002</v>
      </c>
      <c r="BJ273" s="23">
        <f t="shared" si="89"/>
        <v>41.344160000000002</v>
      </c>
      <c r="BK273" s="24">
        <f t="shared" si="90"/>
        <v>13.62471</v>
      </c>
    </row>
    <row r="274" spans="1:63" x14ac:dyDescent="0.25">
      <c r="A274" s="5">
        <v>5542.6689999999999</v>
      </c>
      <c r="B274" s="3">
        <v>2363</v>
      </c>
      <c r="C274" s="3">
        <v>2363</v>
      </c>
      <c r="D274" s="3"/>
      <c r="E274" s="3"/>
      <c r="F274" s="3">
        <v>1005.9349999999999</v>
      </c>
      <c r="G274" s="3">
        <v>0.48</v>
      </c>
      <c r="H274" s="3">
        <v>202.55699999999999</v>
      </c>
      <c r="I274" s="3"/>
      <c r="J274" s="3">
        <v>1217.373</v>
      </c>
      <c r="K274" s="3">
        <v>3673.9870000000001</v>
      </c>
      <c r="L274" s="3">
        <v>-48.018999999999998</v>
      </c>
      <c r="M274" s="3">
        <v>1120.8209999999999</v>
      </c>
      <c r="N274" s="3">
        <v>3990.5250000000001</v>
      </c>
      <c r="O274" s="3">
        <v>271.84199999999998</v>
      </c>
      <c r="P274" s="3">
        <v>-17.423999999999999</v>
      </c>
      <c r="Q274" s="3">
        <v>-30.95</v>
      </c>
      <c r="R274" s="3">
        <v>-15.487</v>
      </c>
      <c r="S274" s="3">
        <v>-0.18099999999999999</v>
      </c>
      <c r="T274" s="3">
        <v>5.2830000000000004</v>
      </c>
      <c r="U274" s="3">
        <v>6.3079999999999998</v>
      </c>
      <c r="V274" s="3">
        <v>11.064</v>
      </c>
      <c r="W274" s="3">
        <v>4.7460000000000004</v>
      </c>
      <c r="X274" s="5">
        <v>5542.6689999999999</v>
      </c>
      <c r="Y274" s="3">
        <v>1581.614</v>
      </c>
      <c r="Z274" s="3">
        <v>5226.4679999999998</v>
      </c>
      <c r="AA274" s="3">
        <v>1174.46</v>
      </c>
      <c r="AE274" s="3">
        <f t="shared" si="91"/>
        <v>17.423999999999999</v>
      </c>
      <c r="AF274" s="3">
        <f t="shared" si="92"/>
        <v>30.95</v>
      </c>
      <c r="AG274" s="3">
        <f t="shared" si="93"/>
        <v>15.487</v>
      </c>
      <c r="AH274" s="3">
        <f t="shared" si="94"/>
        <v>0.18099999999999999</v>
      </c>
      <c r="AI274" s="3">
        <f t="shared" si="95"/>
        <v>-5.2830000000000004</v>
      </c>
      <c r="AJ274" s="3">
        <f t="shared" si="96"/>
        <v>-6.3079999999999998</v>
      </c>
      <c r="AL274" s="3">
        <v>1581.614</v>
      </c>
      <c r="AM274" s="22">
        <f t="shared" si="97"/>
        <v>55.426690000000001</v>
      </c>
      <c r="AN274" s="3">
        <f t="shared" si="98"/>
        <v>15.816140000000001</v>
      </c>
      <c r="AO274" s="3">
        <f t="shared" si="99"/>
        <v>23.794409999999999</v>
      </c>
      <c r="AQ274" s="3">
        <f t="shared" si="100"/>
        <v>5.8484593023255808E-6</v>
      </c>
      <c r="AR274" s="3">
        <f t="shared" si="101"/>
        <v>2.9717127906976741E-5</v>
      </c>
      <c r="AS274" s="18">
        <f t="shared" si="102"/>
        <v>2.8217127906976742E-5</v>
      </c>
      <c r="AV274" s="3">
        <f t="shared" si="103"/>
        <v>0.14267620888059526</v>
      </c>
      <c r="AW274" s="3">
        <f t="shared" si="104"/>
        <v>0.21464758223880948</v>
      </c>
      <c r="AY274" s="3">
        <f t="shared" si="105"/>
        <v>22.503236139999998</v>
      </c>
      <c r="AZ274" s="3">
        <f t="shared" si="106"/>
        <v>10.42021772</v>
      </c>
      <c r="BA274" s="3">
        <f t="shared" si="107"/>
        <v>22.170676</v>
      </c>
      <c r="BC274">
        <f t="shared" si="108"/>
        <v>29.716153260790513</v>
      </c>
      <c r="BD274">
        <f t="shared" si="109"/>
        <v>-128.34849174341434</v>
      </c>
      <c r="BF274">
        <f t="shared" si="110"/>
        <v>28.661895559702376</v>
      </c>
      <c r="BH274" s="22">
        <v>1361.8610000000001</v>
      </c>
      <c r="BI274" s="22">
        <v>4195.1530000000002</v>
      </c>
      <c r="BJ274" s="23">
        <f t="shared" si="89"/>
        <v>41.951530000000005</v>
      </c>
      <c r="BK274" s="24">
        <f t="shared" si="90"/>
        <v>13.61861</v>
      </c>
    </row>
    <row r="275" spans="1:63" x14ac:dyDescent="0.25">
      <c r="A275" s="5">
        <v>5482.5420000000004</v>
      </c>
      <c r="B275" s="3">
        <v>2364</v>
      </c>
      <c r="C275" s="3">
        <v>2364</v>
      </c>
      <c r="D275" s="3"/>
      <c r="E275" s="3"/>
      <c r="F275" s="3">
        <v>989.61599999999999</v>
      </c>
      <c r="G275" s="3">
        <v>-6.7169999999999996</v>
      </c>
      <c r="H275" s="3">
        <v>202.55699999999999</v>
      </c>
      <c r="I275" s="3"/>
      <c r="J275" s="3">
        <v>1215.4490000000001</v>
      </c>
      <c r="K275" s="3">
        <v>3673.509</v>
      </c>
      <c r="L275" s="3">
        <v>-47.058999999999997</v>
      </c>
      <c r="M275" s="3">
        <v>1120.8209999999999</v>
      </c>
      <c r="N275" s="3">
        <v>4233.6469999999999</v>
      </c>
      <c r="O275" s="3">
        <v>271.363</v>
      </c>
      <c r="P275" s="3">
        <v>-17.428999999999998</v>
      </c>
      <c r="Q275" s="3">
        <v>-30.974</v>
      </c>
      <c r="R275" s="3">
        <v>-15.487</v>
      </c>
      <c r="S275" s="3">
        <v>-0.191</v>
      </c>
      <c r="T275" s="3">
        <v>5.2880000000000003</v>
      </c>
      <c r="U275" s="3">
        <v>6.298</v>
      </c>
      <c r="V275" s="3">
        <v>11.068</v>
      </c>
      <c r="W275" s="3">
        <v>4.7460000000000004</v>
      </c>
      <c r="X275" s="5">
        <v>5482.5420000000004</v>
      </c>
      <c r="Y275" s="3">
        <v>1571.847</v>
      </c>
      <c r="Z275" s="3">
        <v>5202.6610000000001</v>
      </c>
      <c r="AA275" s="3">
        <v>1164.0830000000001</v>
      </c>
      <c r="AE275" s="3">
        <f t="shared" si="91"/>
        <v>17.428999999999998</v>
      </c>
      <c r="AF275" s="3">
        <f t="shared" si="92"/>
        <v>30.974</v>
      </c>
      <c r="AG275" s="3">
        <f t="shared" si="93"/>
        <v>15.487</v>
      </c>
      <c r="AH275" s="3">
        <f t="shared" si="94"/>
        <v>0.191</v>
      </c>
      <c r="AI275" s="3">
        <f t="shared" si="95"/>
        <v>-5.2880000000000003</v>
      </c>
      <c r="AJ275" s="3">
        <f t="shared" si="96"/>
        <v>-6.298</v>
      </c>
      <c r="AL275" s="3">
        <v>1571.847</v>
      </c>
      <c r="AM275" s="22">
        <f t="shared" si="97"/>
        <v>54.825420000000001</v>
      </c>
      <c r="AN275" s="3">
        <f t="shared" si="98"/>
        <v>15.71847</v>
      </c>
      <c r="AO275" s="3">
        <f t="shared" si="99"/>
        <v>23.388480000000005</v>
      </c>
      <c r="AQ275" s="3">
        <f t="shared" si="100"/>
        <v>5.7535813953488376E-6</v>
      </c>
      <c r="AR275" s="3">
        <f t="shared" si="101"/>
        <v>3.1130627906976748E-5</v>
      </c>
      <c r="AS275" s="18">
        <f t="shared" si="102"/>
        <v>2.9630627906976748E-5</v>
      </c>
      <c r="AV275" s="3">
        <f t="shared" si="103"/>
        <v>0.14335020142116559</v>
      </c>
      <c r="AW275" s="3">
        <f t="shared" si="104"/>
        <v>0.21329959715766886</v>
      </c>
      <c r="AY275" s="3">
        <f t="shared" si="105"/>
        <v>22.25912052</v>
      </c>
      <c r="AZ275" s="3">
        <f t="shared" si="106"/>
        <v>10.307178960000002</v>
      </c>
      <c r="BA275" s="3">
        <f t="shared" si="107"/>
        <v>21.930168000000002</v>
      </c>
      <c r="BC275">
        <f t="shared" si="108"/>
        <v>29.384137230952913</v>
      </c>
      <c r="BD275">
        <f t="shared" si="109"/>
        <v>-126.91446506134984</v>
      </c>
      <c r="BF275">
        <f t="shared" si="110"/>
        <v>28.324899289417218</v>
      </c>
      <c r="BH275" s="22">
        <v>1362.471</v>
      </c>
      <c r="BI275" s="22">
        <v>4146.93</v>
      </c>
      <c r="BJ275" s="23">
        <f t="shared" si="89"/>
        <v>41.469300000000004</v>
      </c>
      <c r="BK275" s="24">
        <f t="shared" si="90"/>
        <v>13.62471</v>
      </c>
    </row>
    <row r="276" spans="1:63" x14ac:dyDescent="0.25">
      <c r="A276" s="5">
        <v>5458.7349999999997</v>
      </c>
      <c r="B276" s="3">
        <v>2365</v>
      </c>
      <c r="C276" s="3">
        <v>2365</v>
      </c>
      <c r="D276" s="3"/>
      <c r="E276" s="3"/>
      <c r="F276" s="3">
        <v>979.05799999999999</v>
      </c>
      <c r="G276" s="3">
        <v>-10.555</v>
      </c>
      <c r="H276" s="3">
        <v>203.03399999999999</v>
      </c>
      <c r="I276" s="3"/>
      <c r="J276" s="3">
        <v>1214.9680000000001</v>
      </c>
      <c r="K276" s="3">
        <v>3670.6410000000001</v>
      </c>
      <c r="L276" s="3">
        <v>-48.499000000000002</v>
      </c>
      <c r="M276" s="3">
        <v>1118.895</v>
      </c>
      <c r="N276" s="3">
        <v>4368.4449999999997</v>
      </c>
      <c r="O276" s="3">
        <v>268.96899999999999</v>
      </c>
      <c r="P276" s="3">
        <v>-17.434000000000001</v>
      </c>
      <c r="Q276" s="3">
        <v>-30.983000000000001</v>
      </c>
      <c r="R276" s="3">
        <v>-15.491</v>
      </c>
      <c r="S276" s="3">
        <v>-0.18099999999999999</v>
      </c>
      <c r="T276" s="3">
        <v>5.2880000000000003</v>
      </c>
      <c r="U276" s="3">
        <v>6.2919999999999998</v>
      </c>
      <c r="V276" s="3">
        <v>11.064</v>
      </c>
      <c r="W276" s="3">
        <v>4.7539999999999996</v>
      </c>
      <c r="X276" s="5">
        <v>5458.7349999999997</v>
      </c>
      <c r="Y276" s="3">
        <v>1555.9760000000001</v>
      </c>
      <c r="Z276" s="3">
        <v>5160.2370000000001</v>
      </c>
      <c r="AA276" s="3">
        <v>1160.7249999999999</v>
      </c>
      <c r="AE276" s="3">
        <f t="shared" si="91"/>
        <v>17.434000000000001</v>
      </c>
      <c r="AF276" s="3">
        <f t="shared" si="92"/>
        <v>30.983000000000001</v>
      </c>
      <c r="AG276" s="3">
        <f t="shared" si="93"/>
        <v>15.491</v>
      </c>
      <c r="AH276" s="3">
        <f t="shared" si="94"/>
        <v>0.18099999999999999</v>
      </c>
      <c r="AI276" s="3">
        <f t="shared" si="95"/>
        <v>-5.2880000000000003</v>
      </c>
      <c r="AJ276" s="3">
        <f t="shared" si="96"/>
        <v>-6.2919999999999998</v>
      </c>
      <c r="AL276" s="3">
        <v>1555.9760000000001</v>
      </c>
      <c r="AM276" s="22">
        <f t="shared" si="97"/>
        <v>54.587349999999994</v>
      </c>
      <c r="AN276" s="3">
        <f t="shared" si="98"/>
        <v>15.559760000000001</v>
      </c>
      <c r="AO276" s="3">
        <f t="shared" si="99"/>
        <v>23.467829999999996</v>
      </c>
      <c r="AQ276" s="3">
        <f t="shared" si="100"/>
        <v>5.6921976744186055E-6</v>
      </c>
      <c r="AR276" s="3">
        <f t="shared" si="101"/>
        <v>3.1903139534883725E-5</v>
      </c>
      <c r="AS276" s="18">
        <f t="shared" si="102"/>
        <v>3.0403139534883726E-5</v>
      </c>
      <c r="AV276" s="3">
        <f t="shared" si="103"/>
        <v>0.14252166481794776</v>
      </c>
      <c r="AW276" s="3">
        <f t="shared" si="104"/>
        <v>0.21495667036410446</v>
      </c>
      <c r="AY276" s="3">
        <f t="shared" si="105"/>
        <v>22.162464100000001</v>
      </c>
      <c r="AZ276" s="3">
        <f t="shared" si="106"/>
        <v>10.2624218</v>
      </c>
      <c r="BA276" s="3">
        <f t="shared" si="107"/>
        <v>21.83494</v>
      </c>
      <c r="BC276">
        <f t="shared" si="108"/>
        <v>29.792283340912441</v>
      </c>
      <c r="BD276">
        <f t="shared" si="109"/>
        <v>-128.67730889798347</v>
      </c>
      <c r="BF276">
        <f t="shared" si="110"/>
        <v>28.739167591026128</v>
      </c>
      <c r="BH276" s="22">
        <v>1354.8409999999999</v>
      </c>
      <c r="BI276" s="22">
        <v>4171.9570000000003</v>
      </c>
      <c r="BJ276" s="23">
        <f t="shared" si="89"/>
        <v>41.719570000000004</v>
      </c>
      <c r="BK276" s="24">
        <f t="shared" si="90"/>
        <v>13.548409999999999</v>
      </c>
    </row>
    <row r="277" spans="1:63" x14ac:dyDescent="0.25">
      <c r="A277" s="5">
        <v>5435.2340000000004</v>
      </c>
      <c r="B277" s="3">
        <v>2366</v>
      </c>
      <c r="C277" s="3">
        <v>2366</v>
      </c>
      <c r="D277" s="3"/>
      <c r="E277" s="3"/>
      <c r="F277" s="3">
        <v>969.45899999999995</v>
      </c>
      <c r="G277" s="3">
        <v>-14.393000000000001</v>
      </c>
      <c r="H277" s="3">
        <v>202.55699999999999</v>
      </c>
      <c r="I277" s="3"/>
      <c r="J277" s="3">
        <v>1214.9680000000001</v>
      </c>
      <c r="K277" s="3">
        <v>3669.6860000000001</v>
      </c>
      <c r="L277" s="3">
        <v>-48.018999999999998</v>
      </c>
      <c r="M277" s="3">
        <v>1116.9690000000001</v>
      </c>
      <c r="N277" s="3">
        <v>4497.5209999999997</v>
      </c>
      <c r="O277" s="3">
        <v>268.49099999999999</v>
      </c>
      <c r="P277" s="3">
        <v>-17.434000000000001</v>
      </c>
      <c r="Q277" s="3">
        <v>-30.998000000000001</v>
      </c>
      <c r="R277" s="3">
        <v>-15.500999999999999</v>
      </c>
      <c r="S277" s="3">
        <v>-0.186</v>
      </c>
      <c r="T277" s="3">
        <v>5.2880000000000003</v>
      </c>
      <c r="U277" s="3">
        <v>6.2919999999999998</v>
      </c>
      <c r="V277" s="3">
        <v>11.064</v>
      </c>
      <c r="W277" s="3">
        <v>4.7539999999999996</v>
      </c>
      <c r="X277" s="5">
        <v>5435.2340000000004</v>
      </c>
      <c r="Y277" s="3">
        <v>1541.326</v>
      </c>
      <c r="Z277" s="3">
        <v>5135.2089999999998</v>
      </c>
      <c r="AA277" s="3">
        <v>1153.7049999999999</v>
      </c>
      <c r="AE277" s="3">
        <f t="shared" si="91"/>
        <v>17.434000000000001</v>
      </c>
      <c r="AF277" s="3">
        <f t="shared" si="92"/>
        <v>30.998000000000001</v>
      </c>
      <c r="AG277" s="3">
        <f t="shared" si="93"/>
        <v>15.500999999999999</v>
      </c>
      <c r="AH277" s="3">
        <f t="shared" si="94"/>
        <v>0.186</v>
      </c>
      <c r="AI277" s="3">
        <f t="shared" si="95"/>
        <v>-5.2880000000000003</v>
      </c>
      <c r="AJ277" s="3">
        <f t="shared" si="96"/>
        <v>-6.2919999999999998</v>
      </c>
      <c r="AL277" s="3">
        <v>1541.326</v>
      </c>
      <c r="AM277" s="22">
        <f t="shared" si="97"/>
        <v>54.352340000000005</v>
      </c>
      <c r="AN277" s="3">
        <f t="shared" si="98"/>
        <v>15.413260000000001</v>
      </c>
      <c r="AO277" s="3">
        <f t="shared" si="99"/>
        <v>23.525820000000003</v>
      </c>
      <c r="AQ277" s="3">
        <f t="shared" si="100"/>
        <v>5.6363895348837208E-6</v>
      </c>
      <c r="AR277" s="3">
        <f t="shared" si="101"/>
        <v>3.2642383720930231E-5</v>
      </c>
      <c r="AS277" s="18">
        <f t="shared" si="102"/>
        <v>3.1142383720930228E-5</v>
      </c>
      <c r="AV277" s="3">
        <f t="shared" si="103"/>
        <v>0.14179021547186377</v>
      </c>
      <c r="AW277" s="3">
        <f t="shared" si="104"/>
        <v>0.21641956905627246</v>
      </c>
      <c r="AY277" s="3">
        <f t="shared" si="105"/>
        <v>22.067050040000005</v>
      </c>
      <c r="AZ277" s="3">
        <f t="shared" si="106"/>
        <v>10.21823992</v>
      </c>
      <c r="BA277" s="3">
        <f t="shared" si="107"/>
        <v>21.740936000000005</v>
      </c>
      <c r="BC277">
        <f t="shared" si="108"/>
        <v>30.152603215830666</v>
      </c>
      <c r="BD277">
        <f t="shared" si="109"/>
        <v>-130.23358410241755</v>
      </c>
      <c r="BF277">
        <f t="shared" si="110"/>
        <v>29.104892264068127</v>
      </c>
      <c r="BH277" s="22">
        <v>1362.1659999999999</v>
      </c>
      <c r="BI277" s="22">
        <v>4237.8829999999998</v>
      </c>
      <c r="BJ277" s="23">
        <f t="shared" si="89"/>
        <v>42.378830000000001</v>
      </c>
      <c r="BK277" s="24">
        <f t="shared" si="90"/>
        <v>13.621659999999999</v>
      </c>
    </row>
    <row r="278" spans="1:63" x14ac:dyDescent="0.25">
      <c r="A278" s="5">
        <v>5423.6360000000004</v>
      </c>
      <c r="B278" s="3">
        <v>2367</v>
      </c>
      <c r="C278" s="3">
        <v>2367</v>
      </c>
      <c r="D278" s="3"/>
      <c r="E278" s="3"/>
      <c r="F278" s="3">
        <v>961.30100000000004</v>
      </c>
      <c r="G278" s="3">
        <v>-17.271999999999998</v>
      </c>
      <c r="H278" s="3">
        <v>203.511</v>
      </c>
      <c r="I278" s="3"/>
      <c r="J278" s="3">
        <v>1213.5250000000001</v>
      </c>
      <c r="K278" s="3">
        <v>3668.252</v>
      </c>
      <c r="L278" s="3">
        <v>-48.499000000000002</v>
      </c>
      <c r="M278" s="3">
        <v>1114.079</v>
      </c>
      <c r="N278" s="3">
        <v>4627.1099999999997</v>
      </c>
      <c r="O278" s="3">
        <v>267.05399999999997</v>
      </c>
      <c r="P278" s="3">
        <v>-17.443000000000001</v>
      </c>
      <c r="Q278" s="3">
        <v>-30.992999999999999</v>
      </c>
      <c r="R278" s="3">
        <v>-15.52</v>
      </c>
      <c r="S278" s="3">
        <v>-0.186</v>
      </c>
      <c r="T278" s="3">
        <v>5.2930000000000001</v>
      </c>
      <c r="U278" s="3">
        <v>6.2869999999999999</v>
      </c>
      <c r="V278" s="3">
        <v>11.064</v>
      </c>
      <c r="W278" s="3">
        <v>4.7539999999999996</v>
      </c>
      <c r="X278" s="5">
        <v>5423.6360000000004</v>
      </c>
      <c r="Y278" s="3">
        <v>1538.579</v>
      </c>
      <c r="Z278" s="3">
        <v>5121.4750000000004</v>
      </c>
      <c r="AA278" s="3">
        <v>1153.4000000000001</v>
      </c>
      <c r="AE278" s="3">
        <f t="shared" si="91"/>
        <v>17.443000000000001</v>
      </c>
      <c r="AF278" s="3">
        <f t="shared" si="92"/>
        <v>30.992999999999999</v>
      </c>
      <c r="AG278" s="3">
        <f t="shared" si="93"/>
        <v>15.52</v>
      </c>
      <c r="AH278" s="3">
        <f t="shared" si="94"/>
        <v>0.186</v>
      </c>
      <c r="AI278" s="3">
        <f t="shared" si="95"/>
        <v>-5.2930000000000001</v>
      </c>
      <c r="AJ278" s="3">
        <f t="shared" si="96"/>
        <v>-6.2869999999999999</v>
      </c>
      <c r="AL278" s="3">
        <v>1538.579</v>
      </c>
      <c r="AM278" s="22">
        <f t="shared" si="97"/>
        <v>54.236360000000005</v>
      </c>
      <c r="AN278" s="3">
        <f t="shared" si="98"/>
        <v>15.38579</v>
      </c>
      <c r="AO278" s="3">
        <f t="shared" si="99"/>
        <v>23.464780000000005</v>
      </c>
      <c r="AQ278" s="3">
        <f t="shared" si="100"/>
        <v>5.5889593023255818E-6</v>
      </c>
      <c r="AR278" s="3">
        <f t="shared" si="101"/>
        <v>3.3379005813953485E-5</v>
      </c>
      <c r="AS278" s="18">
        <f t="shared" si="102"/>
        <v>3.1879005813953483E-5</v>
      </c>
      <c r="AV278" s="3">
        <f t="shared" si="103"/>
        <v>0.14184017880255975</v>
      </c>
      <c r="AW278" s="3">
        <f t="shared" si="104"/>
        <v>0.21631964239488052</v>
      </c>
      <c r="AY278" s="3">
        <f t="shared" si="105"/>
        <v>22.019962160000006</v>
      </c>
      <c r="AZ278" s="3">
        <f t="shared" si="106"/>
        <v>10.19643568</v>
      </c>
      <c r="BA278" s="3">
        <f t="shared" si="107"/>
        <v>21.694544000000004</v>
      </c>
      <c r="BC278">
        <f t="shared" si="108"/>
        <v>30.12799073765531</v>
      </c>
      <c r="BD278">
        <f t="shared" si="109"/>
        <v>-130.12727914348989</v>
      </c>
      <c r="BF278">
        <f t="shared" si="110"/>
        <v>29.079910598720137</v>
      </c>
      <c r="BH278" s="22">
        <v>1371.0170000000001</v>
      </c>
      <c r="BI278" s="22">
        <v>4260.4690000000001</v>
      </c>
      <c r="BJ278" s="23">
        <f t="shared" si="89"/>
        <v>42.604689999999998</v>
      </c>
      <c r="BK278" s="24">
        <f t="shared" si="90"/>
        <v>13.71017</v>
      </c>
    </row>
    <row r="279" spans="1:63" x14ac:dyDescent="0.25">
      <c r="A279" s="5">
        <v>5413.8689999999997</v>
      </c>
      <c r="B279" s="3">
        <v>2368</v>
      </c>
      <c r="C279" s="3">
        <v>2368</v>
      </c>
      <c r="D279" s="3"/>
      <c r="E279" s="3"/>
      <c r="F279" s="3">
        <v>955.06200000000001</v>
      </c>
      <c r="G279" s="3">
        <v>-19.190999999999999</v>
      </c>
      <c r="H279" s="3">
        <v>203.511</v>
      </c>
      <c r="I279" s="3"/>
      <c r="J279" s="3">
        <v>1214.0060000000001</v>
      </c>
      <c r="K279" s="3">
        <v>3669.2080000000001</v>
      </c>
      <c r="L279" s="3">
        <v>-46.578000000000003</v>
      </c>
      <c r="M279" s="3">
        <v>1112.153</v>
      </c>
      <c r="N279" s="3">
        <v>4699.5990000000002</v>
      </c>
      <c r="O279" s="3">
        <v>266.09699999999998</v>
      </c>
      <c r="P279" s="3">
        <v>-17.443000000000001</v>
      </c>
      <c r="Q279" s="3">
        <v>-30.998000000000001</v>
      </c>
      <c r="R279" s="3">
        <v>-15.52</v>
      </c>
      <c r="S279" s="3">
        <v>-0.18099999999999999</v>
      </c>
      <c r="T279" s="3">
        <v>5.2830000000000004</v>
      </c>
      <c r="U279" s="3">
        <v>6.2759999999999998</v>
      </c>
      <c r="V279" s="3">
        <v>11.064</v>
      </c>
      <c r="W279" s="3">
        <v>4.7539999999999996</v>
      </c>
      <c r="X279" s="5">
        <v>5413.8689999999997</v>
      </c>
      <c r="Y279" s="3">
        <v>1531.864</v>
      </c>
      <c r="Z279" s="3">
        <v>5111.4030000000002</v>
      </c>
      <c r="AA279" s="3">
        <v>1153.095</v>
      </c>
      <c r="AE279" s="3">
        <f t="shared" si="91"/>
        <v>17.443000000000001</v>
      </c>
      <c r="AF279" s="3">
        <f t="shared" si="92"/>
        <v>30.998000000000001</v>
      </c>
      <c r="AG279" s="3">
        <f t="shared" si="93"/>
        <v>15.52</v>
      </c>
      <c r="AH279" s="3">
        <f t="shared" si="94"/>
        <v>0.18099999999999999</v>
      </c>
      <c r="AI279" s="3">
        <f t="shared" si="95"/>
        <v>-5.2830000000000004</v>
      </c>
      <c r="AJ279" s="3">
        <f t="shared" si="96"/>
        <v>-6.2759999999999998</v>
      </c>
      <c r="AL279" s="3">
        <v>1531.864</v>
      </c>
      <c r="AM279" s="22">
        <f t="shared" si="97"/>
        <v>54.138689999999997</v>
      </c>
      <c r="AN279" s="3">
        <f t="shared" si="98"/>
        <v>15.31864</v>
      </c>
      <c r="AO279" s="3">
        <f t="shared" si="99"/>
        <v>23.501409999999996</v>
      </c>
      <c r="AQ279" s="3">
        <f t="shared" si="100"/>
        <v>5.552686046511628E-6</v>
      </c>
      <c r="AR279" s="3">
        <f t="shared" si="101"/>
        <v>3.3789255813953494E-5</v>
      </c>
      <c r="AS279" s="18">
        <f t="shared" si="102"/>
        <v>3.2289255813953491E-5</v>
      </c>
      <c r="AV279" s="3">
        <f t="shared" si="103"/>
        <v>0.14147590198432952</v>
      </c>
      <c r="AW279" s="3">
        <f t="shared" si="104"/>
        <v>0.21704819603134096</v>
      </c>
      <c r="AY279" s="3">
        <f t="shared" si="105"/>
        <v>21.980308140000002</v>
      </c>
      <c r="AZ279" s="3">
        <f t="shared" si="106"/>
        <v>10.17807372</v>
      </c>
      <c r="BA279" s="3">
        <f t="shared" si="107"/>
        <v>21.655476</v>
      </c>
      <c r="BC279">
        <f t="shared" si="108"/>
        <v>30.307437446143105</v>
      </c>
      <c r="BD279">
        <f t="shared" si="109"/>
        <v>-130.90233620355417</v>
      </c>
      <c r="BF279">
        <f t="shared" si="110"/>
        <v>29.262049007835245</v>
      </c>
      <c r="BH279" s="22">
        <v>1358.5029999999999</v>
      </c>
      <c r="BI279" s="22">
        <v>4327.616</v>
      </c>
      <c r="BJ279" s="23">
        <f t="shared" si="89"/>
        <v>43.276159999999997</v>
      </c>
      <c r="BK279" s="24">
        <f t="shared" si="90"/>
        <v>13.58503</v>
      </c>
    </row>
    <row r="280" spans="1:63" x14ac:dyDescent="0.25">
      <c r="A280" s="5">
        <v>5404.4070000000002</v>
      </c>
      <c r="B280" s="3">
        <v>2369</v>
      </c>
      <c r="C280" s="3">
        <v>2369</v>
      </c>
      <c r="D280" s="3"/>
      <c r="E280" s="3"/>
      <c r="F280" s="3">
        <v>949.78300000000002</v>
      </c>
      <c r="G280" s="3">
        <v>-22.068999999999999</v>
      </c>
      <c r="H280" s="3">
        <v>202.55699999999999</v>
      </c>
      <c r="I280" s="3"/>
      <c r="J280" s="3">
        <v>1214.4870000000001</v>
      </c>
      <c r="K280" s="3">
        <v>3665.8620000000001</v>
      </c>
      <c r="L280" s="3">
        <v>-47.539000000000001</v>
      </c>
      <c r="M280" s="3">
        <v>1110.7080000000001</v>
      </c>
      <c r="N280" s="3">
        <v>4741.8490000000002</v>
      </c>
      <c r="O280" s="3">
        <v>264.661</v>
      </c>
      <c r="P280" s="3">
        <v>-17.443000000000001</v>
      </c>
      <c r="Q280" s="3">
        <v>-30.992999999999999</v>
      </c>
      <c r="R280" s="3">
        <v>-15.515000000000001</v>
      </c>
      <c r="S280" s="3">
        <v>-0.186</v>
      </c>
      <c r="T280" s="3">
        <v>5.2729999999999997</v>
      </c>
      <c r="U280" s="3">
        <v>6.2759999999999998</v>
      </c>
      <c r="V280" s="3">
        <v>11.071</v>
      </c>
      <c r="W280" s="3">
        <v>4.7460000000000004</v>
      </c>
      <c r="X280" s="5">
        <v>5404.4070000000002</v>
      </c>
      <c r="Y280" s="3">
        <v>1531.559</v>
      </c>
      <c r="Z280" s="3">
        <v>5104.3829999999998</v>
      </c>
      <c r="AA280" s="3">
        <v>1145.4649999999999</v>
      </c>
      <c r="AE280" s="3">
        <f t="shared" si="91"/>
        <v>17.443000000000001</v>
      </c>
      <c r="AF280" s="3">
        <f t="shared" si="92"/>
        <v>30.992999999999999</v>
      </c>
      <c r="AG280" s="3">
        <f t="shared" si="93"/>
        <v>15.515000000000001</v>
      </c>
      <c r="AH280" s="3">
        <f t="shared" si="94"/>
        <v>0.186</v>
      </c>
      <c r="AI280" s="3">
        <f t="shared" si="95"/>
        <v>-5.2729999999999997</v>
      </c>
      <c r="AJ280" s="3">
        <f t="shared" si="96"/>
        <v>-6.2759999999999998</v>
      </c>
      <c r="AL280" s="3">
        <v>1531.559</v>
      </c>
      <c r="AM280" s="22">
        <f t="shared" si="97"/>
        <v>54.044070000000005</v>
      </c>
      <c r="AN280" s="3">
        <f t="shared" si="98"/>
        <v>15.31559</v>
      </c>
      <c r="AO280" s="3">
        <f t="shared" si="99"/>
        <v>23.412890000000001</v>
      </c>
      <c r="AQ280" s="3">
        <f t="shared" si="100"/>
        <v>5.521994186046512E-6</v>
      </c>
      <c r="AR280" s="3">
        <f t="shared" si="101"/>
        <v>3.4026494186046512E-5</v>
      </c>
      <c r="AS280" s="18">
        <f t="shared" si="102"/>
        <v>3.2526494186046509E-5</v>
      </c>
      <c r="AV280" s="3">
        <f t="shared" si="103"/>
        <v>0.14169537934504192</v>
      </c>
      <c r="AW280" s="3">
        <f t="shared" si="104"/>
        <v>0.21660924130991616</v>
      </c>
      <c r="AY280" s="3">
        <f t="shared" si="105"/>
        <v>21.941892420000002</v>
      </c>
      <c r="AZ280" s="3">
        <f t="shared" si="106"/>
        <v>10.160285160000001</v>
      </c>
      <c r="BA280" s="3">
        <f t="shared" si="107"/>
        <v>21.617628000000003</v>
      </c>
      <c r="BC280">
        <f t="shared" si="108"/>
        <v>30.199320519683781</v>
      </c>
      <c r="BD280">
        <f t="shared" si="109"/>
        <v>-130.43536309565548</v>
      </c>
      <c r="BF280">
        <f t="shared" si="110"/>
        <v>29.152310327479046</v>
      </c>
      <c r="BH280" s="22">
        <v>1371.933</v>
      </c>
      <c r="BI280" s="22">
        <v>4319.07</v>
      </c>
      <c r="BJ280" s="23">
        <f t="shared" si="89"/>
        <v>43.1907</v>
      </c>
      <c r="BK280" s="24">
        <f t="shared" si="90"/>
        <v>13.719329999999999</v>
      </c>
    </row>
    <row r="281" spans="1:63" x14ac:dyDescent="0.25">
      <c r="A281" s="5">
        <v>5395.2510000000002</v>
      </c>
      <c r="B281" s="3">
        <v>2370</v>
      </c>
      <c r="C281" s="3">
        <v>2370</v>
      </c>
      <c r="D281" s="3"/>
      <c r="E281" s="3"/>
      <c r="F281" s="3">
        <v>944.98400000000004</v>
      </c>
      <c r="G281" s="3">
        <v>-23.988</v>
      </c>
      <c r="H281" s="3">
        <v>203.03399999999999</v>
      </c>
      <c r="I281" s="3"/>
      <c r="J281" s="3">
        <v>1216.4110000000001</v>
      </c>
      <c r="K281" s="3">
        <v>3666.34</v>
      </c>
      <c r="L281" s="3">
        <v>-47.539000000000001</v>
      </c>
      <c r="M281" s="3">
        <v>1107.819</v>
      </c>
      <c r="N281" s="3">
        <v>4775.4589999999998</v>
      </c>
      <c r="O281" s="3">
        <v>262.74599999999998</v>
      </c>
      <c r="P281" s="3">
        <v>-17.443000000000001</v>
      </c>
      <c r="Q281" s="3">
        <v>-30.992999999999999</v>
      </c>
      <c r="R281" s="3">
        <v>-15.515000000000001</v>
      </c>
      <c r="S281" s="3">
        <v>-0.186</v>
      </c>
      <c r="T281" s="3">
        <v>5.2779999999999996</v>
      </c>
      <c r="U281" s="3">
        <v>6.2809999999999997</v>
      </c>
      <c r="V281" s="3">
        <v>11.068</v>
      </c>
      <c r="W281" s="3">
        <v>4.75</v>
      </c>
      <c r="X281" s="5">
        <v>5395.2510000000002</v>
      </c>
      <c r="Y281" s="3">
        <v>1531.559</v>
      </c>
      <c r="Z281" s="3">
        <v>5094.616</v>
      </c>
      <c r="AA281" s="3">
        <v>1143.9380000000001</v>
      </c>
      <c r="AE281" s="3">
        <f t="shared" si="91"/>
        <v>17.443000000000001</v>
      </c>
      <c r="AF281" s="3">
        <f t="shared" si="92"/>
        <v>30.992999999999999</v>
      </c>
      <c r="AG281" s="3">
        <f t="shared" si="93"/>
        <v>15.515000000000001</v>
      </c>
      <c r="AH281" s="3">
        <f t="shared" si="94"/>
        <v>0.186</v>
      </c>
      <c r="AI281" s="3">
        <f t="shared" si="95"/>
        <v>-5.2779999999999996</v>
      </c>
      <c r="AJ281" s="3">
        <f t="shared" si="96"/>
        <v>-6.2809999999999997</v>
      </c>
      <c r="AL281" s="3">
        <v>1531.559</v>
      </c>
      <c r="AM281" s="22">
        <f t="shared" si="97"/>
        <v>53.952510000000004</v>
      </c>
      <c r="AN281" s="3">
        <f t="shared" si="98"/>
        <v>15.31559</v>
      </c>
      <c r="AO281" s="3">
        <f t="shared" si="99"/>
        <v>23.321330000000003</v>
      </c>
      <c r="AQ281" s="3">
        <f t="shared" si="100"/>
        <v>5.4940930232558144E-6</v>
      </c>
      <c r="AR281" s="3">
        <f t="shared" si="101"/>
        <v>3.4205104651162792E-5</v>
      </c>
      <c r="AS281" s="18">
        <f t="shared" si="102"/>
        <v>3.2705104651162789E-5</v>
      </c>
      <c r="AV281" s="3">
        <f t="shared" si="103"/>
        <v>0.14193584320729472</v>
      </c>
      <c r="AW281" s="3">
        <f t="shared" si="104"/>
        <v>0.2161283135854106</v>
      </c>
      <c r="AY281" s="3">
        <f t="shared" si="105"/>
        <v>21.904719060000001</v>
      </c>
      <c r="AZ281" s="3">
        <f t="shared" si="106"/>
        <v>10.143071880000001</v>
      </c>
      <c r="BA281" s="3">
        <f t="shared" si="107"/>
        <v>21.581004000000004</v>
      </c>
      <c r="BC281">
        <f t="shared" si="108"/>
        <v>30.080865415125757</v>
      </c>
      <c r="BD281">
        <f t="shared" si="109"/>
        <v>-129.9237378568198</v>
      </c>
      <c r="BF281">
        <f t="shared" si="110"/>
        <v>29.032078396352656</v>
      </c>
      <c r="BH281" s="22">
        <v>1371.933</v>
      </c>
      <c r="BI281" s="22">
        <v>4303.1989999999996</v>
      </c>
      <c r="BJ281" s="23">
        <f t="shared" si="89"/>
        <v>43.031989999999993</v>
      </c>
      <c r="BK281" s="24">
        <f t="shared" si="90"/>
        <v>13.719329999999999</v>
      </c>
    </row>
    <row r="282" spans="1:63" x14ac:dyDescent="0.25">
      <c r="A282" s="5">
        <v>5393.1139999999996</v>
      </c>
      <c r="B282" s="3">
        <v>2371</v>
      </c>
      <c r="C282" s="3">
        <v>2371</v>
      </c>
      <c r="D282" s="3"/>
      <c r="E282" s="3"/>
      <c r="F282" s="3">
        <v>940.66499999999996</v>
      </c>
      <c r="G282" s="3">
        <v>-25.427</v>
      </c>
      <c r="H282" s="3">
        <v>202.55699999999999</v>
      </c>
      <c r="I282" s="3"/>
      <c r="J282" s="3">
        <v>1216.4110000000001</v>
      </c>
      <c r="K282" s="3">
        <v>3664.4290000000001</v>
      </c>
      <c r="L282" s="3">
        <v>-46.578000000000003</v>
      </c>
      <c r="M282" s="3">
        <v>1106.374</v>
      </c>
      <c r="N282" s="3">
        <v>4801.8689999999997</v>
      </c>
      <c r="O282" s="3">
        <v>261.78800000000001</v>
      </c>
      <c r="P282" s="3">
        <v>-17.452999999999999</v>
      </c>
      <c r="Q282" s="3">
        <v>-30.998000000000001</v>
      </c>
      <c r="R282" s="3">
        <v>-15.52</v>
      </c>
      <c r="S282" s="3">
        <v>-0.186</v>
      </c>
      <c r="T282" s="3">
        <v>5.2830000000000004</v>
      </c>
      <c r="U282" s="3">
        <v>6.27</v>
      </c>
      <c r="V282" s="3">
        <v>11.068</v>
      </c>
      <c r="W282" s="3">
        <v>4.7539999999999996</v>
      </c>
      <c r="X282" s="5">
        <v>5393.1139999999996</v>
      </c>
      <c r="Y282" s="3">
        <v>1531.2539999999999</v>
      </c>
      <c r="Z282" s="3">
        <v>5094.0060000000003</v>
      </c>
      <c r="AA282" s="3">
        <v>1143.633</v>
      </c>
      <c r="AE282" s="3">
        <f t="shared" si="91"/>
        <v>17.452999999999999</v>
      </c>
      <c r="AF282" s="3">
        <f t="shared" si="92"/>
        <v>30.998000000000001</v>
      </c>
      <c r="AG282" s="3">
        <f t="shared" si="93"/>
        <v>15.52</v>
      </c>
      <c r="AH282" s="3">
        <f t="shared" si="94"/>
        <v>0.186</v>
      </c>
      <c r="AI282" s="3">
        <f t="shared" si="95"/>
        <v>-5.2830000000000004</v>
      </c>
      <c r="AJ282" s="3">
        <f t="shared" si="96"/>
        <v>-6.27</v>
      </c>
      <c r="AL282" s="3">
        <v>1531.2539999999999</v>
      </c>
      <c r="AM282" s="22">
        <f t="shared" si="97"/>
        <v>53.931139999999999</v>
      </c>
      <c r="AN282" s="3">
        <f t="shared" si="98"/>
        <v>15.312539999999998</v>
      </c>
      <c r="AO282" s="3">
        <f t="shared" si="99"/>
        <v>23.306059999999999</v>
      </c>
      <c r="AQ282" s="3">
        <f t="shared" si="100"/>
        <v>5.4689825581395344E-6</v>
      </c>
      <c r="AR282" s="3">
        <f t="shared" si="101"/>
        <v>3.4350249999999999E-5</v>
      </c>
      <c r="AS282" s="18">
        <f t="shared" si="102"/>
        <v>3.2850249999999996E-5</v>
      </c>
      <c r="AV282" s="3">
        <f t="shared" si="103"/>
        <v>0.14196380792247298</v>
      </c>
      <c r="AW282" s="3">
        <f t="shared" si="104"/>
        <v>0.216072384155054</v>
      </c>
      <c r="AY282" s="3">
        <f t="shared" si="105"/>
        <v>21.89604284</v>
      </c>
      <c r="AZ282" s="3">
        <f t="shared" si="106"/>
        <v>10.13905432</v>
      </c>
      <c r="BA282" s="3">
        <f t="shared" si="107"/>
        <v>21.572456000000003</v>
      </c>
      <c r="BC282">
        <f t="shared" si="108"/>
        <v>30.067089693363069</v>
      </c>
      <c r="BD282">
        <f t="shared" si="109"/>
        <v>-129.86423846282344</v>
      </c>
      <c r="BF282">
        <f t="shared" si="110"/>
        <v>29.01809603876352</v>
      </c>
      <c r="BH282" s="22">
        <v>1372.5429999999999</v>
      </c>
      <c r="BI282" s="22">
        <v>4365.4620000000004</v>
      </c>
      <c r="BJ282" s="23">
        <f t="shared" si="89"/>
        <v>43.654620000000001</v>
      </c>
      <c r="BK282" s="24">
        <f t="shared" si="90"/>
        <v>13.725429999999999</v>
      </c>
    </row>
    <row r="283" spans="1:63" x14ac:dyDescent="0.25">
      <c r="A283" s="5">
        <v>5388.2309999999998</v>
      </c>
      <c r="B283" s="3">
        <v>2372</v>
      </c>
      <c r="C283" s="3">
        <v>2372</v>
      </c>
      <c r="D283" s="3"/>
      <c r="E283" s="3"/>
      <c r="F283" s="3">
        <v>936.346</v>
      </c>
      <c r="G283" s="3">
        <v>-27.347000000000001</v>
      </c>
      <c r="H283" s="3">
        <v>203.03399999999999</v>
      </c>
      <c r="I283" s="3"/>
      <c r="J283" s="3">
        <v>1214.9680000000001</v>
      </c>
      <c r="K283" s="3">
        <v>3664.9070000000002</v>
      </c>
      <c r="L283" s="3">
        <v>-47.058999999999997</v>
      </c>
      <c r="M283" s="3">
        <v>1104.93</v>
      </c>
      <c r="N283" s="3">
        <v>4823.9579999999996</v>
      </c>
      <c r="O283" s="3">
        <v>260.83100000000002</v>
      </c>
      <c r="P283" s="3">
        <v>-17.443000000000001</v>
      </c>
      <c r="Q283" s="3">
        <v>-30.998000000000001</v>
      </c>
      <c r="R283" s="3">
        <v>-15.52</v>
      </c>
      <c r="S283" s="3">
        <v>-0.18099999999999999</v>
      </c>
      <c r="T283" s="3">
        <v>5.2779999999999996</v>
      </c>
      <c r="U283" s="3">
        <v>6.27</v>
      </c>
      <c r="V283" s="3">
        <v>11.068</v>
      </c>
      <c r="W283" s="3">
        <v>4.7539999999999996</v>
      </c>
      <c r="X283" s="5">
        <v>5388.2309999999998</v>
      </c>
      <c r="Y283" s="3">
        <v>1531.559</v>
      </c>
      <c r="Z283" s="3">
        <v>5084.5439999999999</v>
      </c>
      <c r="AA283" s="3">
        <v>1143.9380000000001</v>
      </c>
      <c r="AE283" s="3">
        <f t="shared" si="91"/>
        <v>17.443000000000001</v>
      </c>
      <c r="AF283" s="3">
        <f t="shared" si="92"/>
        <v>30.998000000000001</v>
      </c>
      <c r="AG283" s="3">
        <f t="shared" si="93"/>
        <v>15.52</v>
      </c>
      <c r="AH283" s="3">
        <f t="shared" si="94"/>
        <v>0.18099999999999999</v>
      </c>
      <c r="AI283" s="3">
        <f t="shared" si="95"/>
        <v>-5.2779999999999996</v>
      </c>
      <c r="AJ283" s="3">
        <f t="shared" si="96"/>
        <v>-6.27</v>
      </c>
      <c r="AL283" s="3">
        <v>1531.559</v>
      </c>
      <c r="AM283" s="22">
        <f t="shared" si="97"/>
        <v>53.882309999999997</v>
      </c>
      <c r="AN283" s="3">
        <f t="shared" si="98"/>
        <v>15.31559</v>
      </c>
      <c r="AO283" s="3">
        <f t="shared" si="99"/>
        <v>23.25113</v>
      </c>
      <c r="AQ283" s="3">
        <f t="shared" si="100"/>
        <v>5.4438720930232561E-6</v>
      </c>
      <c r="AR283" s="3">
        <f t="shared" si="101"/>
        <v>3.4470279069767444E-5</v>
      </c>
      <c r="AS283" s="18">
        <f t="shared" si="102"/>
        <v>3.2970279069767442E-5</v>
      </c>
      <c r="AV283" s="3">
        <f t="shared" si="103"/>
        <v>0.14212076282549876</v>
      </c>
      <c r="AW283" s="3">
        <f t="shared" si="104"/>
        <v>0.21575847434900247</v>
      </c>
      <c r="AY283" s="3">
        <f t="shared" si="105"/>
        <v>21.876217860000001</v>
      </c>
      <c r="AZ283" s="3">
        <f t="shared" si="106"/>
        <v>10.129874279999999</v>
      </c>
      <c r="BA283" s="3">
        <f t="shared" si="107"/>
        <v>21.552924000000001</v>
      </c>
      <c r="BC283">
        <f t="shared" si="108"/>
        <v>29.989772007143468</v>
      </c>
      <c r="BD283">
        <f t="shared" si="109"/>
        <v>-129.53029186064094</v>
      </c>
      <c r="BF283">
        <f t="shared" si="110"/>
        <v>28.939618587250628</v>
      </c>
      <c r="BH283" s="22">
        <v>1371.933</v>
      </c>
      <c r="BI283" s="22">
        <v>4360.2730000000001</v>
      </c>
      <c r="BJ283" s="23">
        <f t="shared" si="89"/>
        <v>43.602730000000001</v>
      </c>
      <c r="BK283" s="24">
        <f t="shared" si="90"/>
        <v>13.719329999999999</v>
      </c>
    </row>
    <row r="284" spans="1:63" x14ac:dyDescent="0.25">
      <c r="A284" s="5">
        <v>5383.0420000000004</v>
      </c>
      <c r="B284" s="3">
        <v>2373</v>
      </c>
      <c r="C284" s="3">
        <v>2373</v>
      </c>
      <c r="D284" s="3"/>
      <c r="E284" s="3"/>
      <c r="F284" s="3">
        <v>933.947</v>
      </c>
      <c r="G284" s="3">
        <v>-28.786000000000001</v>
      </c>
      <c r="H284" s="3">
        <v>203.511</v>
      </c>
      <c r="I284" s="3"/>
      <c r="J284" s="3">
        <v>1214.9680000000001</v>
      </c>
      <c r="K284" s="3">
        <v>3663.951</v>
      </c>
      <c r="L284" s="3">
        <v>-46.578000000000003</v>
      </c>
      <c r="M284" s="3">
        <v>1103.4849999999999</v>
      </c>
      <c r="N284" s="3">
        <v>4843.6469999999999</v>
      </c>
      <c r="O284" s="3">
        <v>259.39499999999998</v>
      </c>
      <c r="P284" s="3">
        <v>-17.448</v>
      </c>
      <c r="Q284" s="3">
        <v>-30.998000000000001</v>
      </c>
      <c r="R284" s="3">
        <v>-15.52</v>
      </c>
      <c r="S284" s="3">
        <v>-0.186</v>
      </c>
      <c r="T284" s="3">
        <v>5.2779999999999996</v>
      </c>
      <c r="U284" s="3">
        <v>6.2649999999999997</v>
      </c>
      <c r="V284" s="3">
        <v>11.071</v>
      </c>
      <c r="W284" s="3">
        <v>4.75</v>
      </c>
      <c r="X284" s="5">
        <v>5383.0420000000004</v>
      </c>
      <c r="Y284" s="3">
        <v>1525.15</v>
      </c>
      <c r="Z284" s="3">
        <v>5084.5439999999999</v>
      </c>
      <c r="AA284" s="3">
        <v>1143.9380000000001</v>
      </c>
      <c r="AE284" s="3">
        <f t="shared" si="91"/>
        <v>17.448</v>
      </c>
      <c r="AF284" s="3">
        <f t="shared" si="92"/>
        <v>30.998000000000001</v>
      </c>
      <c r="AG284" s="3">
        <f t="shared" si="93"/>
        <v>15.52</v>
      </c>
      <c r="AH284" s="3">
        <f t="shared" si="94"/>
        <v>0.186</v>
      </c>
      <c r="AI284" s="3">
        <f t="shared" si="95"/>
        <v>-5.2779999999999996</v>
      </c>
      <c r="AJ284" s="3">
        <f t="shared" si="96"/>
        <v>-6.2649999999999997</v>
      </c>
      <c r="AL284" s="3">
        <v>1525.15</v>
      </c>
      <c r="AM284" s="22">
        <f t="shared" si="97"/>
        <v>53.830420000000004</v>
      </c>
      <c r="AN284" s="3">
        <f t="shared" si="98"/>
        <v>15.2515</v>
      </c>
      <c r="AO284" s="3">
        <f t="shared" si="99"/>
        <v>23.327420000000004</v>
      </c>
      <c r="AQ284" s="3">
        <f t="shared" si="100"/>
        <v>5.4299244186046508E-6</v>
      </c>
      <c r="AR284" s="3">
        <f t="shared" si="101"/>
        <v>3.4576348837209304E-5</v>
      </c>
      <c r="AS284" s="18">
        <f t="shared" si="102"/>
        <v>3.3076348837209301E-5</v>
      </c>
      <c r="AV284" s="3">
        <f t="shared" si="103"/>
        <v>0.14166246520090314</v>
      </c>
      <c r="AW284" s="3">
        <f t="shared" si="104"/>
        <v>0.21667506959819374</v>
      </c>
      <c r="AY284" s="3">
        <f t="shared" si="105"/>
        <v>21.855150520000002</v>
      </c>
      <c r="AZ284" s="3">
        <f t="shared" si="106"/>
        <v>10.120118960000001</v>
      </c>
      <c r="BA284" s="3">
        <f t="shared" si="107"/>
        <v>21.532168000000002</v>
      </c>
      <c r="BC284">
        <f t="shared" si="108"/>
        <v>30.215534383791564</v>
      </c>
      <c r="BD284">
        <f t="shared" si="109"/>
        <v>-130.5053931895678</v>
      </c>
      <c r="BF284">
        <f t="shared" si="110"/>
        <v>29.168767399548447</v>
      </c>
      <c r="BH284" s="22">
        <v>1353.3150000000001</v>
      </c>
      <c r="BI284" s="22">
        <v>4307.4719999999998</v>
      </c>
      <c r="BJ284" s="23">
        <f t="shared" si="89"/>
        <v>43.074719999999999</v>
      </c>
      <c r="BK284" s="24">
        <f t="shared" si="90"/>
        <v>13.533150000000001</v>
      </c>
    </row>
    <row r="285" spans="1:63" x14ac:dyDescent="0.25">
      <c r="A285" s="5">
        <v>5376.3280000000004</v>
      </c>
      <c r="B285" s="3">
        <v>2374</v>
      </c>
      <c r="C285" s="3">
        <v>2374</v>
      </c>
      <c r="D285" s="3"/>
      <c r="E285" s="3"/>
      <c r="F285" s="3">
        <v>928.18799999999999</v>
      </c>
      <c r="G285" s="3">
        <v>-28.786000000000001</v>
      </c>
      <c r="H285" s="3">
        <v>203.511</v>
      </c>
      <c r="I285" s="3"/>
      <c r="J285" s="3">
        <v>1214.9680000000001</v>
      </c>
      <c r="K285" s="3">
        <v>3662.9949999999999</v>
      </c>
      <c r="L285" s="3">
        <v>-47.058999999999997</v>
      </c>
      <c r="M285" s="3">
        <v>1101.077</v>
      </c>
      <c r="N285" s="3">
        <v>4859.0150000000003</v>
      </c>
      <c r="O285" s="3">
        <v>258.43799999999999</v>
      </c>
      <c r="P285" s="3">
        <v>-17.448</v>
      </c>
      <c r="Q285" s="3">
        <v>-30.998000000000001</v>
      </c>
      <c r="R285" s="3">
        <v>-15.525</v>
      </c>
      <c r="S285" s="3">
        <v>-0.18099999999999999</v>
      </c>
      <c r="T285" s="3">
        <v>5.2779999999999996</v>
      </c>
      <c r="U285" s="3">
        <v>6.26</v>
      </c>
      <c r="V285" s="3">
        <v>11.071</v>
      </c>
      <c r="W285" s="3">
        <v>4.75</v>
      </c>
      <c r="X285" s="5">
        <v>5376.3280000000004</v>
      </c>
      <c r="Y285" s="3">
        <v>1521.4870000000001</v>
      </c>
      <c r="Z285" s="3">
        <v>5074.777</v>
      </c>
      <c r="AA285" s="3">
        <v>1143.9380000000001</v>
      </c>
      <c r="AE285" s="3">
        <f t="shared" si="91"/>
        <v>17.448</v>
      </c>
      <c r="AF285" s="3">
        <f t="shared" si="92"/>
        <v>30.998000000000001</v>
      </c>
      <c r="AG285" s="3">
        <f t="shared" si="93"/>
        <v>15.525</v>
      </c>
      <c r="AH285" s="3">
        <f t="shared" si="94"/>
        <v>0.18099999999999999</v>
      </c>
      <c r="AI285" s="3">
        <f t="shared" si="95"/>
        <v>-5.2779999999999996</v>
      </c>
      <c r="AJ285" s="3">
        <f t="shared" si="96"/>
        <v>-6.26</v>
      </c>
      <c r="AL285" s="3">
        <v>1521.4870000000001</v>
      </c>
      <c r="AM285" s="22">
        <f t="shared" si="97"/>
        <v>53.763280000000002</v>
      </c>
      <c r="AN285" s="3">
        <f t="shared" si="98"/>
        <v>15.214870000000001</v>
      </c>
      <c r="AO285" s="3">
        <f t="shared" si="99"/>
        <v>23.333540000000003</v>
      </c>
      <c r="AQ285" s="3">
        <f t="shared" si="100"/>
        <v>5.3964418604651163E-6</v>
      </c>
      <c r="AR285" s="3">
        <f t="shared" si="101"/>
        <v>3.4651697674418608E-5</v>
      </c>
      <c r="AS285" s="18">
        <f t="shared" si="102"/>
        <v>3.3151697674418605E-5</v>
      </c>
      <c r="AV285" s="3">
        <f t="shared" si="103"/>
        <v>0.14149871436415337</v>
      </c>
      <c r="AW285" s="3">
        <f t="shared" si="104"/>
        <v>0.21700257127169326</v>
      </c>
      <c r="AY285" s="3">
        <f t="shared" si="105"/>
        <v>21.827891680000004</v>
      </c>
      <c r="AZ285" s="3">
        <f t="shared" si="106"/>
        <v>10.107496640000001</v>
      </c>
      <c r="BA285" s="3">
        <f t="shared" si="107"/>
        <v>21.505312000000004</v>
      </c>
      <c r="BC285">
        <f t="shared" si="108"/>
        <v>30.296199820614113</v>
      </c>
      <c r="BD285">
        <f t="shared" si="109"/>
        <v>-130.85379922520559</v>
      </c>
      <c r="BF285">
        <f t="shared" si="110"/>
        <v>29.250642817923321</v>
      </c>
      <c r="BH285" s="22">
        <v>1324.93</v>
      </c>
      <c r="BI285" s="22">
        <v>4284.5810000000001</v>
      </c>
      <c r="BJ285" s="23">
        <f t="shared" si="89"/>
        <v>42.84581</v>
      </c>
      <c r="BK285" s="24">
        <f t="shared" si="90"/>
        <v>13.2493</v>
      </c>
    </row>
    <row r="286" spans="1:63" x14ac:dyDescent="0.25">
      <c r="A286" s="5">
        <v>5372.97</v>
      </c>
      <c r="B286" s="3">
        <v>2375</v>
      </c>
      <c r="C286" s="3">
        <v>2375</v>
      </c>
      <c r="D286" s="3"/>
      <c r="E286" s="3"/>
      <c r="F286" s="3">
        <v>926.26900000000001</v>
      </c>
      <c r="G286" s="3">
        <v>-30.225000000000001</v>
      </c>
      <c r="H286" s="3">
        <v>203.03399999999999</v>
      </c>
      <c r="I286" s="3"/>
      <c r="J286" s="3">
        <v>1215.4490000000001</v>
      </c>
      <c r="K286" s="3">
        <v>3662.9949999999999</v>
      </c>
      <c r="L286" s="3">
        <v>-47.058999999999997</v>
      </c>
      <c r="M286" s="3">
        <v>1100.114</v>
      </c>
      <c r="N286" s="3">
        <v>4872.942</v>
      </c>
      <c r="O286" s="3">
        <v>257.959</v>
      </c>
      <c r="P286" s="3">
        <v>-17.443000000000001</v>
      </c>
      <c r="Q286" s="3">
        <v>-31.001999999999999</v>
      </c>
      <c r="R286" s="3">
        <v>-15.52</v>
      </c>
      <c r="S286" s="3">
        <v>-0.186</v>
      </c>
      <c r="T286" s="3">
        <v>5.2729999999999997</v>
      </c>
      <c r="U286" s="3">
        <v>6.26</v>
      </c>
      <c r="V286" s="3">
        <v>11.071</v>
      </c>
      <c r="W286" s="3">
        <v>4.7539999999999996</v>
      </c>
      <c r="X286" s="5">
        <v>5372.97</v>
      </c>
      <c r="Y286" s="3">
        <v>1521.4870000000001</v>
      </c>
      <c r="Z286" s="3">
        <v>5074.4719999999998</v>
      </c>
      <c r="AA286" s="3">
        <v>1143.633</v>
      </c>
      <c r="AE286" s="3">
        <f t="shared" si="91"/>
        <v>17.443000000000001</v>
      </c>
      <c r="AF286" s="3">
        <f t="shared" si="92"/>
        <v>31.001999999999999</v>
      </c>
      <c r="AG286" s="3">
        <f t="shared" si="93"/>
        <v>15.52</v>
      </c>
      <c r="AH286" s="3">
        <f t="shared" si="94"/>
        <v>0.186</v>
      </c>
      <c r="AI286" s="3">
        <f t="shared" si="95"/>
        <v>-5.2729999999999997</v>
      </c>
      <c r="AJ286" s="3">
        <f t="shared" si="96"/>
        <v>-6.26</v>
      </c>
      <c r="AL286" s="3">
        <v>1521.4870000000001</v>
      </c>
      <c r="AM286" s="22">
        <f t="shared" si="97"/>
        <v>53.729700000000001</v>
      </c>
      <c r="AN286" s="3">
        <f t="shared" si="98"/>
        <v>15.214870000000001</v>
      </c>
      <c r="AO286" s="3">
        <f t="shared" si="99"/>
        <v>23.299960000000002</v>
      </c>
      <c r="AQ286" s="3">
        <f t="shared" si="100"/>
        <v>5.3852848837209303E-6</v>
      </c>
      <c r="AR286" s="3">
        <f t="shared" si="101"/>
        <v>3.4727069767441866E-5</v>
      </c>
      <c r="AS286" s="18">
        <f t="shared" si="102"/>
        <v>3.3227069767441863E-5</v>
      </c>
      <c r="AV286" s="3">
        <f t="shared" si="103"/>
        <v>0.1415871482625066</v>
      </c>
      <c r="AW286" s="3">
        <f t="shared" si="104"/>
        <v>0.21682570347498684</v>
      </c>
      <c r="AY286" s="3">
        <f t="shared" si="105"/>
        <v>21.814258200000005</v>
      </c>
      <c r="AZ286" s="3">
        <f t="shared" si="106"/>
        <v>10.101183600000001</v>
      </c>
      <c r="BA286" s="3">
        <f t="shared" si="107"/>
        <v>21.491880000000002</v>
      </c>
      <c r="BC286">
        <f t="shared" si="108"/>
        <v>30.252636323888392</v>
      </c>
      <c r="BD286">
        <f t="shared" si="109"/>
        <v>-130.66564199466683</v>
      </c>
      <c r="BF286">
        <f t="shared" si="110"/>
        <v>29.20642586874671</v>
      </c>
      <c r="BH286" s="22">
        <v>1312.4159999999999</v>
      </c>
      <c r="BI286" s="22">
        <v>4269.93</v>
      </c>
      <c r="BJ286" s="23">
        <f t="shared" si="89"/>
        <v>42.699300000000001</v>
      </c>
      <c r="BK286" s="24">
        <f t="shared" si="90"/>
        <v>13.12416</v>
      </c>
    </row>
    <row r="287" spans="1:63" x14ac:dyDescent="0.25">
      <c r="A287" s="5">
        <v>5372.665</v>
      </c>
      <c r="B287" s="3">
        <v>2376</v>
      </c>
      <c r="C287" s="3">
        <v>2376</v>
      </c>
      <c r="D287" s="3"/>
      <c r="E287" s="3"/>
      <c r="F287" s="3">
        <v>923.86900000000003</v>
      </c>
      <c r="G287" s="3">
        <v>-31.664000000000001</v>
      </c>
      <c r="H287" s="3">
        <v>203.03399999999999</v>
      </c>
      <c r="I287" s="3"/>
      <c r="J287" s="3">
        <v>1214.9680000000001</v>
      </c>
      <c r="K287" s="3">
        <v>3662.5169999999998</v>
      </c>
      <c r="L287" s="3">
        <v>-47.058999999999997</v>
      </c>
      <c r="M287" s="3">
        <v>1097.7059999999999</v>
      </c>
      <c r="N287" s="3">
        <v>4886.87</v>
      </c>
      <c r="O287" s="3">
        <v>257.00099999999998</v>
      </c>
      <c r="P287" s="3">
        <v>-17.452999999999999</v>
      </c>
      <c r="Q287" s="3">
        <v>-31.001999999999999</v>
      </c>
      <c r="R287" s="3">
        <v>-15.515000000000001</v>
      </c>
      <c r="S287" s="3">
        <v>-0.186</v>
      </c>
      <c r="T287" s="3">
        <v>5.2729999999999997</v>
      </c>
      <c r="U287" s="3">
        <v>6.27</v>
      </c>
      <c r="V287" s="3">
        <v>11.064</v>
      </c>
      <c r="W287" s="3">
        <v>4.7539999999999996</v>
      </c>
      <c r="X287" s="5">
        <v>5372.665</v>
      </c>
      <c r="Y287" s="3">
        <v>1522.403</v>
      </c>
      <c r="Z287" s="3">
        <v>5072.9459999999999</v>
      </c>
      <c r="AA287" s="3">
        <v>1143.9380000000001</v>
      </c>
      <c r="AE287" s="3">
        <f t="shared" si="91"/>
        <v>17.452999999999999</v>
      </c>
      <c r="AF287" s="3">
        <f t="shared" si="92"/>
        <v>31.001999999999999</v>
      </c>
      <c r="AG287" s="3">
        <f t="shared" si="93"/>
        <v>15.515000000000001</v>
      </c>
      <c r="AH287" s="3">
        <f t="shared" si="94"/>
        <v>0.186</v>
      </c>
      <c r="AI287" s="3">
        <f t="shared" si="95"/>
        <v>-5.2729999999999997</v>
      </c>
      <c r="AJ287" s="3">
        <f t="shared" si="96"/>
        <v>-6.27</v>
      </c>
      <c r="AL287" s="3">
        <v>1522.403</v>
      </c>
      <c r="AM287" s="22">
        <f t="shared" si="97"/>
        <v>53.726649999999999</v>
      </c>
      <c r="AN287" s="3">
        <f t="shared" si="98"/>
        <v>15.224030000000001</v>
      </c>
      <c r="AO287" s="3">
        <f t="shared" si="99"/>
        <v>23.278589999999998</v>
      </c>
      <c r="AQ287" s="3">
        <f t="shared" si="100"/>
        <v>5.3713313953488372E-6</v>
      </c>
      <c r="AR287" s="3">
        <f t="shared" si="101"/>
        <v>3.4794046511627909E-5</v>
      </c>
      <c r="AS287" s="18">
        <f t="shared" si="102"/>
        <v>3.3294046511627906E-5</v>
      </c>
      <c r="AV287" s="3">
        <f t="shared" si="103"/>
        <v>0.14168043233665228</v>
      </c>
      <c r="AW287" s="3">
        <f t="shared" si="104"/>
        <v>0.2166391353266954</v>
      </c>
      <c r="AY287" s="3">
        <f t="shared" si="105"/>
        <v>21.8130199</v>
      </c>
      <c r="AZ287" s="3">
        <f t="shared" si="106"/>
        <v>10.1006102</v>
      </c>
      <c r="BA287" s="3">
        <f t="shared" si="107"/>
        <v>21.490660000000002</v>
      </c>
      <c r="BC287">
        <f t="shared" si="108"/>
        <v>30.206683578003791</v>
      </c>
      <c r="BD287">
        <f t="shared" si="109"/>
        <v>-130.4671652411653</v>
      </c>
      <c r="BF287">
        <f t="shared" si="110"/>
        <v>29.159783831673856</v>
      </c>
      <c r="BH287" s="22">
        <v>1320.962</v>
      </c>
      <c r="BI287" s="22">
        <v>4334.0249999999996</v>
      </c>
      <c r="BJ287" s="23">
        <f t="shared" si="89"/>
        <v>43.340249999999997</v>
      </c>
      <c r="BK287" s="24">
        <f t="shared" si="90"/>
        <v>13.209619999999999</v>
      </c>
    </row>
    <row r="288" spans="1:63" x14ac:dyDescent="0.25">
      <c r="A288" s="5">
        <v>5363.8140000000003</v>
      </c>
      <c r="B288" s="3">
        <v>2377</v>
      </c>
      <c r="C288" s="3">
        <v>2377</v>
      </c>
      <c r="D288" s="3"/>
      <c r="E288" s="3"/>
      <c r="F288" s="3">
        <v>920.03</v>
      </c>
      <c r="G288" s="3">
        <v>-32.143999999999998</v>
      </c>
      <c r="H288" s="3">
        <v>203.511</v>
      </c>
      <c r="I288" s="3"/>
      <c r="J288" s="3">
        <v>1214.9680000000001</v>
      </c>
      <c r="K288" s="3">
        <v>3661.5610000000001</v>
      </c>
      <c r="L288" s="3">
        <v>-47.539000000000001</v>
      </c>
      <c r="M288" s="3">
        <v>1096.7429999999999</v>
      </c>
      <c r="N288" s="3">
        <v>4894.5540000000001</v>
      </c>
      <c r="O288" s="3">
        <v>253.65</v>
      </c>
      <c r="P288" s="3">
        <v>-17.448</v>
      </c>
      <c r="Q288" s="3">
        <v>-31.007000000000001</v>
      </c>
      <c r="R288" s="3">
        <v>-15.525</v>
      </c>
      <c r="S288" s="3">
        <v>-0.186</v>
      </c>
      <c r="T288" s="3">
        <v>5.2690000000000001</v>
      </c>
      <c r="U288" s="3">
        <v>6.26</v>
      </c>
      <c r="V288" s="3">
        <v>11.068</v>
      </c>
      <c r="W288" s="3">
        <v>4.7460000000000004</v>
      </c>
      <c r="X288" s="5">
        <v>5363.8140000000003</v>
      </c>
      <c r="Y288" s="3">
        <v>1521.7919999999999</v>
      </c>
      <c r="Z288" s="3">
        <v>5064.7049999999999</v>
      </c>
      <c r="AA288" s="3">
        <v>1143.328</v>
      </c>
      <c r="AE288" s="3">
        <f t="shared" si="91"/>
        <v>17.448</v>
      </c>
      <c r="AF288" s="3">
        <f t="shared" si="92"/>
        <v>31.007000000000001</v>
      </c>
      <c r="AG288" s="3">
        <f t="shared" si="93"/>
        <v>15.525</v>
      </c>
      <c r="AH288" s="3">
        <f t="shared" si="94"/>
        <v>0.186</v>
      </c>
      <c r="AI288" s="3">
        <f t="shared" si="95"/>
        <v>-5.2690000000000001</v>
      </c>
      <c r="AJ288" s="3">
        <f t="shared" si="96"/>
        <v>-6.26</v>
      </c>
      <c r="AL288" s="3">
        <v>1521.7919999999999</v>
      </c>
      <c r="AM288" s="22">
        <f t="shared" si="97"/>
        <v>53.63814</v>
      </c>
      <c r="AN288" s="3">
        <f t="shared" si="98"/>
        <v>15.217919999999999</v>
      </c>
      <c r="AO288" s="3">
        <f t="shared" si="99"/>
        <v>23.202300000000005</v>
      </c>
      <c r="AQ288" s="3">
        <f t="shared" si="100"/>
        <v>5.3490116279069765E-6</v>
      </c>
      <c r="AR288" s="3">
        <f t="shared" si="101"/>
        <v>3.4833122093023256E-5</v>
      </c>
      <c r="AS288" s="18">
        <f t="shared" si="102"/>
        <v>3.3333122093023253E-5</v>
      </c>
      <c r="AV288" s="3">
        <f t="shared" si="103"/>
        <v>0.14185726798132819</v>
      </c>
      <c r="AW288" s="3">
        <f t="shared" si="104"/>
        <v>0.21628546403734361</v>
      </c>
      <c r="AY288" s="3">
        <f t="shared" si="105"/>
        <v>21.777084840000001</v>
      </c>
      <c r="AZ288" s="3">
        <f t="shared" si="106"/>
        <v>10.083970320000001</v>
      </c>
      <c r="BA288" s="3">
        <f t="shared" si="107"/>
        <v>21.455256000000002</v>
      </c>
      <c r="BC288">
        <f t="shared" si="108"/>
        <v>30.119572422991038</v>
      </c>
      <c r="BD288">
        <f t="shared" si="109"/>
        <v>-130.09091918866341</v>
      </c>
      <c r="BF288">
        <f t="shared" si="110"/>
        <v>29.071366009335907</v>
      </c>
      <c r="BH288" s="22">
        <v>1332.2550000000001</v>
      </c>
      <c r="BI288" s="22">
        <v>4380.4179999999997</v>
      </c>
      <c r="BJ288" s="23">
        <f t="shared" si="89"/>
        <v>43.804179999999995</v>
      </c>
      <c r="BK288" s="24">
        <f t="shared" si="90"/>
        <v>13.322550000000001</v>
      </c>
    </row>
    <row r="289" spans="1:63" x14ac:dyDescent="0.25">
      <c r="A289" s="5">
        <v>5363.2039999999997</v>
      </c>
      <c r="B289" s="3">
        <v>2378</v>
      </c>
      <c r="C289" s="3">
        <v>2378</v>
      </c>
      <c r="D289" s="3"/>
      <c r="E289" s="3"/>
      <c r="F289" s="3">
        <v>919.07</v>
      </c>
      <c r="G289" s="3">
        <v>-34.542999999999999</v>
      </c>
      <c r="H289" s="3">
        <v>203.98699999999999</v>
      </c>
      <c r="I289" s="3"/>
      <c r="J289" s="3">
        <v>1214.9680000000001</v>
      </c>
      <c r="K289" s="3">
        <v>3661.5610000000001</v>
      </c>
      <c r="L289" s="3">
        <v>-47.058999999999997</v>
      </c>
      <c r="M289" s="3">
        <v>1095.78</v>
      </c>
      <c r="N289" s="3">
        <v>4907.0410000000002</v>
      </c>
      <c r="O289" s="3">
        <v>253.172</v>
      </c>
      <c r="P289" s="3">
        <v>-17.452999999999999</v>
      </c>
      <c r="Q289" s="3">
        <v>-31.007000000000001</v>
      </c>
      <c r="R289" s="3">
        <v>-15.515000000000001</v>
      </c>
      <c r="S289" s="3">
        <v>-0.18099999999999999</v>
      </c>
      <c r="T289" s="3">
        <v>5.2690000000000001</v>
      </c>
      <c r="U289" s="3">
        <v>6.2649999999999997</v>
      </c>
      <c r="V289" s="3">
        <v>11.071</v>
      </c>
      <c r="W289" s="3">
        <v>4.75</v>
      </c>
      <c r="X289" s="5">
        <v>5363.2039999999997</v>
      </c>
      <c r="Y289" s="3">
        <v>1521.7919999999999</v>
      </c>
      <c r="Z289" s="3">
        <v>5064.3999999999996</v>
      </c>
      <c r="AA289" s="3">
        <v>1143.633</v>
      </c>
      <c r="AE289" s="3">
        <f t="shared" si="91"/>
        <v>17.452999999999999</v>
      </c>
      <c r="AF289" s="3">
        <f t="shared" si="92"/>
        <v>31.007000000000001</v>
      </c>
      <c r="AG289" s="3">
        <f t="shared" si="93"/>
        <v>15.515000000000001</v>
      </c>
      <c r="AH289" s="3">
        <f t="shared" si="94"/>
        <v>0.18099999999999999</v>
      </c>
      <c r="AI289" s="3">
        <f t="shared" si="95"/>
        <v>-5.2690000000000001</v>
      </c>
      <c r="AJ289" s="3">
        <f t="shared" si="96"/>
        <v>-6.2649999999999997</v>
      </c>
      <c r="AL289" s="3">
        <v>1521.7919999999999</v>
      </c>
      <c r="AM289" s="22">
        <f t="shared" si="97"/>
        <v>53.632039999999996</v>
      </c>
      <c r="AN289" s="3">
        <f t="shared" si="98"/>
        <v>15.217919999999999</v>
      </c>
      <c r="AO289" s="3">
        <f t="shared" si="99"/>
        <v>23.196199999999997</v>
      </c>
      <c r="AQ289" s="3">
        <f t="shared" si="100"/>
        <v>5.3434302325581396E-6</v>
      </c>
      <c r="AR289" s="3">
        <f t="shared" si="101"/>
        <v>3.4900122093023254E-5</v>
      </c>
      <c r="AS289" s="18">
        <f t="shared" si="102"/>
        <v>3.3400122093023251E-5</v>
      </c>
      <c r="AV289" s="3">
        <f t="shared" si="103"/>
        <v>0.14187340254072006</v>
      </c>
      <c r="AW289" s="3">
        <f t="shared" si="104"/>
        <v>0.21625319491855988</v>
      </c>
      <c r="AY289" s="3">
        <f t="shared" si="105"/>
        <v>21.774608240000003</v>
      </c>
      <c r="AZ289" s="3">
        <f t="shared" si="106"/>
        <v>10.08282352</v>
      </c>
      <c r="BA289" s="3">
        <f t="shared" si="107"/>
        <v>21.452815999999999</v>
      </c>
      <c r="BC289">
        <f t="shared" si="108"/>
        <v>30.111624364177324</v>
      </c>
      <c r="BD289">
        <f t="shared" si="109"/>
        <v>-130.05659033889344</v>
      </c>
      <c r="BF289">
        <f t="shared" si="110"/>
        <v>29.063298729639964</v>
      </c>
      <c r="BH289" s="22">
        <v>1332.2550000000001</v>
      </c>
      <c r="BI289" s="22">
        <v>4350.5069999999996</v>
      </c>
      <c r="BJ289" s="23">
        <f t="shared" si="89"/>
        <v>43.505069999999996</v>
      </c>
      <c r="BK289" s="24">
        <f t="shared" si="90"/>
        <v>13.322550000000001</v>
      </c>
    </row>
    <row r="290" spans="1:63" x14ac:dyDescent="0.25">
      <c r="A290" s="5">
        <v>5362.5929999999998</v>
      </c>
      <c r="B290" s="3">
        <v>2379</v>
      </c>
      <c r="C290" s="3">
        <v>2379</v>
      </c>
      <c r="D290" s="3"/>
      <c r="E290" s="3"/>
      <c r="F290" s="3">
        <v>916.19100000000003</v>
      </c>
      <c r="G290" s="3">
        <v>-35.021999999999998</v>
      </c>
      <c r="H290" s="3">
        <v>203.511</v>
      </c>
      <c r="I290" s="3"/>
      <c r="J290" s="3">
        <v>1214.9680000000001</v>
      </c>
      <c r="K290" s="3">
        <v>3658.2159999999999</v>
      </c>
      <c r="L290" s="3">
        <v>-47.539000000000001</v>
      </c>
      <c r="M290" s="3">
        <v>1093.854</v>
      </c>
      <c r="N290" s="3">
        <v>4912.3249999999998</v>
      </c>
      <c r="O290" s="3">
        <v>251.73599999999999</v>
      </c>
      <c r="P290" s="3">
        <v>-17.457999999999998</v>
      </c>
      <c r="Q290" s="3">
        <v>-31.007000000000001</v>
      </c>
      <c r="R290" s="3">
        <v>-15.52</v>
      </c>
      <c r="S290" s="3">
        <v>-0.191</v>
      </c>
      <c r="T290" s="3">
        <v>5.2690000000000001</v>
      </c>
      <c r="U290" s="3">
        <v>6.2649999999999997</v>
      </c>
      <c r="V290" s="3">
        <v>11.068</v>
      </c>
      <c r="W290" s="3">
        <v>4.7539999999999996</v>
      </c>
      <c r="X290" s="5">
        <v>5362.5929999999998</v>
      </c>
      <c r="Y290" s="3">
        <v>1521.4870000000001</v>
      </c>
      <c r="Z290" s="3">
        <v>5064.7049999999999</v>
      </c>
      <c r="AA290" s="3">
        <v>1143.633</v>
      </c>
      <c r="AE290" s="3">
        <f t="shared" si="91"/>
        <v>17.457999999999998</v>
      </c>
      <c r="AF290" s="3">
        <f t="shared" si="92"/>
        <v>31.007000000000001</v>
      </c>
      <c r="AG290" s="3">
        <f t="shared" si="93"/>
        <v>15.52</v>
      </c>
      <c r="AH290" s="3">
        <f t="shared" si="94"/>
        <v>0.191</v>
      </c>
      <c r="AI290" s="3">
        <f t="shared" si="95"/>
        <v>-5.2690000000000001</v>
      </c>
      <c r="AJ290" s="3">
        <f t="shared" si="96"/>
        <v>-6.2649999999999997</v>
      </c>
      <c r="AL290" s="3">
        <v>1521.4870000000001</v>
      </c>
      <c r="AM290" s="22">
        <f t="shared" si="97"/>
        <v>53.625929999999997</v>
      </c>
      <c r="AN290" s="3">
        <f t="shared" si="98"/>
        <v>15.214870000000001</v>
      </c>
      <c r="AO290" s="3">
        <f t="shared" si="99"/>
        <v>23.196189999999998</v>
      </c>
      <c r="AQ290" s="3">
        <f t="shared" si="100"/>
        <v>5.3266918604651167E-6</v>
      </c>
      <c r="AR290" s="3">
        <f t="shared" si="101"/>
        <v>3.4919645348837211E-5</v>
      </c>
      <c r="AS290" s="18">
        <f t="shared" si="102"/>
        <v>3.3419645348837208E-5</v>
      </c>
      <c r="AV290" s="3">
        <f t="shared" si="103"/>
        <v>0.1418611294946307</v>
      </c>
      <c r="AW290" s="3">
        <f t="shared" si="104"/>
        <v>0.21627774101073863</v>
      </c>
      <c r="AY290" s="3">
        <f t="shared" si="105"/>
        <v>21.772127580000003</v>
      </c>
      <c r="AZ290" s="3">
        <f t="shared" si="106"/>
        <v>10.08167484</v>
      </c>
      <c r="BA290" s="3">
        <f t="shared" si="107"/>
        <v>21.450372000000002</v>
      </c>
      <c r="BC290">
        <f t="shared" si="108"/>
        <v>30.117670199689329</v>
      </c>
      <c r="BD290">
        <f t="shared" si="109"/>
        <v>-130.08270320291345</v>
      </c>
      <c r="BF290">
        <f t="shared" si="110"/>
        <v>29.069435252684663</v>
      </c>
      <c r="BH290" s="22">
        <v>1331.0340000000001</v>
      </c>
      <c r="BI290" s="22">
        <v>4409.1080000000002</v>
      </c>
      <c r="BJ290" s="23">
        <f t="shared" si="89"/>
        <v>44.091080000000005</v>
      </c>
      <c r="BK290" s="24">
        <f t="shared" si="90"/>
        <v>13.310340000000002</v>
      </c>
    </row>
    <row r="291" spans="1:63" x14ac:dyDescent="0.25">
      <c r="A291" s="5">
        <v>5353.1310000000003</v>
      </c>
      <c r="B291" s="3">
        <v>2380</v>
      </c>
      <c r="C291" s="3">
        <v>2380</v>
      </c>
      <c r="D291" s="3"/>
      <c r="E291" s="3"/>
      <c r="F291" s="3">
        <v>914.27200000000005</v>
      </c>
      <c r="G291" s="3">
        <v>-35.502000000000002</v>
      </c>
      <c r="H291" s="3">
        <v>203.98699999999999</v>
      </c>
      <c r="I291" s="3"/>
      <c r="J291" s="3">
        <v>1214.4870000000001</v>
      </c>
      <c r="K291" s="3">
        <v>3657.7379999999998</v>
      </c>
      <c r="L291" s="3">
        <v>-46.578000000000003</v>
      </c>
      <c r="M291" s="3">
        <v>1092.4090000000001</v>
      </c>
      <c r="N291" s="3">
        <v>4920.97</v>
      </c>
      <c r="O291" s="3">
        <v>250.77799999999999</v>
      </c>
      <c r="P291" s="3">
        <v>-17.443000000000001</v>
      </c>
      <c r="Q291" s="3">
        <v>-31.007000000000001</v>
      </c>
      <c r="R291" s="3">
        <v>-15.52</v>
      </c>
      <c r="S291" s="3">
        <v>-0.186</v>
      </c>
      <c r="T291" s="3">
        <v>5.2729999999999997</v>
      </c>
      <c r="U291" s="3">
        <v>6.26</v>
      </c>
      <c r="V291" s="3">
        <v>11.068</v>
      </c>
      <c r="W291" s="3">
        <v>4.75</v>
      </c>
      <c r="X291" s="5">
        <v>5353.1310000000003</v>
      </c>
      <c r="Y291" s="3">
        <v>1521.4870000000001</v>
      </c>
      <c r="Z291" s="3">
        <v>5056.7700000000004</v>
      </c>
      <c r="AA291" s="3">
        <v>1140.5809999999999</v>
      </c>
      <c r="AE291" s="3">
        <f t="shared" si="91"/>
        <v>17.443000000000001</v>
      </c>
      <c r="AF291" s="3">
        <f t="shared" si="92"/>
        <v>31.007000000000001</v>
      </c>
      <c r="AG291" s="3">
        <f t="shared" si="93"/>
        <v>15.52</v>
      </c>
      <c r="AH291" s="3">
        <f t="shared" si="94"/>
        <v>0.186</v>
      </c>
      <c r="AI291" s="3">
        <f t="shared" si="95"/>
        <v>-5.2729999999999997</v>
      </c>
      <c r="AJ291" s="3">
        <f t="shared" si="96"/>
        <v>-6.26</v>
      </c>
      <c r="AL291" s="3">
        <v>1521.4870000000001</v>
      </c>
      <c r="AM291" s="22">
        <f t="shared" si="97"/>
        <v>53.531310000000005</v>
      </c>
      <c r="AN291" s="3">
        <f t="shared" si="98"/>
        <v>15.214870000000001</v>
      </c>
      <c r="AO291" s="3">
        <f t="shared" si="99"/>
        <v>23.101570000000002</v>
      </c>
      <c r="AQ291" s="3">
        <f t="shared" si="100"/>
        <v>5.3155348837209307E-6</v>
      </c>
      <c r="AR291" s="3">
        <f t="shared" si="101"/>
        <v>3.4961505813953493E-5</v>
      </c>
      <c r="AS291" s="18">
        <f t="shared" si="102"/>
        <v>3.346150581395349E-5</v>
      </c>
      <c r="AV291" s="3">
        <f t="shared" si="103"/>
        <v>0.14211187807658732</v>
      </c>
      <c r="AW291" s="3">
        <f t="shared" si="104"/>
        <v>0.21577624384682534</v>
      </c>
      <c r="AY291" s="3">
        <f t="shared" si="105"/>
        <v>21.733711860000003</v>
      </c>
      <c r="AZ291" s="3">
        <f t="shared" si="106"/>
        <v>10.06388628</v>
      </c>
      <c r="BA291" s="3">
        <f t="shared" si="107"/>
        <v>21.412524000000005</v>
      </c>
      <c r="BC291">
        <f t="shared" si="108"/>
        <v>29.994148730745163</v>
      </c>
      <c r="BD291">
        <f t="shared" si="109"/>
        <v>-129.54919558172912</v>
      </c>
      <c r="BF291">
        <f t="shared" si="110"/>
        <v>28.944060961706342</v>
      </c>
      <c r="BH291" s="22">
        <v>1316.6890000000001</v>
      </c>
      <c r="BI291" s="22">
        <v>4433.5249999999996</v>
      </c>
      <c r="BJ291" s="23">
        <f t="shared" si="89"/>
        <v>44.335249999999995</v>
      </c>
      <c r="BK291" s="24">
        <f t="shared" si="90"/>
        <v>13.16689</v>
      </c>
    </row>
    <row r="292" spans="1:63" x14ac:dyDescent="0.25">
      <c r="A292" s="5">
        <v>5352.2160000000003</v>
      </c>
      <c r="B292" s="3">
        <v>2381</v>
      </c>
      <c r="C292" s="3">
        <v>2381</v>
      </c>
      <c r="D292" s="3"/>
      <c r="E292" s="3"/>
      <c r="F292" s="3">
        <v>911.39300000000003</v>
      </c>
      <c r="G292" s="3">
        <v>-36.941000000000003</v>
      </c>
      <c r="H292" s="3">
        <v>203.03399999999999</v>
      </c>
      <c r="I292" s="3"/>
      <c r="J292" s="3">
        <v>1214.4870000000001</v>
      </c>
      <c r="K292" s="3">
        <v>3655.3490000000002</v>
      </c>
      <c r="L292" s="3">
        <v>-48.018999999999998</v>
      </c>
      <c r="M292" s="3">
        <v>1092.4090000000001</v>
      </c>
      <c r="N292" s="3">
        <v>4923.3710000000001</v>
      </c>
      <c r="O292" s="3">
        <v>248.38499999999999</v>
      </c>
      <c r="P292" s="3">
        <v>-17.452999999999999</v>
      </c>
      <c r="Q292" s="3">
        <v>-31.007000000000001</v>
      </c>
      <c r="R292" s="3">
        <v>-15.52</v>
      </c>
      <c r="S292" s="3">
        <v>-0.186</v>
      </c>
      <c r="T292" s="3">
        <v>5.2690000000000001</v>
      </c>
      <c r="U292" s="3">
        <v>6.26</v>
      </c>
      <c r="V292" s="3">
        <v>11.074999999999999</v>
      </c>
      <c r="W292" s="3">
        <v>4.7539999999999996</v>
      </c>
      <c r="X292" s="5">
        <v>5352.2160000000003</v>
      </c>
      <c r="Y292" s="3">
        <v>1521.4870000000001</v>
      </c>
      <c r="Z292" s="3">
        <v>5054.3280000000004</v>
      </c>
      <c r="AA292" s="3">
        <v>1138.1389999999999</v>
      </c>
      <c r="AE292" s="3">
        <f t="shared" si="91"/>
        <v>17.452999999999999</v>
      </c>
      <c r="AF292" s="3">
        <f t="shared" si="92"/>
        <v>31.007000000000001</v>
      </c>
      <c r="AG292" s="3">
        <f t="shared" si="93"/>
        <v>15.52</v>
      </c>
      <c r="AH292" s="3">
        <f t="shared" si="94"/>
        <v>0.186</v>
      </c>
      <c r="AI292" s="3">
        <f t="shared" si="95"/>
        <v>-5.2690000000000001</v>
      </c>
      <c r="AJ292" s="3">
        <f t="shared" si="96"/>
        <v>-6.26</v>
      </c>
      <c r="AL292" s="3">
        <v>1521.4870000000001</v>
      </c>
      <c r="AM292" s="22">
        <f t="shared" si="97"/>
        <v>53.522160000000007</v>
      </c>
      <c r="AN292" s="3">
        <f t="shared" si="98"/>
        <v>15.214870000000001</v>
      </c>
      <c r="AO292" s="3">
        <f t="shared" si="99"/>
        <v>23.092420000000001</v>
      </c>
      <c r="AQ292" s="3">
        <f t="shared" si="100"/>
        <v>5.2987965116279069E-6</v>
      </c>
      <c r="AR292" s="3">
        <f t="shared" si="101"/>
        <v>3.4975465116279072E-5</v>
      </c>
      <c r="AS292" s="18">
        <f t="shared" si="102"/>
        <v>3.3475465116279069E-5</v>
      </c>
      <c r="AV292" s="3">
        <f t="shared" si="103"/>
        <v>0.14213617312903665</v>
      </c>
      <c r="AW292" s="3">
        <f t="shared" si="104"/>
        <v>0.21572765374192671</v>
      </c>
      <c r="AY292" s="3">
        <f t="shared" si="105"/>
        <v>21.729996960000005</v>
      </c>
      <c r="AZ292" s="3">
        <f t="shared" si="106"/>
        <v>10.062166080000001</v>
      </c>
      <c r="BA292" s="3">
        <f t="shared" si="107"/>
        <v>21.408864000000005</v>
      </c>
      <c r="BC292">
        <f t="shared" si="108"/>
        <v>29.982180724612494</v>
      </c>
      <c r="BD292">
        <f t="shared" si="109"/>
        <v>-129.49750398077308</v>
      </c>
      <c r="BF292">
        <f t="shared" si="110"/>
        <v>28.931913435481682</v>
      </c>
      <c r="BH292" s="22">
        <v>1337.1379999999999</v>
      </c>
      <c r="BI292" s="22">
        <v>4420.0950000000003</v>
      </c>
      <c r="BJ292" s="23">
        <f t="shared" si="89"/>
        <v>44.200950000000006</v>
      </c>
      <c r="BK292" s="24">
        <f t="shared" si="90"/>
        <v>13.371379999999998</v>
      </c>
    </row>
    <row r="293" spans="1:63" x14ac:dyDescent="0.25">
      <c r="A293" s="5">
        <v>5353.1310000000003</v>
      </c>
      <c r="B293" s="3">
        <v>2382</v>
      </c>
      <c r="C293" s="3">
        <v>2382</v>
      </c>
      <c r="D293" s="3"/>
      <c r="E293" s="3"/>
      <c r="F293" s="3">
        <v>909.95299999999997</v>
      </c>
      <c r="G293" s="3">
        <v>-37.901000000000003</v>
      </c>
      <c r="H293" s="3">
        <v>203.98699999999999</v>
      </c>
      <c r="I293" s="3"/>
      <c r="J293" s="3">
        <v>1214.0060000000001</v>
      </c>
      <c r="K293" s="3">
        <v>3657.26</v>
      </c>
      <c r="L293" s="3">
        <v>-47.058999999999997</v>
      </c>
      <c r="M293" s="3">
        <v>1090.4829999999999</v>
      </c>
      <c r="N293" s="3">
        <v>4934.8990000000003</v>
      </c>
      <c r="O293" s="3">
        <v>248.863</v>
      </c>
      <c r="P293" s="3">
        <v>-17.452999999999999</v>
      </c>
      <c r="Q293" s="3">
        <v>-31.007000000000001</v>
      </c>
      <c r="R293" s="3">
        <v>-15.52</v>
      </c>
      <c r="S293" s="3">
        <v>-0.18099999999999999</v>
      </c>
      <c r="T293" s="3">
        <v>5.2729999999999997</v>
      </c>
      <c r="U293" s="3">
        <v>6.2539999999999996</v>
      </c>
      <c r="V293" s="3">
        <v>11.064</v>
      </c>
      <c r="W293" s="3">
        <v>4.7460000000000004</v>
      </c>
      <c r="X293" s="5">
        <v>5353.1310000000003</v>
      </c>
      <c r="Y293" s="3">
        <v>1512.3309999999999</v>
      </c>
      <c r="Z293" s="3">
        <v>5054.3280000000004</v>
      </c>
      <c r="AA293" s="3">
        <v>1135.6980000000001</v>
      </c>
      <c r="AE293" s="3">
        <f t="shared" si="91"/>
        <v>17.452999999999999</v>
      </c>
      <c r="AF293" s="3">
        <f t="shared" si="92"/>
        <v>31.007000000000001</v>
      </c>
      <c r="AG293" s="3">
        <f t="shared" si="93"/>
        <v>15.52</v>
      </c>
      <c r="AH293" s="3">
        <f t="shared" si="94"/>
        <v>0.18099999999999999</v>
      </c>
      <c r="AI293" s="3">
        <f t="shared" si="95"/>
        <v>-5.2729999999999997</v>
      </c>
      <c r="AJ293" s="3">
        <f t="shared" si="96"/>
        <v>-6.2539999999999996</v>
      </c>
      <c r="AL293" s="3">
        <v>1512.3309999999999</v>
      </c>
      <c r="AM293" s="22">
        <f t="shared" si="97"/>
        <v>53.531310000000005</v>
      </c>
      <c r="AN293" s="3">
        <f t="shared" si="98"/>
        <v>15.123309999999998</v>
      </c>
      <c r="AO293" s="3">
        <f t="shared" si="99"/>
        <v>23.284690000000005</v>
      </c>
      <c r="AQ293" s="3">
        <f t="shared" si="100"/>
        <v>5.2904244186046516E-6</v>
      </c>
      <c r="AR293" s="3">
        <f t="shared" si="101"/>
        <v>3.5031290697674419E-5</v>
      </c>
      <c r="AS293" s="18">
        <f t="shared" si="102"/>
        <v>3.3531290697674416E-5</v>
      </c>
      <c r="AV293" s="3">
        <f t="shared" si="103"/>
        <v>0.14125667763407992</v>
      </c>
      <c r="AW293" s="3">
        <f t="shared" si="104"/>
        <v>0.21748664473184015</v>
      </c>
      <c r="AY293" s="3">
        <f t="shared" si="105"/>
        <v>21.733711860000003</v>
      </c>
      <c r="AZ293" s="3">
        <f t="shared" si="106"/>
        <v>10.06388628</v>
      </c>
      <c r="BA293" s="3">
        <f t="shared" si="107"/>
        <v>21.412524000000005</v>
      </c>
      <c r="BC293">
        <f t="shared" si="108"/>
        <v>30.415429736906454</v>
      </c>
      <c r="BD293">
        <f t="shared" si="109"/>
        <v>-131.36877099131931</v>
      </c>
      <c r="BF293">
        <f t="shared" si="110"/>
        <v>29.37166118296005</v>
      </c>
      <c r="BH293" s="22">
        <v>1341.7170000000001</v>
      </c>
      <c r="BI293" s="22">
        <v>4405.4449999999997</v>
      </c>
      <c r="BJ293" s="23">
        <f t="shared" si="89"/>
        <v>44.054449999999996</v>
      </c>
      <c r="BK293" s="24">
        <f t="shared" si="90"/>
        <v>13.41717</v>
      </c>
    </row>
    <row r="294" spans="1:63" x14ac:dyDescent="0.25">
      <c r="A294" s="5">
        <v>5349.4690000000001</v>
      </c>
      <c r="B294" s="3">
        <v>2383</v>
      </c>
      <c r="C294" s="3">
        <v>2383</v>
      </c>
      <c r="D294" s="3"/>
      <c r="E294" s="3"/>
      <c r="F294" s="3">
        <v>907.55399999999997</v>
      </c>
      <c r="G294" s="3">
        <v>-38.86</v>
      </c>
      <c r="H294" s="3">
        <v>203.03399999999999</v>
      </c>
      <c r="I294" s="3"/>
      <c r="J294" s="3">
        <v>1214.0060000000001</v>
      </c>
      <c r="K294" s="3">
        <v>3653.915</v>
      </c>
      <c r="L294" s="3">
        <v>-48.018999999999998</v>
      </c>
      <c r="M294" s="3">
        <v>1089.038</v>
      </c>
      <c r="N294" s="3">
        <v>4934.4189999999999</v>
      </c>
      <c r="O294" s="3">
        <v>245.99100000000001</v>
      </c>
      <c r="P294" s="3">
        <v>-17.448</v>
      </c>
      <c r="Q294" s="3">
        <v>-31.012</v>
      </c>
      <c r="R294" s="3">
        <v>-15.525</v>
      </c>
      <c r="S294" s="3">
        <v>-0.186</v>
      </c>
      <c r="T294" s="3">
        <v>5.2690000000000001</v>
      </c>
      <c r="U294" s="3">
        <v>6.2649999999999997</v>
      </c>
      <c r="V294" s="3">
        <v>11.068</v>
      </c>
      <c r="W294" s="3">
        <v>4.7539999999999996</v>
      </c>
      <c r="X294" s="5">
        <v>5349.4690000000001</v>
      </c>
      <c r="Y294" s="3">
        <v>1511.415</v>
      </c>
      <c r="Z294" s="3">
        <v>5054.3280000000004</v>
      </c>
      <c r="AA294" s="3">
        <v>1133.5609999999999</v>
      </c>
      <c r="AE294" s="3">
        <f t="shared" si="91"/>
        <v>17.448</v>
      </c>
      <c r="AF294" s="3">
        <f t="shared" si="92"/>
        <v>31.012</v>
      </c>
      <c r="AG294" s="3">
        <f t="shared" si="93"/>
        <v>15.525</v>
      </c>
      <c r="AH294" s="3">
        <f t="shared" si="94"/>
        <v>0.186</v>
      </c>
      <c r="AI294" s="3">
        <f t="shared" si="95"/>
        <v>-5.2690000000000001</v>
      </c>
      <c r="AJ294" s="3">
        <f t="shared" si="96"/>
        <v>-6.2649999999999997</v>
      </c>
      <c r="AL294" s="3">
        <v>1511.415</v>
      </c>
      <c r="AM294" s="22">
        <f t="shared" si="97"/>
        <v>53.494689999999999</v>
      </c>
      <c r="AN294" s="3">
        <f t="shared" si="98"/>
        <v>15.11415</v>
      </c>
      <c r="AO294" s="3">
        <f t="shared" si="99"/>
        <v>23.266390000000001</v>
      </c>
      <c r="AQ294" s="3">
        <f t="shared" si="100"/>
        <v>5.2764767441860463E-6</v>
      </c>
      <c r="AR294" s="3">
        <f t="shared" si="101"/>
        <v>3.5020098837209305E-5</v>
      </c>
      <c r="AS294" s="18">
        <f t="shared" si="102"/>
        <v>3.3520098837209302E-5</v>
      </c>
      <c r="AV294" s="3">
        <f t="shared" si="103"/>
        <v>0.14126775947294956</v>
      </c>
      <c r="AW294" s="3">
        <f t="shared" si="104"/>
        <v>0.21746448105410091</v>
      </c>
      <c r="AY294" s="3">
        <f t="shared" si="105"/>
        <v>21.718844140000002</v>
      </c>
      <c r="AZ294" s="3">
        <f t="shared" si="106"/>
        <v>10.057001720000001</v>
      </c>
      <c r="BA294" s="3">
        <f t="shared" si="107"/>
        <v>21.397876</v>
      </c>
      <c r="BC294">
        <f t="shared" si="108"/>
        <v>30.409970702980516</v>
      </c>
      <c r="BD294">
        <f t="shared" si="109"/>
        <v>-131.34519261074561</v>
      </c>
      <c r="BF294">
        <f t="shared" si="110"/>
        <v>29.366120263525218</v>
      </c>
      <c r="BH294" s="22">
        <v>1332.56</v>
      </c>
      <c r="BI294" s="22">
        <v>4402.393</v>
      </c>
      <c r="BJ294" s="23">
        <f t="shared" si="89"/>
        <v>44.02393</v>
      </c>
      <c r="BK294" s="24">
        <f t="shared" si="90"/>
        <v>13.3256</v>
      </c>
    </row>
    <row r="295" spans="1:63" x14ac:dyDescent="0.25">
      <c r="A295" s="5">
        <v>5342.7539999999999</v>
      </c>
      <c r="B295" s="3">
        <v>2384</v>
      </c>
      <c r="C295" s="3">
        <v>2384</v>
      </c>
      <c r="D295" s="3"/>
      <c r="E295" s="3"/>
      <c r="F295" s="3">
        <v>906.11400000000003</v>
      </c>
      <c r="G295" s="3">
        <v>-39.340000000000003</v>
      </c>
      <c r="H295" s="3">
        <v>203.511</v>
      </c>
      <c r="I295" s="3"/>
      <c r="J295" s="3">
        <v>1214.0060000000001</v>
      </c>
      <c r="K295" s="3">
        <v>3650.0920000000001</v>
      </c>
      <c r="L295" s="3">
        <v>-47.058999999999997</v>
      </c>
      <c r="M295" s="3">
        <v>1088.075</v>
      </c>
      <c r="N295" s="3">
        <v>4928.6549999999997</v>
      </c>
      <c r="O295" s="3">
        <v>241.20400000000001</v>
      </c>
      <c r="P295" s="3">
        <v>-17.439</v>
      </c>
      <c r="Q295" s="3">
        <v>-31.012</v>
      </c>
      <c r="R295" s="3">
        <v>-15.52</v>
      </c>
      <c r="S295" s="3">
        <v>-0.17599999999999999</v>
      </c>
      <c r="T295" s="3">
        <v>5.2690000000000001</v>
      </c>
      <c r="U295" s="3">
        <v>6.26</v>
      </c>
      <c r="V295" s="3">
        <v>11.071</v>
      </c>
      <c r="W295" s="3">
        <v>4.7460000000000004</v>
      </c>
      <c r="X295" s="5">
        <v>5342.7539999999999</v>
      </c>
      <c r="Y295" s="3">
        <v>1511.72</v>
      </c>
      <c r="Z295" s="3">
        <v>5054.0230000000001</v>
      </c>
      <c r="AA295" s="3">
        <v>1133.5609999999999</v>
      </c>
      <c r="AE295" s="3">
        <f t="shared" si="91"/>
        <v>17.439</v>
      </c>
      <c r="AF295" s="3">
        <f t="shared" si="92"/>
        <v>31.012</v>
      </c>
      <c r="AG295" s="3">
        <f t="shared" si="93"/>
        <v>15.52</v>
      </c>
      <c r="AH295" s="3">
        <f t="shared" si="94"/>
        <v>0.17599999999999999</v>
      </c>
      <c r="AI295" s="3">
        <f t="shared" si="95"/>
        <v>-5.2690000000000001</v>
      </c>
      <c r="AJ295" s="3">
        <f t="shared" si="96"/>
        <v>-6.26</v>
      </c>
      <c r="AL295" s="3">
        <v>1511.72</v>
      </c>
      <c r="AM295" s="22">
        <f t="shared" si="97"/>
        <v>53.42754</v>
      </c>
      <c r="AN295" s="3">
        <f t="shared" si="98"/>
        <v>15.1172</v>
      </c>
      <c r="AO295" s="3">
        <f t="shared" si="99"/>
        <v>23.19314</v>
      </c>
      <c r="AQ295" s="3">
        <f t="shared" si="100"/>
        <v>5.2681046511627909E-6</v>
      </c>
      <c r="AR295" s="3">
        <f t="shared" si="101"/>
        <v>3.4980988372093019E-5</v>
      </c>
      <c r="AS295" s="18">
        <f t="shared" si="102"/>
        <v>3.3480988372093016E-5</v>
      </c>
      <c r="AV295" s="3">
        <f t="shared" si="103"/>
        <v>0.14147385412092714</v>
      </c>
      <c r="AW295" s="3">
        <f t="shared" si="104"/>
        <v>0.21705229175814569</v>
      </c>
      <c r="AY295" s="3">
        <f t="shared" si="105"/>
        <v>21.691581240000001</v>
      </c>
      <c r="AZ295" s="3">
        <f t="shared" si="106"/>
        <v>10.044377519999999</v>
      </c>
      <c r="BA295" s="3">
        <f t="shared" si="107"/>
        <v>21.371016000000001</v>
      </c>
      <c r="BC295">
        <f t="shared" si="108"/>
        <v>30.308446245848696</v>
      </c>
      <c r="BD295">
        <f t="shared" si="109"/>
        <v>-130.90669335972947</v>
      </c>
      <c r="BF295">
        <f t="shared" si="110"/>
        <v>29.263072939536428</v>
      </c>
      <c r="BH295" s="22">
        <v>1331.95</v>
      </c>
      <c r="BI295" s="22">
        <v>4393.5420000000004</v>
      </c>
      <c r="BJ295" s="23">
        <f t="shared" si="89"/>
        <v>43.935420000000001</v>
      </c>
      <c r="BK295" s="24">
        <f t="shared" si="90"/>
        <v>13.3195</v>
      </c>
    </row>
    <row r="296" spans="1:63" x14ac:dyDescent="0.25">
      <c r="A296" s="5">
        <v>5342.4489999999996</v>
      </c>
      <c r="B296" s="3">
        <v>2385</v>
      </c>
      <c r="C296" s="3">
        <v>2385</v>
      </c>
      <c r="D296" s="3"/>
      <c r="E296" s="3"/>
      <c r="F296" s="3">
        <v>904.67399999999998</v>
      </c>
      <c r="G296" s="3">
        <v>-41.738999999999997</v>
      </c>
      <c r="H296" s="3">
        <v>200.17400000000001</v>
      </c>
      <c r="I296" s="3"/>
      <c r="J296" s="3">
        <v>1213.0440000000001</v>
      </c>
      <c r="K296" s="3">
        <v>3619.509</v>
      </c>
      <c r="L296" s="3">
        <v>-47.539000000000001</v>
      </c>
      <c r="M296" s="3">
        <v>1086.6310000000001</v>
      </c>
      <c r="N296" s="3">
        <v>4838.8450000000003</v>
      </c>
      <c r="O296" s="3">
        <v>213.91900000000001</v>
      </c>
      <c r="P296" s="3">
        <v>-17.443000000000001</v>
      </c>
      <c r="Q296" s="3">
        <v>-31.001999999999999</v>
      </c>
      <c r="R296" s="3">
        <v>-15.525</v>
      </c>
      <c r="S296" s="3">
        <v>-0.186</v>
      </c>
      <c r="T296" s="3">
        <v>5.2729999999999997</v>
      </c>
      <c r="U296" s="3">
        <v>6.2539999999999996</v>
      </c>
      <c r="V296" s="3">
        <v>11.071</v>
      </c>
      <c r="W296" s="3">
        <v>4.7460000000000004</v>
      </c>
      <c r="X296" s="5">
        <v>5342.4489999999996</v>
      </c>
      <c r="Y296" s="3">
        <v>1511.415</v>
      </c>
      <c r="Z296" s="3">
        <v>5049.1390000000001</v>
      </c>
      <c r="AA296" s="3">
        <v>1133.866</v>
      </c>
      <c r="AE296" s="3">
        <f t="shared" si="91"/>
        <v>17.443000000000001</v>
      </c>
      <c r="AF296" s="3">
        <f t="shared" si="92"/>
        <v>31.001999999999999</v>
      </c>
      <c r="AG296" s="3">
        <f t="shared" si="93"/>
        <v>15.525</v>
      </c>
      <c r="AH296" s="3">
        <f t="shared" si="94"/>
        <v>0.186</v>
      </c>
      <c r="AI296" s="3">
        <f t="shared" si="95"/>
        <v>-5.2729999999999997</v>
      </c>
      <c r="AJ296" s="3">
        <f t="shared" si="96"/>
        <v>-6.2539999999999996</v>
      </c>
      <c r="AL296" s="3">
        <v>1511.415</v>
      </c>
      <c r="AM296" s="22">
        <f t="shared" si="97"/>
        <v>53.424489999999999</v>
      </c>
      <c r="AN296" s="3">
        <f t="shared" si="98"/>
        <v>15.11415</v>
      </c>
      <c r="AO296" s="3">
        <f t="shared" si="99"/>
        <v>23.196189999999998</v>
      </c>
      <c r="AQ296" s="3">
        <f t="shared" si="100"/>
        <v>5.2597325581395347E-6</v>
      </c>
      <c r="AR296" s="3">
        <f t="shared" si="101"/>
        <v>3.4450441860465118E-5</v>
      </c>
      <c r="AS296" s="18">
        <f t="shared" si="102"/>
        <v>3.2950441860465115E-5</v>
      </c>
      <c r="AV296" s="3">
        <f t="shared" si="103"/>
        <v>0.14145338589100243</v>
      </c>
      <c r="AW296" s="3">
        <f t="shared" si="104"/>
        <v>0.21709322821799515</v>
      </c>
      <c r="AY296" s="3">
        <f t="shared" si="105"/>
        <v>21.690342940000001</v>
      </c>
      <c r="AZ296" s="3">
        <f t="shared" si="106"/>
        <v>10.043804119999999</v>
      </c>
      <c r="BA296" s="3">
        <f t="shared" si="107"/>
        <v>21.369796000000001</v>
      </c>
      <c r="BC296">
        <f t="shared" si="108"/>
        <v>30.318529117732794</v>
      </c>
      <c r="BD296">
        <f t="shared" si="109"/>
        <v>-130.95024278510121</v>
      </c>
      <c r="BF296">
        <f t="shared" si="110"/>
        <v>29.273307054498787</v>
      </c>
      <c r="BH296" s="22">
        <v>1355.146</v>
      </c>
      <c r="BI296" s="22">
        <v>4485.4110000000001</v>
      </c>
      <c r="BJ296" s="23">
        <f t="shared" si="89"/>
        <v>44.854109999999999</v>
      </c>
      <c r="BK296" s="24">
        <f t="shared" si="90"/>
        <v>13.551459999999999</v>
      </c>
    </row>
    <row r="297" spans="1:63" x14ac:dyDescent="0.25">
      <c r="A297" s="5">
        <v>5342.7539999999999</v>
      </c>
      <c r="B297" s="3">
        <v>2386</v>
      </c>
      <c r="C297" s="3">
        <v>2386</v>
      </c>
      <c r="D297" s="3"/>
      <c r="E297" s="3"/>
      <c r="F297" s="3">
        <v>902.755</v>
      </c>
      <c r="G297" s="3">
        <v>-43.177999999999997</v>
      </c>
      <c r="H297" s="3">
        <v>200.65</v>
      </c>
      <c r="I297" s="3"/>
      <c r="J297" s="3">
        <v>1214.0060000000001</v>
      </c>
      <c r="K297" s="3">
        <v>3632.4110000000001</v>
      </c>
      <c r="L297" s="3">
        <v>-47.539000000000001</v>
      </c>
      <c r="M297" s="3">
        <v>1084.704</v>
      </c>
      <c r="N297" s="3">
        <v>4859.4949999999999</v>
      </c>
      <c r="O297" s="3">
        <v>219.185</v>
      </c>
      <c r="P297" s="3">
        <v>-17.448</v>
      </c>
      <c r="Q297" s="3">
        <v>-31.012</v>
      </c>
      <c r="R297" s="3">
        <v>-15.525</v>
      </c>
      <c r="S297" s="3">
        <v>-0.18099999999999999</v>
      </c>
      <c r="T297" s="3">
        <v>5.2640000000000002</v>
      </c>
      <c r="U297" s="3">
        <v>6.2539999999999996</v>
      </c>
      <c r="V297" s="3">
        <v>11.071</v>
      </c>
      <c r="W297" s="3">
        <v>4.75</v>
      </c>
      <c r="X297" s="5">
        <v>5342.7539999999999</v>
      </c>
      <c r="Y297" s="3">
        <v>1512.3309999999999</v>
      </c>
      <c r="Z297" s="3">
        <v>5044.5609999999997</v>
      </c>
      <c r="AA297" s="3">
        <v>1133.5609999999999</v>
      </c>
      <c r="AE297" s="3">
        <f t="shared" si="91"/>
        <v>17.448</v>
      </c>
      <c r="AF297" s="3">
        <f t="shared" si="92"/>
        <v>31.012</v>
      </c>
      <c r="AG297" s="3">
        <f t="shared" si="93"/>
        <v>15.525</v>
      </c>
      <c r="AH297" s="3">
        <f t="shared" si="94"/>
        <v>0.18099999999999999</v>
      </c>
      <c r="AI297" s="3">
        <f t="shared" si="95"/>
        <v>-5.2640000000000002</v>
      </c>
      <c r="AJ297" s="3">
        <f t="shared" si="96"/>
        <v>-6.2539999999999996</v>
      </c>
      <c r="AL297" s="3">
        <v>1512.3309999999999</v>
      </c>
      <c r="AM297" s="22">
        <f t="shared" si="97"/>
        <v>53.42754</v>
      </c>
      <c r="AN297" s="3">
        <f t="shared" si="98"/>
        <v>15.123309999999998</v>
      </c>
      <c r="AO297" s="3">
        <f t="shared" si="99"/>
        <v>23.18092</v>
      </c>
      <c r="AQ297" s="3">
        <f t="shared" si="100"/>
        <v>5.2485755813953487E-6</v>
      </c>
      <c r="AR297" s="3">
        <f t="shared" si="101"/>
        <v>3.4559296511627906E-5</v>
      </c>
      <c r="AS297" s="18">
        <f t="shared" si="102"/>
        <v>3.3059296511627903E-5</v>
      </c>
      <c r="AV297" s="3">
        <f t="shared" si="103"/>
        <v>0.14153103436916617</v>
      </c>
      <c r="AW297" s="3">
        <f t="shared" si="104"/>
        <v>0.21693793126166769</v>
      </c>
      <c r="AY297" s="3">
        <f t="shared" si="105"/>
        <v>21.691581240000001</v>
      </c>
      <c r="AZ297" s="3">
        <f t="shared" si="106"/>
        <v>10.044377519999999</v>
      </c>
      <c r="BA297" s="3">
        <f t="shared" si="107"/>
        <v>21.371016000000001</v>
      </c>
      <c r="BC297">
        <f t="shared" si="108"/>
        <v>30.280278635878755</v>
      </c>
      <c r="BD297">
        <f t="shared" si="109"/>
        <v>-130.78503325709329</v>
      </c>
      <c r="BF297">
        <f t="shared" si="110"/>
        <v>29.234482815416929</v>
      </c>
      <c r="BH297" s="22">
        <v>1374.374</v>
      </c>
      <c r="BI297" s="22">
        <v>4549.8109999999997</v>
      </c>
      <c r="BJ297" s="23">
        <f t="shared" si="89"/>
        <v>45.498109999999997</v>
      </c>
      <c r="BK297" s="24">
        <f t="shared" si="90"/>
        <v>13.743740000000001</v>
      </c>
    </row>
    <row r="298" spans="1:63" x14ac:dyDescent="0.25">
      <c r="A298" s="5">
        <v>5342.1440000000002</v>
      </c>
      <c r="B298" s="3">
        <v>2387</v>
      </c>
      <c r="C298" s="3">
        <v>2387</v>
      </c>
      <c r="D298" s="3"/>
      <c r="E298" s="3"/>
      <c r="F298" s="3">
        <v>901.31600000000003</v>
      </c>
      <c r="G298" s="3">
        <v>-42.698</v>
      </c>
      <c r="H298" s="3">
        <v>201.60400000000001</v>
      </c>
      <c r="I298" s="3"/>
      <c r="J298" s="3">
        <v>1213.0440000000001</v>
      </c>
      <c r="K298" s="3">
        <v>3637.6669999999999</v>
      </c>
      <c r="L298" s="3">
        <v>-47.539000000000001</v>
      </c>
      <c r="M298" s="3">
        <v>1085.1859999999999</v>
      </c>
      <c r="N298" s="3">
        <v>4881.1059999999998</v>
      </c>
      <c r="O298" s="3">
        <v>223.49299999999999</v>
      </c>
      <c r="P298" s="3">
        <v>-17.448</v>
      </c>
      <c r="Q298" s="3">
        <v>-31.012</v>
      </c>
      <c r="R298" s="3">
        <v>-15.529</v>
      </c>
      <c r="S298" s="3">
        <v>-0.186</v>
      </c>
      <c r="T298" s="3">
        <v>5.2690000000000001</v>
      </c>
      <c r="U298" s="3">
        <v>6.2489999999999997</v>
      </c>
      <c r="V298" s="3">
        <v>11.071</v>
      </c>
      <c r="W298" s="3">
        <v>4.7460000000000004</v>
      </c>
      <c r="X298" s="5">
        <v>5342.1440000000002</v>
      </c>
      <c r="Y298" s="3">
        <v>1512.0250000000001</v>
      </c>
      <c r="Z298" s="3">
        <v>5044.866</v>
      </c>
      <c r="AA298" s="3">
        <v>1133.5609999999999</v>
      </c>
      <c r="AE298" s="3">
        <f t="shared" si="91"/>
        <v>17.448</v>
      </c>
      <c r="AF298" s="3">
        <f t="shared" si="92"/>
        <v>31.012</v>
      </c>
      <c r="AG298" s="3">
        <f t="shared" si="93"/>
        <v>15.529</v>
      </c>
      <c r="AH298" s="3">
        <f t="shared" si="94"/>
        <v>0.186</v>
      </c>
      <c r="AI298" s="3">
        <f t="shared" si="95"/>
        <v>-5.2690000000000001</v>
      </c>
      <c r="AJ298" s="3">
        <f t="shared" si="96"/>
        <v>-6.2489999999999997</v>
      </c>
      <c r="AL298" s="3">
        <v>1512.0250000000001</v>
      </c>
      <c r="AM298" s="22">
        <f t="shared" si="97"/>
        <v>53.421440000000004</v>
      </c>
      <c r="AN298" s="3">
        <f t="shared" si="98"/>
        <v>15.12025</v>
      </c>
      <c r="AO298" s="3">
        <f t="shared" si="99"/>
        <v>23.18094</v>
      </c>
      <c r="AQ298" s="3">
        <f t="shared" si="100"/>
        <v>5.2402093023255811E-6</v>
      </c>
      <c r="AR298" s="3">
        <f t="shared" si="101"/>
        <v>3.4687744186046508E-5</v>
      </c>
      <c r="AS298" s="18">
        <f t="shared" si="102"/>
        <v>3.3187744186046505E-5</v>
      </c>
      <c r="AV298" s="3">
        <f t="shared" si="103"/>
        <v>0.1415185550969798</v>
      </c>
      <c r="AW298" s="3">
        <f t="shared" si="104"/>
        <v>0.21696288980604042</v>
      </c>
      <c r="AY298" s="3">
        <f t="shared" si="105"/>
        <v>21.68910464</v>
      </c>
      <c r="AZ298" s="3">
        <f t="shared" si="106"/>
        <v>10.04323072</v>
      </c>
      <c r="BA298" s="3">
        <f t="shared" si="107"/>
        <v>21.368576000000004</v>
      </c>
      <c r="BC298">
        <f t="shared" si="108"/>
        <v>30.286426060601091</v>
      </c>
      <c r="BD298">
        <f t="shared" si="109"/>
        <v>-130.81158490004299</v>
      </c>
      <c r="BF298">
        <f t="shared" si="110"/>
        <v>29.240722451510116</v>
      </c>
      <c r="BH298" s="22">
        <v>1370.1010000000001</v>
      </c>
      <c r="BI298" s="22">
        <v>4538.2129999999997</v>
      </c>
      <c r="BJ298" s="23">
        <f t="shared" si="89"/>
        <v>45.382129999999997</v>
      </c>
      <c r="BK298" s="24">
        <f t="shared" si="90"/>
        <v>13.701010000000002</v>
      </c>
    </row>
    <row r="299" spans="1:63" x14ac:dyDescent="0.25">
      <c r="A299" s="5">
        <v>5335.7340000000004</v>
      </c>
      <c r="B299" s="3">
        <v>2388</v>
      </c>
      <c r="C299" s="3">
        <v>2388</v>
      </c>
      <c r="D299" s="3"/>
      <c r="E299" s="3"/>
      <c r="F299" s="3">
        <v>899.39599999999996</v>
      </c>
      <c r="G299" s="3">
        <v>-43.177999999999997</v>
      </c>
      <c r="H299" s="3">
        <v>200.65</v>
      </c>
      <c r="I299" s="3"/>
      <c r="J299" s="3">
        <v>1214.4870000000001</v>
      </c>
      <c r="K299" s="3">
        <v>3641.49</v>
      </c>
      <c r="L299" s="3">
        <v>-47.539000000000001</v>
      </c>
      <c r="M299" s="3">
        <v>1083.26</v>
      </c>
      <c r="N299" s="3">
        <v>4896.9549999999999</v>
      </c>
      <c r="O299" s="3">
        <v>226.36500000000001</v>
      </c>
      <c r="P299" s="3">
        <v>-17.443000000000001</v>
      </c>
      <c r="Q299" s="3">
        <v>-31.007000000000001</v>
      </c>
      <c r="R299" s="3">
        <v>-15.52</v>
      </c>
      <c r="S299" s="3">
        <v>-0.186</v>
      </c>
      <c r="T299" s="3">
        <v>5.2690000000000001</v>
      </c>
      <c r="U299" s="3">
        <v>6.2539999999999996</v>
      </c>
      <c r="V299" s="3">
        <v>11.068</v>
      </c>
      <c r="W299" s="3">
        <v>4.75</v>
      </c>
      <c r="X299" s="5">
        <v>5335.7340000000004</v>
      </c>
      <c r="Y299" s="3">
        <v>1511.11</v>
      </c>
      <c r="Z299" s="3">
        <v>5044.5609999999997</v>
      </c>
      <c r="AA299" s="3">
        <v>1133.5609999999999</v>
      </c>
      <c r="AE299" s="3">
        <f t="shared" si="91"/>
        <v>17.443000000000001</v>
      </c>
      <c r="AF299" s="3">
        <f t="shared" si="92"/>
        <v>31.007000000000001</v>
      </c>
      <c r="AG299" s="3">
        <f t="shared" si="93"/>
        <v>15.52</v>
      </c>
      <c r="AH299" s="3">
        <f t="shared" si="94"/>
        <v>0.186</v>
      </c>
      <c r="AI299" s="3">
        <f t="shared" si="95"/>
        <v>-5.2690000000000001</v>
      </c>
      <c r="AJ299" s="3">
        <f t="shared" si="96"/>
        <v>-6.2539999999999996</v>
      </c>
      <c r="AL299" s="3">
        <v>1511.11</v>
      </c>
      <c r="AM299" s="22">
        <f t="shared" si="97"/>
        <v>53.357340000000001</v>
      </c>
      <c r="AN299" s="3">
        <f t="shared" si="98"/>
        <v>15.111099999999999</v>
      </c>
      <c r="AO299" s="3">
        <f t="shared" si="99"/>
        <v>23.135140000000007</v>
      </c>
      <c r="AQ299" s="3">
        <f t="shared" si="100"/>
        <v>5.2290465116279073E-6</v>
      </c>
      <c r="AR299" s="3">
        <f t="shared" si="101"/>
        <v>3.4768691860465121E-5</v>
      </c>
      <c r="AS299" s="18">
        <f t="shared" si="102"/>
        <v>3.3268691860465119E-5</v>
      </c>
      <c r="AV299" s="3">
        <f t="shared" si="103"/>
        <v>0.14160282352905895</v>
      </c>
      <c r="AW299" s="3">
        <f t="shared" si="104"/>
        <v>0.21679435294188207</v>
      </c>
      <c r="AY299" s="3">
        <f t="shared" si="105"/>
        <v>21.663080040000004</v>
      </c>
      <c r="AZ299" s="3">
        <f t="shared" si="106"/>
        <v>10.031179920000001</v>
      </c>
      <c r="BA299" s="3">
        <f t="shared" si="107"/>
        <v>21.342936000000002</v>
      </c>
      <c r="BC299">
        <f t="shared" si="108"/>
        <v>30.244914517704956</v>
      </c>
      <c r="BD299">
        <f t="shared" si="109"/>
        <v>-130.63229036370433</v>
      </c>
      <c r="BF299">
        <f t="shared" si="110"/>
        <v>29.198588235470524</v>
      </c>
      <c r="BH299" s="22">
        <v>1361.25</v>
      </c>
      <c r="BI299" s="22">
        <v>4515.6270000000004</v>
      </c>
      <c r="BJ299" s="23">
        <f t="shared" si="89"/>
        <v>45.156270000000006</v>
      </c>
      <c r="BK299" s="24">
        <f t="shared" si="90"/>
        <v>13.612500000000001</v>
      </c>
    </row>
    <row r="300" spans="1:63" x14ac:dyDescent="0.25">
      <c r="A300" s="5">
        <v>5332.9870000000001</v>
      </c>
      <c r="B300" s="3">
        <v>2389</v>
      </c>
      <c r="C300" s="3">
        <v>2389</v>
      </c>
      <c r="D300" s="3"/>
      <c r="E300" s="3"/>
      <c r="F300" s="3">
        <v>898.43600000000004</v>
      </c>
      <c r="G300" s="3">
        <v>-43.658000000000001</v>
      </c>
      <c r="H300" s="3">
        <v>202.08</v>
      </c>
      <c r="I300" s="3"/>
      <c r="J300" s="3">
        <v>1213.5250000000001</v>
      </c>
      <c r="K300" s="3">
        <v>3654.393</v>
      </c>
      <c r="L300" s="3">
        <v>-48.018999999999998</v>
      </c>
      <c r="M300" s="3">
        <v>1082.778</v>
      </c>
      <c r="N300" s="3">
        <v>4944.5050000000001</v>
      </c>
      <c r="O300" s="3">
        <v>238.33199999999999</v>
      </c>
      <c r="P300" s="3">
        <v>-17.452999999999999</v>
      </c>
      <c r="Q300" s="3">
        <v>-31.012</v>
      </c>
      <c r="R300" s="3">
        <v>-15.525</v>
      </c>
      <c r="S300" s="3">
        <v>-0.18099999999999999</v>
      </c>
      <c r="T300" s="3">
        <v>5.2640000000000002</v>
      </c>
      <c r="U300" s="3">
        <v>6.2539999999999996</v>
      </c>
      <c r="V300" s="3">
        <v>11.068</v>
      </c>
      <c r="W300" s="3">
        <v>4.7460000000000004</v>
      </c>
      <c r="X300" s="5">
        <v>5332.9870000000001</v>
      </c>
      <c r="Y300" s="3">
        <v>1512.0250000000001</v>
      </c>
      <c r="Z300" s="3">
        <v>5044.2560000000003</v>
      </c>
      <c r="AA300" s="3">
        <v>1133.866</v>
      </c>
      <c r="AE300" s="3">
        <f t="shared" si="91"/>
        <v>17.452999999999999</v>
      </c>
      <c r="AF300" s="3">
        <f t="shared" si="92"/>
        <v>31.012</v>
      </c>
      <c r="AG300" s="3">
        <f t="shared" si="93"/>
        <v>15.525</v>
      </c>
      <c r="AH300" s="3">
        <f t="shared" si="94"/>
        <v>0.18099999999999999</v>
      </c>
      <c r="AI300" s="3">
        <f t="shared" si="95"/>
        <v>-5.2640000000000002</v>
      </c>
      <c r="AJ300" s="3">
        <f t="shared" si="96"/>
        <v>-6.2539999999999996</v>
      </c>
      <c r="AL300" s="3">
        <v>1512.0250000000001</v>
      </c>
      <c r="AM300" s="22">
        <f t="shared" si="97"/>
        <v>53.32987</v>
      </c>
      <c r="AN300" s="3">
        <f t="shared" si="98"/>
        <v>15.12025</v>
      </c>
      <c r="AO300" s="3">
        <f t="shared" si="99"/>
        <v>23.089369999999999</v>
      </c>
      <c r="AQ300" s="3">
        <f t="shared" si="100"/>
        <v>5.2234651162790704E-6</v>
      </c>
      <c r="AR300" s="3">
        <f t="shared" si="101"/>
        <v>3.5042343023255817E-5</v>
      </c>
      <c r="AS300" s="18">
        <f t="shared" si="102"/>
        <v>3.3542343023255815E-5</v>
      </c>
      <c r="AV300" s="3">
        <f t="shared" si="103"/>
        <v>0.14176154939061356</v>
      </c>
      <c r="AW300" s="3">
        <f t="shared" si="104"/>
        <v>0.21647690121877289</v>
      </c>
      <c r="AY300" s="3">
        <f t="shared" si="105"/>
        <v>21.651927220000001</v>
      </c>
      <c r="AZ300" s="3">
        <f t="shared" si="106"/>
        <v>10.026015560000001</v>
      </c>
      <c r="BA300" s="3">
        <f t="shared" si="107"/>
        <v>21.331948000000001</v>
      </c>
      <c r="BC300">
        <f t="shared" si="108"/>
        <v>30.166724438121406</v>
      </c>
      <c r="BD300">
        <f t="shared" si="109"/>
        <v>-130.294575764652</v>
      </c>
      <c r="BF300">
        <f t="shared" si="110"/>
        <v>29.11922530469322</v>
      </c>
      <c r="BH300" s="22">
        <v>1352.704</v>
      </c>
      <c r="BI300" s="22">
        <v>4504.6390000000001</v>
      </c>
      <c r="BJ300" s="23">
        <f t="shared" si="89"/>
        <v>45.046390000000002</v>
      </c>
      <c r="BK300" s="24">
        <f t="shared" si="90"/>
        <v>13.52704</v>
      </c>
    </row>
    <row r="301" spans="1:63" x14ac:dyDescent="0.25">
      <c r="A301" s="5">
        <v>5333.2929999999997</v>
      </c>
      <c r="B301" s="3">
        <v>2390</v>
      </c>
      <c r="C301" s="3">
        <v>2390</v>
      </c>
      <c r="D301" s="3"/>
      <c r="E301" s="3"/>
      <c r="F301" s="3">
        <v>896.51700000000005</v>
      </c>
      <c r="G301" s="3">
        <v>-45.576999999999998</v>
      </c>
      <c r="H301" s="3">
        <v>201.12700000000001</v>
      </c>
      <c r="I301" s="3"/>
      <c r="J301" s="3">
        <v>1213.0440000000001</v>
      </c>
      <c r="K301" s="3">
        <v>3635.7559999999999</v>
      </c>
      <c r="L301" s="3">
        <v>-47.058999999999997</v>
      </c>
      <c r="M301" s="3">
        <v>1081.8150000000001</v>
      </c>
      <c r="N301" s="3">
        <v>4914.7259999999997</v>
      </c>
      <c r="O301" s="3">
        <v>229.23699999999999</v>
      </c>
      <c r="P301" s="3">
        <v>-17.452999999999999</v>
      </c>
      <c r="Q301" s="3">
        <v>-31.012</v>
      </c>
      <c r="R301" s="3">
        <v>-15.529</v>
      </c>
      <c r="S301" s="3">
        <v>-0.186</v>
      </c>
      <c r="T301" s="3">
        <v>5.2690000000000001</v>
      </c>
      <c r="U301" s="3">
        <v>6.26</v>
      </c>
      <c r="V301" s="3">
        <v>11.071</v>
      </c>
      <c r="W301" s="3">
        <v>4.75</v>
      </c>
      <c r="X301" s="5">
        <v>5333.2929999999997</v>
      </c>
      <c r="Y301" s="3">
        <v>1511.415</v>
      </c>
      <c r="Z301" s="3">
        <v>5043.6450000000004</v>
      </c>
      <c r="AA301" s="3">
        <v>1133.866</v>
      </c>
      <c r="AE301" s="3">
        <f t="shared" si="91"/>
        <v>17.452999999999999</v>
      </c>
      <c r="AF301" s="3">
        <f t="shared" si="92"/>
        <v>31.012</v>
      </c>
      <c r="AG301" s="3">
        <f t="shared" si="93"/>
        <v>15.529</v>
      </c>
      <c r="AH301" s="3">
        <f t="shared" si="94"/>
        <v>0.186</v>
      </c>
      <c r="AI301" s="3">
        <f t="shared" si="95"/>
        <v>-5.2690000000000001</v>
      </c>
      <c r="AJ301" s="3">
        <f t="shared" si="96"/>
        <v>-6.26</v>
      </c>
      <c r="AL301" s="3">
        <v>1511.415</v>
      </c>
      <c r="AM301" s="22">
        <f t="shared" si="97"/>
        <v>53.332929999999998</v>
      </c>
      <c r="AN301" s="3">
        <f t="shared" si="98"/>
        <v>15.11415</v>
      </c>
      <c r="AO301" s="3">
        <f t="shared" si="99"/>
        <v>23.104629999999997</v>
      </c>
      <c r="AQ301" s="3">
        <f t="shared" si="100"/>
        <v>5.2123081395348844E-6</v>
      </c>
      <c r="AR301" s="3">
        <f t="shared" si="101"/>
        <v>3.4863610465116278E-5</v>
      </c>
      <c r="AS301" s="18">
        <f t="shared" si="102"/>
        <v>3.3363610465116275E-5</v>
      </c>
      <c r="AV301" s="3">
        <f t="shared" si="103"/>
        <v>0.14169622782772295</v>
      </c>
      <c r="AW301" s="3">
        <f t="shared" si="104"/>
        <v>0.21660754434455409</v>
      </c>
      <c r="AY301" s="3">
        <f t="shared" si="105"/>
        <v>21.65316958</v>
      </c>
      <c r="AZ301" s="3">
        <f t="shared" si="106"/>
        <v>10.026590839999999</v>
      </c>
      <c r="BA301" s="3">
        <f t="shared" si="107"/>
        <v>21.333172000000001</v>
      </c>
      <c r="BC301">
        <f t="shared" si="108"/>
        <v>30.198902547919726</v>
      </c>
      <c r="BD301">
        <f t="shared" si="109"/>
        <v>-130.43355781335543</v>
      </c>
      <c r="BF301">
        <f t="shared" si="110"/>
        <v>29.151886086138525</v>
      </c>
      <c r="BH301" s="22">
        <v>1369.491</v>
      </c>
      <c r="BI301" s="22">
        <v>4585.826</v>
      </c>
      <c r="BJ301" s="23">
        <f t="shared" si="89"/>
        <v>45.858260000000001</v>
      </c>
      <c r="BK301" s="24">
        <f t="shared" si="90"/>
        <v>13.69491</v>
      </c>
    </row>
    <row r="302" spans="1:63" x14ac:dyDescent="0.25">
      <c r="A302" s="5">
        <v>5333.2929999999997</v>
      </c>
      <c r="B302" s="3">
        <v>2391</v>
      </c>
      <c r="C302" s="3">
        <v>2391</v>
      </c>
      <c r="D302" s="3"/>
      <c r="E302" s="3"/>
      <c r="F302" s="3">
        <v>895.077</v>
      </c>
      <c r="G302" s="3">
        <v>-45.097000000000001</v>
      </c>
      <c r="H302" s="3">
        <v>200.17400000000001</v>
      </c>
      <c r="I302" s="3"/>
      <c r="J302" s="3">
        <v>1213.5250000000001</v>
      </c>
      <c r="K302" s="3">
        <v>3644.357</v>
      </c>
      <c r="L302" s="3">
        <v>-46.578000000000003</v>
      </c>
      <c r="M302" s="3">
        <v>1080.3710000000001</v>
      </c>
      <c r="N302" s="3">
        <v>4929.1350000000002</v>
      </c>
      <c r="O302" s="3">
        <v>230.673</v>
      </c>
      <c r="P302" s="3">
        <v>-17.443000000000001</v>
      </c>
      <c r="Q302" s="3">
        <v>-31.007000000000001</v>
      </c>
      <c r="R302" s="3">
        <v>-15.525</v>
      </c>
      <c r="S302" s="3">
        <v>-0.186</v>
      </c>
      <c r="T302" s="3">
        <v>5.2690000000000001</v>
      </c>
      <c r="U302" s="3">
        <v>6.2489999999999997</v>
      </c>
      <c r="V302" s="3">
        <v>11.068</v>
      </c>
      <c r="W302" s="3">
        <v>4.75</v>
      </c>
      <c r="X302" s="5">
        <v>5333.2929999999997</v>
      </c>
      <c r="Y302" s="3">
        <v>1511.11</v>
      </c>
      <c r="Z302" s="3">
        <v>5034.4889999999996</v>
      </c>
      <c r="AA302" s="3">
        <v>1133.866</v>
      </c>
      <c r="AE302" s="3">
        <f t="shared" si="91"/>
        <v>17.443000000000001</v>
      </c>
      <c r="AF302" s="3">
        <f t="shared" si="92"/>
        <v>31.007000000000001</v>
      </c>
      <c r="AG302" s="3">
        <f t="shared" si="93"/>
        <v>15.525</v>
      </c>
      <c r="AH302" s="3">
        <f t="shared" si="94"/>
        <v>0.186</v>
      </c>
      <c r="AI302" s="3">
        <f t="shared" si="95"/>
        <v>-5.2690000000000001</v>
      </c>
      <c r="AJ302" s="3">
        <f t="shared" si="96"/>
        <v>-6.2489999999999997</v>
      </c>
      <c r="AL302" s="3">
        <v>1511.11</v>
      </c>
      <c r="AM302" s="22">
        <f t="shared" si="97"/>
        <v>53.332929999999998</v>
      </c>
      <c r="AN302" s="3">
        <f t="shared" si="98"/>
        <v>15.111099999999999</v>
      </c>
      <c r="AO302" s="3">
        <f t="shared" si="99"/>
        <v>23.11073</v>
      </c>
      <c r="AQ302" s="3">
        <f t="shared" si="100"/>
        <v>5.2039360465116282E-6</v>
      </c>
      <c r="AR302" s="3">
        <f t="shared" si="101"/>
        <v>3.4938988372093028E-5</v>
      </c>
      <c r="AS302" s="18">
        <f t="shared" si="102"/>
        <v>3.3438988372093026E-5</v>
      </c>
      <c r="AV302" s="3">
        <f t="shared" si="103"/>
        <v>0.14166763386148107</v>
      </c>
      <c r="AW302" s="3">
        <f t="shared" si="104"/>
        <v>0.21666473227703784</v>
      </c>
      <c r="AY302" s="3">
        <f t="shared" si="105"/>
        <v>21.65316958</v>
      </c>
      <c r="AZ302" s="3">
        <f t="shared" si="106"/>
        <v>10.026590839999999</v>
      </c>
      <c r="BA302" s="3">
        <f t="shared" si="107"/>
        <v>21.333172000000001</v>
      </c>
      <c r="BC302">
        <f t="shared" si="108"/>
        <v>30.212988245575833</v>
      </c>
      <c r="BD302">
        <f t="shared" si="109"/>
        <v>-130.49439603940201</v>
      </c>
      <c r="BF302">
        <f t="shared" si="110"/>
        <v>29.166183069259468</v>
      </c>
      <c r="BH302" s="22">
        <v>1372.2380000000001</v>
      </c>
      <c r="BI302" s="22">
        <v>4569.3440000000001</v>
      </c>
      <c r="BJ302" s="23">
        <f t="shared" si="89"/>
        <v>45.693440000000002</v>
      </c>
      <c r="BK302" s="24">
        <f t="shared" si="90"/>
        <v>13.722380000000001</v>
      </c>
    </row>
    <row r="303" spans="1:63" x14ac:dyDescent="0.25">
      <c r="A303" s="5">
        <v>5332.6819999999998</v>
      </c>
      <c r="B303" s="3">
        <v>2392</v>
      </c>
      <c r="C303" s="3">
        <v>2392</v>
      </c>
      <c r="D303" s="3"/>
      <c r="E303" s="3"/>
      <c r="F303" s="3">
        <v>893.63800000000003</v>
      </c>
      <c r="G303" s="3">
        <v>-46.536000000000001</v>
      </c>
      <c r="H303" s="3">
        <v>199.697</v>
      </c>
      <c r="I303" s="3"/>
      <c r="J303" s="3">
        <v>1213.0440000000001</v>
      </c>
      <c r="K303" s="3">
        <v>3642.924</v>
      </c>
      <c r="L303" s="3">
        <v>-47.058999999999997</v>
      </c>
      <c r="M303" s="3">
        <v>1079.8889999999999</v>
      </c>
      <c r="N303" s="3">
        <v>4927.6940000000004</v>
      </c>
      <c r="O303" s="3">
        <v>229.71600000000001</v>
      </c>
      <c r="P303" s="3">
        <v>-17.448</v>
      </c>
      <c r="Q303" s="3">
        <v>-31.001999999999999</v>
      </c>
      <c r="R303" s="3">
        <v>-15.52</v>
      </c>
      <c r="S303" s="3">
        <v>-0.18099999999999999</v>
      </c>
      <c r="T303" s="3">
        <v>5.2690000000000001</v>
      </c>
      <c r="U303" s="3">
        <v>6.26</v>
      </c>
      <c r="V303" s="3">
        <v>11.068</v>
      </c>
      <c r="W303" s="3">
        <v>4.7539999999999996</v>
      </c>
      <c r="X303" s="5">
        <v>5332.6819999999998</v>
      </c>
      <c r="Y303" s="3">
        <v>1511.415</v>
      </c>
      <c r="Z303" s="3">
        <v>5034.7939999999999</v>
      </c>
      <c r="AA303" s="3">
        <v>1133.2560000000001</v>
      </c>
      <c r="AE303" s="3">
        <f t="shared" si="91"/>
        <v>17.448</v>
      </c>
      <c r="AF303" s="3">
        <f t="shared" si="92"/>
        <v>31.001999999999999</v>
      </c>
      <c r="AG303" s="3">
        <f t="shared" si="93"/>
        <v>15.52</v>
      </c>
      <c r="AH303" s="3">
        <f t="shared" si="94"/>
        <v>0.18099999999999999</v>
      </c>
      <c r="AI303" s="3">
        <f t="shared" si="95"/>
        <v>-5.2690000000000001</v>
      </c>
      <c r="AJ303" s="3">
        <f t="shared" si="96"/>
        <v>-6.26</v>
      </c>
      <c r="AL303" s="3">
        <v>1511.415</v>
      </c>
      <c r="AM303" s="22">
        <f t="shared" si="97"/>
        <v>53.326819999999998</v>
      </c>
      <c r="AN303" s="3">
        <f t="shared" si="98"/>
        <v>15.11415</v>
      </c>
      <c r="AO303" s="3">
        <f t="shared" si="99"/>
        <v>23.098519999999997</v>
      </c>
      <c r="AQ303" s="3">
        <f t="shared" si="100"/>
        <v>5.1955697674418607E-6</v>
      </c>
      <c r="AR303" s="3">
        <f t="shared" si="101"/>
        <v>3.4927808139534885E-5</v>
      </c>
      <c r="AS303" s="18">
        <f t="shared" si="102"/>
        <v>3.3427808139534882E-5</v>
      </c>
      <c r="AV303" s="3">
        <f t="shared" si="103"/>
        <v>0.14171246288452977</v>
      </c>
      <c r="AW303" s="3">
        <f t="shared" si="104"/>
        <v>0.21657507423094044</v>
      </c>
      <c r="AY303" s="3">
        <f t="shared" si="105"/>
        <v>21.650688920000004</v>
      </c>
      <c r="AZ303" s="3">
        <f t="shared" si="106"/>
        <v>10.025442160000001</v>
      </c>
      <c r="BA303" s="3">
        <f t="shared" si="107"/>
        <v>21.330728000000001</v>
      </c>
      <c r="BC303">
        <f t="shared" si="108"/>
        <v>30.190904982990276</v>
      </c>
      <c r="BD303">
        <f t="shared" si="109"/>
        <v>-130.39901513929831</v>
      </c>
      <c r="BF303">
        <f t="shared" si="110"/>
        <v>29.143768557735118</v>
      </c>
      <c r="BH303" s="22">
        <v>1371.933</v>
      </c>
      <c r="BI303" s="22">
        <v>4590.7089999999998</v>
      </c>
      <c r="BJ303" s="23">
        <f t="shared" si="89"/>
        <v>45.907089999999997</v>
      </c>
      <c r="BK303" s="24">
        <f t="shared" si="90"/>
        <v>13.719329999999999</v>
      </c>
    </row>
    <row r="304" spans="1:63" x14ac:dyDescent="0.25">
      <c r="A304" s="5">
        <v>5332.6819999999998</v>
      </c>
      <c r="B304" s="3">
        <v>2393</v>
      </c>
      <c r="C304" s="3">
        <v>2393</v>
      </c>
      <c r="D304" s="3"/>
      <c r="E304" s="3"/>
      <c r="F304" s="3">
        <v>892.19799999999998</v>
      </c>
      <c r="G304" s="3">
        <v>-47.015999999999998</v>
      </c>
      <c r="H304" s="3">
        <v>201.12700000000001</v>
      </c>
      <c r="I304" s="3"/>
      <c r="J304" s="3">
        <v>1212.5630000000001</v>
      </c>
      <c r="K304" s="3">
        <v>3641.9679999999998</v>
      </c>
      <c r="L304" s="3">
        <v>-47.539000000000001</v>
      </c>
      <c r="M304" s="3">
        <v>1078.9259999999999</v>
      </c>
      <c r="N304" s="3">
        <v>4935.8599999999997</v>
      </c>
      <c r="O304" s="3">
        <v>231.15199999999999</v>
      </c>
      <c r="P304" s="3">
        <v>-17.448</v>
      </c>
      <c r="Q304" s="3">
        <v>-31.001999999999999</v>
      </c>
      <c r="R304" s="3">
        <v>-15.52</v>
      </c>
      <c r="S304" s="3">
        <v>-0.18099999999999999</v>
      </c>
      <c r="T304" s="3">
        <v>5.2640000000000002</v>
      </c>
      <c r="U304" s="3">
        <v>6.2489999999999997</v>
      </c>
      <c r="V304" s="3">
        <v>11.071</v>
      </c>
      <c r="W304" s="3">
        <v>4.75</v>
      </c>
      <c r="X304" s="5">
        <v>5332.6819999999998</v>
      </c>
      <c r="Y304" s="3">
        <v>1511.72</v>
      </c>
      <c r="Z304" s="3">
        <v>5034.4889999999996</v>
      </c>
      <c r="AA304" s="3">
        <v>1133.866</v>
      </c>
      <c r="AE304" s="3">
        <f t="shared" si="91"/>
        <v>17.448</v>
      </c>
      <c r="AF304" s="3">
        <f t="shared" si="92"/>
        <v>31.001999999999999</v>
      </c>
      <c r="AG304" s="3">
        <f t="shared" si="93"/>
        <v>15.52</v>
      </c>
      <c r="AH304" s="3">
        <f t="shared" si="94"/>
        <v>0.18099999999999999</v>
      </c>
      <c r="AI304" s="3">
        <f t="shared" si="95"/>
        <v>-5.2640000000000002</v>
      </c>
      <c r="AJ304" s="3">
        <f t="shared" si="96"/>
        <v>-6.2489999999999997</v>
      </c>
      <c r="AL304" s="3">
        <v>1511.72</v>
      </c>
      <c r="AM304" s="22">
        <f t="shared" si="97"/>
        <v>53.326819999999998</v>
      </c>
      <c r="AN304" s="3">
        <f t="shared" si="98"/>
        <v>15.1172</v>
      </c>
      <c r="AO304" s="3">
        <f t="shared" si="99"/>
        <v>23.092419999999997</v>
      </c>
      <c r="AQ304" s="3">
        <f t="shared" si="100"/>
        <v>5.1871976744186044E-6</v>
      </c>
      <c r="AR304" s="3">
        <f t="shared" si="101"/>
        <v>3.4969686046511629E-5</v>
      </c>
      <c r="AS304" s="18">
        <f t="shared" si="102"/>
        <v>3.3469686046511627E-5</v>
      </c>
      <c r="AV304" s="3">
        <f t="shared" si="103"/>
        <v>0.14174106012696802</v>
      </c>
      <c r="AW304" s="3">
        <f t="shared" si="104"/>
        <v>0.21651787974606398</v>
      </c>
      <c r="AY304" s="3">
        <f t="shared" si="105"/>
        <v>21.650688920000004</v>
      </c>
      <c r="AZ304" s="3">
        <f t="shared" si="106"/>
        <v>10.025442160000001</v>
      </c>
      <c r="BA304" s="3">
        <f t="shared" si="107"/>
        <v>21.330728000000001</v>
      </c>
      <c r="BC304">
        <f t="shared" si="108"/>
        <v>30.176817671444343</v>
      </c>
      <c r="BD304">
        <f t="shared" si="109"/>
        <v>-130.33816994262119</v>
      </c>
      <c r="BF304">
        <f t="shared" si="110"/>
        <v>29.129469936515996</v>
      </c>
      <c r="BH304" s="22">
        <v>1381.0889999999999</v>
      </c>
      <c r="BI304" s="22">
        <v>4618.7889999999998</v>
      </c>
      <c r="BJ304" s="23">
        <f t="shared" si="89"/>
        <v>46.187889999999996</v>
      </c>
      <c r="BK304" s="24">
        <f t="shared" si="90"/>
        <v>13.810889999999999</v>
      </c>
    </row>
    <row r="305" spans="1:63" x14ac:dyDescent="0.25">
      <c r="A305" s="5">
        <v>5322.915</v>
      </c>
      <c r="B305" s="3">
        <v>2394</v>
      </c>
      <c r="C305" s="3">
        <v>2394</v>
      </c>
      <c r="D305" s="3"/>
      <c r="E305" s="3"/>
      <c r="F305" s="3">
        <v>890.75900000000001</v>
      </c>
      <c r="G305" s="3">
        <v>-47.496000000000002</v>
      </c>
      <c r="H305" s="3">
        <v>201.60400000000001</v>
      </c>
      <c r="I305" s="3"/>
      <c r="J305" s="3">
        <v>1213.0440000000001</v>
      </c>
      <c r="K305" s="3">
        <v>3642.924</v>
      </c>
      <c r="L305" s="3">
        <v>-47.539000000000001</v>
      </c>
      <c r="M305" s="3">
        <v>1078.444</v>
      </c>
      <c r="N305" s="3">
        <v>4940.6629999999996</v>
      </c>
      <c r="O305" s="3">
        <v>229.71600000000001</v>
      </c>
      <c r="P305" s="3">
        <v>-17.448</v>
      </c>
      <c r="Q305" s="3">
        <v>-31.001999999999999</v>
      </c>
      <c r="R305" s="3">
        <v>-15.529</v>
      </c>
      <c r="S305" s="3">
        <v>-0.186</v>
      </c>
      <c r="T305" s="3">
        <v>5.2690000000000001</v>
      </c>
      <c r="U305" s="3">
        <v>6.2489999999999997</v>
      </c>
      <c r="V305" s="3">
        <v>11.071</v>
      </c>
      <c r="W305" s="3">
        <v>4.7539999999999996</v>
      </c>
      <c r="X305" s="5">
        <v>5322.915</v>
      </c>
      <c r="Y305" s="3">
        <v>1511.72</v>
      </c>
      <c r="Z305" s="3">
        <v>5034.7939999999999</v>
      </c>
      <c r="AA305" s="3">
        <v>1133.2560000000001</v>
      </c>
      <c r="AE305" s="3">
        <f t="shared" si="91"/>
        <v>17.448</v>
      </c>
      <c r="AF305" s="3">
        <f t="shared" si="92"/>
        <v>31.001999999999999</v>
      </c>
      <c r="AG305" s="3">
        <f t="shared" si="93"/>
        <v>15.529</v>
      </c>
      <c r="AH305" s="3">
        <f t="shared" si="94"/>
        <v>0.186</v>
      </c>
      <c r="AI305" s="3">
        <f t="shared" si="95"/>
        <v>-5.2690000000000001</v>
      </c>
      <c r="AJ305" s="3">
        <f t="shared" si="96"/>
        <v>-6.2489999999999997</v>
      </c>
      <c r="AL305" s="3">
        <v>1511.72</v>
      </c>
      <c r="AM305" s="22">
        <f t="shared" si="97"/>
        <v>53.229149999999997</v>
      </c>
      <c r="AN305" s="3">
        <f t="shared" si="98"/>
        <v>15.1172</v>
      </c>
      <c r="AO305" s="3">
        <f t="shared" si="99"/>
        <v>22.99475</v>
      </c>
      <c r="AQ305" s="3">
        <f t="shared" si="100"/>
        <v>5.1788313953488369E-6</v>
      </c>
      <c r="AR305" s="3">
        <f t="shared" si="101"/>
        <v>3.4994808139534883E-5</v>
      </c>
      <c r="AS305" s="18">
        <f t="shared" si="102"/>
        <v>3.349480813953488E-5</v>
      </c>
      <c r="AV305" s="3">
        <f t="shared" si="103"/>
        <v>0.14200114035260755</v>
      </c>
      <c r="AW305" s="3">
        <f t="shared" si="104"/>
        <v>0.2159977192947849</v>
      </c>
      <c r="AY305" s="3">
        <f t="shared" si="105"/>
        <v>21.6110349</v>
      </c>
      <c r="AZ305" s="3">
        <f t="shared" si="106"/>
        <v>10.007080200000001</v>
      </c>
      <c r="BA305" s="3">
        <f t="shared" si="107"/>
        <v>21.29166</v>
      </c>
      <c r="BC305">
        <f t="shared" si="108"/>
        <v>30.048699333690866</v>
      </c>
      <c r="BD305">
        <f t="shared" si="109"/>
        <v>-129.78480776040945</v>
      </c>
      <c r="BF305">
        <f t="shared" si="110"/>
        <v>28.999429823696222</v>
      </c>
      <c r="BH305" s="22">
        <v>1370.4069999999999</v>
      </c>
      <c r="BI305" s="22">
        <v>4656.33</v>
      </c>
      <c r="BJ305" s="23">
        <f t="shared" si="89"/>
        <v>46.563299999999998</v>
      </c>
      <c r="BK305" s="24">
        <f t="shared" si="90"/>
        <v>13.70407</v>
      </c>
    </row>
    <row r="306" spans="1:63" x14ac:dyDescent="0.25">
      <c r="A306" s="5">
        <v>5322.915</v>
      </c>
      <c r="B306" s="3">
        <v>2395</v>
      </c>
      <c r="C306" s="3">
        <v>2395</v>
      </c>
      <c r="D306" s="3"/>
      <c r="E306" s="3"/>
      <c r="F306" s="3">
        <v>889.31899999999996</v>
      </c>
      <c r="G306" s="3">
        <v>-46.536000000000001</v>
      </c>
      <c r="H306" s="3">
        <v>202.55699999999999</v>
      </c>
      <c r="I306" s="3"/>
      <c r="J306" s="3">
        <v>1213.0440000000001</v>
      </c>
      <c r="K306" s="3">
        <v>3661.5610000000001</v>
      </c>
      <c r="L306" s="3">
        <v>-47.539000000000001</v>
      </c>
      <c r="M306" s="3">
        <v>1077.481</v>
      </c>
      <c r="N306" s="3">
        <v>5002.6279999999997</v>
      </c>
      <c r="O306" s="3">
        <v>245.512</v>
      </c>
      <c r="P306" s="3">
        <v>-17.448</v>
      </c>
      <c r="Q306" s="3">
        <v>-31.007000000000001</v>
      </c>
      <c r="R306" s="3">
        <v>-15.525</v>
      </c>
      <c r="S306" s="3">
        <v>-0.186</v>
      </c>
      <c r="T306" s="3">
        <v>5.2690000000000001</v>
      </c>
      <c r="U306" s="3">
        <v>6.2489999999999997</v>
      </c>
      <c r="V306" s="3">
        <v>11.068</v>
      </c>
      <c r="W306" s="3">
        <v>4.7569999999999997</v>
      </c>
      <c r="X306" s="5">
        <v>5322.915</v>
      </c>
      <c r="Y306" s="3">
        <v>1511.72</v>
      </c>
      <c r="Z306" s="3">
        <v>5034.7939999999999</v>
      </c>
      <c r="AA306" s="3">
        <v>1133.866</v>
      </c>
      <c r="AE306" s="3">
        <f t="shared" si="91"/>
        <v>17.448</v>
      </c>
      <c r="AF306" s="3">
        <f t="shared" si="92"/>
        <v>31.007000000000001</v>
      </c>
      <c r="AG306" s="3">
        <f t="shared" si="93"/>
        <v>15.525</v>
      </c>
      <c r="AH306" s="3">
        <f t="shared" si="94"/>
        <v>0.186</v>
      </c>
      <c r="AI306" s="3">
        <f t="shared" si="95"/>
        <v>-5.2690000000000001</v>
      </c>
      <c r="AJ306" s="3">
        <f t="shared" si="96"/>
        <v>-6.2489999999999997</v>
      </c>
      <c r="AL306" s="3">
        <v>1511.72</v>
      </c>
      <c r="AM306" s="22">
        <f t="shared" si="97"/>
        <v>53.229149999999997</v>
      </c>
      <c r="AN306" s="3">
        <f t="shared" si="98"/>
        <v>15.1172</v>
      </c>
      <c r="AO306" s="3">
        <f t="shared" si="99"/>
        <v>22.99475</v>
      </c>
      <c r="AQ306" s="3">
        <f t="shared" si="100"/>
        <v>5.1704593023255815E-6</v>
      </c>
      <c r="AR306" s="3">
        <f t="shared" si="101"/>
        <v>3.5349470930232557E-5</v>
      </c>
      <c r="AS306" s="18">
        <f t="shared" si="102"/>
        <v>3.3849470930232555E-5</v>
      </c>
      <c r="AV306" s="3">
        <f t="shared" si="103"/>
        <v>0.14200114035260755</v>
      </c>
      <c r="AW306" s="3">
        <f t="shared" si="104"/>
        <v>0.2159977192947849</v>
      </c>
      <c r="AY306" s="3">
        <f t="shared" si="105"/>
        <v>21.6110349</v>
      </c>
      <c r="AZ306" s="3">
        <f t="shared" si="106"/>
        <v>10.007080200000001</v>
      </c>
      <c r="BA306" s="3">
        <f t="shared" si="107"/>
        <v>21.29166</v>
      </c>
      <c r="BC306">
        <f t="shared" si="108"/>
        <v>30.048699333690866</v>
      </c>
      <c r="BD306">
        <f t="shared" si="109"/>
        <v>-129.78480776040945</v>
      </c>
      <c r="BF306">
        <f t="shared" si="110"/>
        <v>28.999429823696222</v>
      </c>
      <c r="BH306" s="22">
        <v>1374.374</v>
      </c>
      <c r="BI306" s="22">
        <v>4636.491</v>
      </c>
      <c r="BJ306" s="23">
        <f t="shared" si="89"/>
        <v>46.364910000000002</v>
      </c>
      <c r="BK306" s="24">
        <f t="shared" si="90"/>
        <v>13.743740000000001</v>
      </c>
    </row>
    <row r="307" spans="1:63" x14ac:dyDescent="0.25">
      <c r="A307" s="5">
        <v>5322.915</v>
      </c>
      <c r="B307" s="3">
        <v>2396</v>
      </c>
      <c r="C307" s="3">
        <v>2396</v>
      </c>
      <c r="D307" s="3"/>
      <c r="E307" s="3"/>
      <c r="F307" s="3">
        <v>889.31899999999996</v>
      </c>
      <c r="G307" s="3">
        <v>-47.496000000000002</v>
      </c>
      <c r="H307" s="3">
        <v>203.03399999999999</v>
      </c>
      <c r="I307" s="3"/>
      <c r="J307" s="3">
        <v>1214.0060000000001</v>
      </c>
      <c r="K307" s="3">
        <v>3654.393</v>
      </c>
      <c r="L307" s="3">
        <v>-47.539000000000001</v>
      </c>
      <c r="M307" s="3">
        <v>1077</v>
      </c>
      <c r="N307" s="3">
        <v>5004.55</v>
      </c>
      <c r="O307" s="3">
        <v>243.59800000000001</v>
      </c>
      <c r="P307" s="3">
        <v>-17.448</v>
      </c>
      <c r="Q307" s="3">
        <v>-31.007000000000001</v>
      </c>
      <c r="R307" s="3">
        <v>-15.525</v>
      </c>
      <c r="S307" s="3">
        <v>-0.186</v>
      </c>
      <c r="T307" s="3">
        <v>5.2640000000000002</v>
      </c>
      <c r="U307" s="3">
        <v>6.2489999999999997</v>
      </c>
      <c r="V307" s="3">
        <v>11.068</v>
      </c>
      <c r="W307" s="3">
        <v>4.75</v>
      </c>
      <c r="X307" s="5">
        <v>5322.915</v>
      </c>
      <c r="Y307" s="3">
        <v>1511.415</v>
      </c>
      <c r="Z307" s="3">
        <v>5034.1840000000002</v>
      </c>
      <c r="AA307" s="3">
        <v>1133.5609999999999</v>
      </c>
      <c r="AE307" s="3">
        <f t="shared" si="91"/>
        <v>17.448</v>
      </c>
      <c r="AF307" s="3">
        <f t="shared" si="92"/>
        <v>31.007000000000001</v>
      </c>
      <c r="AG307" s="3">
        <f t="shared" si="93"/>
        <v>15.525</v>
      </c>
      <c r="AH307" s="3">
        <f t="shared" si="94"/>
        <v>0.186</v>
      </c>
      <c r="AI307" s="3">
        <f t="shared" si="95"/>
        <v>-5.2640000000000002</v>
      </c>
      <c r="AJ307" s="3">
        <f t="shared" si="96"/>
        <v>-6.2489999999999997</v>
      </c>
      <c r="AL307" s="3">
        <v>1511.415</v>
      </c>
      <c r="AM307" s="22">
        <f t="shared" si="97"/>
        <v>53.229149999999997</v>
      </c>
      <c r="AN307" s="3">
        <f t="shared" si="98"/>
        <v>15.11415</v>
      </c>
      <c r="AO307" s="3">
        <f t="shared" si="99"/>
        <v>23.00085</v>
      </c>
      <c r="AQ307" s="3">
        <f t="shared" si="100"/>
        <v>5.1704593023255815E-6</v>
      </c>
      <c r="AR307" s="3">
        <f t="shared" si="101"/>
        <v>3.5357848837209303E-5</v>
      </c>
      <c r="AS307" s="18">
        <f t="shared" si="102"/>
        <v>3.3857848837209301E-5</v>
      </c>
      <c r="AV307" s="3">
        <f t="shared" si="103"/>
        <v>0.14197249063717907</v>
      </c>
      <c r="AW307" s="3">
        <f t="shared" si="104"/>
        <v>0.21605501872564187</v>
      </c>
      <c r="AY307" s="3">
        <f t="shared" si="105"/>
        <v>21.6110349</v>
      </c>
      <c r="AZ307" s="3">
        <f t="shared" si="106"/>
        <v>10.007080200000001</v>
      </c>
      <c r="BA307" s="3">
        <f t="shared" si="107"/>
        <v>21.29166</v>
      </c>
      <c r="BC307">
        <f t="shared" si="108"/>
        <v>30.062812494000458</v>
      </c>
      <c r="BD307">
        <f t="shared" si="109"/>
        <v>-129.84576460174665</v>
      </c>
      <c r="BF307">
        <f t="shared" si="110"/>
        <v>29.013754681410465</v>
      </c>
      <c r="BH307" s="22">
        <v>1371.933</v>
      </c>
      <c r="BI307" s="22">
        <v>4624.893</v>
      </c>
      <c r="BJ307" s="23">
        <f t="shared" si="89"/>
        <v>46.248930000000001</v>
      </c>
      <c r="BK307" s="24">
        <f t="shared" si="90"/>
        <v>13.719329999999999</v>
      </c>
    </row>
    <row r="308" spans="1:63" x14ac:dyDescent="0.25">
      <c r="A308" s="5">
        <v>5322.61</v>
      </c>
      <c r="B308" s="3">
        <v>2397</v>
      </c>
      <c r="C308" s="3">
        <v>2397</v>
      </c>
      <c r="D308" s="3"/>
      <c r="E308" s="3"/>
      <c r="F308" s="3">
        <v>886.92</v>
      </c>
      <c r="G308" s="3">
        <v>-47.496000000000002</v>
      </c>
      <c r="H308" s="3">
        <v>202.08</v>
      </c>
      <c r="I308" s="3"/>
      <c r="J308" s="3">
        <v>1213.5250000000001</v>
      </c>
      <c r="K308" s="3">
        <v>3648.181</v>
      </c>
      <c r="L308" s="3">
        <v>-48.018999999999998</v>
      </c>
      <c r="M308" s="3">
        <v>1076.518</v>
      </c>
      <c r="N308" s="3">
        <v>4988.6970000000001</v>
      </c>
      <c r="O308" s="3">
        <v>237.85300000000001</v>
      </c>
      <c r="P308" s="3">
        <v>-17.452999999999999</v>
      </c>
      <c r="Q308" s="3">
        <v>-31.001999999999999</v>
      </c>
      <c r="R308" s="3">
        <v>-15.52</v>
      </c>
      <c r="S308" s="3">
        <v>-0.18099999999999999</v>
      </c>
      <c r="T308" s="3">
        <v>5.2640000000000002</v>
      </c>
      <c r="U308" s="3">
        <v>6.2539999999999996</v>
      </c>
      <c r="V308" s="3">
        <v>11.064</v>
      </c>
      <c r="W308" s="3">
        <v>4.7460000000000004</v>
      </c>
      <c r="X308" s="5">
        <v>5322.61</v>
      </c>
      <c r="Y308" s="3">
        <v>1511.72</v>
      </c>
      <c r="Z308" s="3">
        <v>5034.7939999999999</v>
      </c>
      <c r="AA308" s="3">
        <v>1133.2560000000001</v>
      </c>
      <c r="AE308" s="3">
        <f t="shared" si="91"/>
        <v>17.452999999999999</v>
      </c>
      <c r="AF308" s="3">
        <f t="shared" si="92"/>
        <v>31.001999999999999</v>
      </c>
      <c r="AG308" s="3">
        <f t="shared" si="93"/>
        <v>15.52</v>
      </c>
      <c r="AH308" s="3">
        <f t="shared" si="94"/>
        <v>0.18099999999999999</v>
      </c>
      <c r="AI308" s="3">
        <f t="shared" si="95"/>
        <v>-5.2640000000000002</v>
      </c>
      <c r="AJ308" s="3">
        <f t="shared" si="96"/>
        <v>-6.2539999999999996</v>
      </c>
      <c r="AL308" s="3">
        <v>1511.72</v>
      </c>
      <c r="AM308" s="22">
        <f t="shared" si="97"/>
        <v>53.226099999999995</v>
      </c>
      <c r="AN308" s="3">
        <f t="shared" si="98"/>
        <v>15.1172</v>
      </c>
      <c r="AO308" s="3">
        <f t="shared" si="99"/>
        <v>22.991699999999994</v>
      </c>
      <c r="AQ308" s="3">
        <f t="shared" si="100"/>
        <v>5.1565116279069762E-6</v>
      </c>
      <c r="AR308" s="3">
        <f t="shared" si="101"/>
        <v>3.5262877906976745E-5</v>
      </c>
      <c r="AS308" s="18">
        <f t="shared" si="102"/>
        <v>3.3762877906976743E-5</v>
      </c>
      <c r="AV308" s="3">
        <f t="shared" si="103"/>
        <v>0.14200927740337918</v>
      </c>
      <c r="AW308" s="3">
        <f t="shared" si="104"/>
        <v>0.21598144519324164</v>
      </c>
      <c r="AY308" s="3">
        <f t="shared" si="105"/>
        <v>21.609796599999999</v>
      </c>
      <c r="AZ308" s="3">
        <f t="shared" si="106"/>
        <v>10.0065068</v>
      </c>
      <c r="BA308" s="3">
        <f t="shared" si="107"/>
        <v>21.29044</v>
      </c>
      <c r="BC308">
        <f t="shared" si="108"/>
        <v>30.044690934295971</v>
      </c>
      <c r="BD308">
        <f t="shared" si="109"/>
        <v>-129.76749488642722</v>
      </c>
      <c r="BF308">
        <f t="shared" si="110"/>
        <v>28.995361298310417</v>
      </c>
      <c r="BH308" s="22">
        <v>1395.1289999999999</v>
      </c>
      <c r="BI308" s="22">
        <v>4739.6530000000002</v>
      </c>
      <c r="BJ308" s="23">
        <f t="shared" si="89"/>
        <v>47.396530000000006</v>
      </c>
      <c r="BK308" s="24">
        <f t="shared" si="90"/>
        <v>13.951289999999998</v>
      </c>
    </row>
    <row r="309" spans="1:63" x14ac:dyDescent="0.25">
      <c r="A309" s="5">
        <v>5323.2209999999995</v>
      </c>
      <c r="B309" s="3">
        <v>2398</v>
      </c>
      <c r="C309" s="3">
        <v>2398</v>
      </c>
      <c r="D309" s="3"/>
      <c r="E309" s="3"/>
      <c r="F309" s="3">
        <v>885.96</v>
      </c>
      <c r="G309" s="3">
        <v>-49.414999999999999</v>
      </c>
      <c r="H309" s="3">
        <v>201.12700000000001</v>
      </c>
      <c r="I309" s="3"/>
      <c r="J309" s="3">
        <v>1213.5250000000001</v>
      </c>
      <c r="K309" s="3">
        <v>3643.88</v>
      </c>
      <c r="L309" s="3">
        <v>-47.058999999999997</v>
      </c>
      <c r="M309" s="3">
        <v>1075.0740000000001</v>
      </c>
      <c r="N309" s="3">
        <v>4978.1289999999999</v>
      </c>
      <c r="O309" s="3">
        <v>234.024</v>
      </c>
      <c r="P309" s="3">
        <v>-17.452999999999999</v>
      </c>
      <c r="Q309" s="3">
        <v>-31.007000000000001</v>
      </c>
      <c r="R309" s="3">
        <v>-15.525</v>
      </c>
      <c r="S309" s="3">
        <v>-0.186</v>
      </c>
      <c r="T309" s="3">
        <v>5.2640000000000002</v>
      </c>
      <c r="U309" s="3">
        <v>6.2489999999999997</v>
      </c>
      <c r="V309" s="3">
        <v>11.071</v>
      </c>
      <c r="W309" s="3">
        <v>4.7539999999999996</v>
      </c>
      <c r="X309" s="5">
        <v>5323.2209999999995</v>
      </c>
      <c r="Y309" s="3">
        <v>1508.973</v>
      </c>
      <c r="Z309" s="3">
        <v>5025.6379999999999</v>
      </c>
      <c r="AA309" s="3">
        <v>1133.866</v>
      </c>
      <c r="AE309" s="3">
        <f t="shared" si="91"/>
        <v>17.452999999999999</v>
      </c>
      <c r="AF309" s="3">
        <f t="shared" si="92"/>
        <v>31.007000000000001</v>
      </c>
      <c r="AG309" s="3">
        <f t="shared" si="93"/>
        <v>15.525</v>
      </c>
      <c r="AH309" s="3">
        <f t="shared" si="94"/>
        <v>0.186</v>
      </c>
      <c r="AI309" s="3">
        <f t="shared" si="95"/>
        <v>-5.2640000000000002</v>
      </c>
      <c r="AJ309" s="3">
        <f t="shared" si="96"/>
        <v>-6.2489999999999997</v>
      </c>
      <c r="AL309" s="3">
        <v>1508.973</v>
      </c>
      <c r="AM309" s="22">
        <f t="shared" si="97"/>
        <v>53.232209999999995</v>
      </c>
      <c r="AN309" s="3">
        <f t="shared" si="98"/>
        <v>15.089729999999999</v>
      </c>
      <c r="AO309" s="3">
        <f t="shared" si="99"/>
        <v>23.052749999999996</v>
      </c>
      <c r="AQ309" s="3">
        <f t="shared" si="100"/>
        <v>5.1509302325581402E-6</v>
      </c>
      <c r="AR309" s="3">
        <f t="shared" si="101"/>
        <v>3.5193040697674411E-5</v>
      </c>
      <c r="AS309" s="18">
        <f t="shared" si="102"/>
        <v>3.3693040697674408E-5</v>
      </c>
      <c r="AV309" s="3">
        <f t="shared" si="103"/>
        <v>0.14173495708707193</v>
      </c>
      <c r="AW309" s="3">
        <f t="shared" si="104"/>
        <v>0.21653008582585617</v>
      </c>
      <c r="AY309" s="3">
        <f t="shared" si="105"/>
        <v>21.612277259999999</v>
      </c>
      <c r="AZ309" s="3">
        <f t="shared" si="106"/>
        <v>10.00765548</v>
      </c>
      <c r="BA309" s="3">
        <f t="shared" si="107"/>
        <v>21.292884000000001</v>
      </c>
      <c r="BC309">
        <f t="shared" si="108"/>
        <v>30.179824095038466</v>
      </c>
      <c r="BD309">
        <f t="shared" si="109"/>
        <v>-130.35115513388953</v>
      </c>
      <c r="BF309">
        <f t="shared" si="110"/>
        <v>29.132521456464055</v>
      </c>
      <c r="BH309" s="22">
        <v>1402.1489999999999</v>
      </c>
      <c r="BI309" s="22">
        <v>4760.4080000000004</v>
      </c>
      <c r="BJ309" s="23">
        <f t="shared" si="89"/>
        <v>47.604080000000003</v>
      </c>
      <c r="BK309" s="24">
        <f t="shared" si="90"/>
        <v>14.021489999999998</v>
      </c>
    </row>
    <row r="310" spans="1:63" x14ac:dyDescent="0.25">
      <c r="A310" s="5">
        <v>5322.915</v>
      </c>
      <c r="B310" s="3">
        <v>2399</v>
      </c>
      <c r="C310" s="3">
        <v>2399</v>
      </c>
      <c r="D310" s="3"/>
      <c r="E310" s="3"/>
      <c r="F310" s="3">
        <v>885.48099999999999</v>
      </c>
      <c r="G310" s="3">
        <v>-48.935000000000002</v>
      </c>
      <c r="H310" s="3">
        <v>201.12700000000001</v>
      </c>
      <c r="I310" s="3"/>
      <c r="J310" s="3">
        <v>1212.5630000000001</v>
      </c>
      <c r="K310" s="3">
        <v>3641.9679999999998</v>
      </c>
      <c r="L310" s="3">
        <v>-48.018999999999998</v>
      </c>
      <c r="M310" s="3">
        <v>1075.0740000000001</v>
      </c>
      <c r="N310" s="3">
        <v>4970.4440000000004</v>
      </c>
      <c r="O310" s="3">
        <v>231.15199999999999</v>
      </c>
      <c r="P310" s="3">
        <v>-17.443000000000001</v>
      </c>
      <c r="Q310" s="3">
        <v>-31.012</v>
      </c>
      <c r="R310" s="3">
        <v>-15.525</v>
      </c>
      <c r="S310" s="3">
        <v>-0.191</v>
      </c>
      <c r="T310" s="3">
        <v>5.2690000000000001</v>
      </c>
      <c r="U310" s="3">
        <v>6.2489999999999997</v>
      </c>
      <c r="V310" s="3">
        <v>11.068</v>
      </c>
      <c r="W310" s="3">
        <v>4.75</v>
      </c>
      <c r="X310" s="5">
        <v>5322.915</v>
      </c>
      <c r="Y310" s="3">
        <v>1501.3430000000001</v>
      </c>
      <c r="Z310" s="3">
        <v>5024.7219999999998</v>
      </c>
      <c r="AA310" s="3">
        <v>1133.5609999999999</v>
      </c>
      <c r="AE310" s="3">
        <f t="shared" si="91"/>
        <v>17.443000000000001</v>
      </c>
      <c r="AF310" s="3">
        <f t="shared" si="92"/>
        <v>31.012</v>
      </c>
      <c r="AG310" s="3">
        <f t="shared" si="93"/>
        <v>15.525</v>
      </c>
      <c r="AH310" s="3">
        <f t="shared" si="94"/>
        <v>0.191</v>
      </c>
      <c r="AI310" s="3">
        <f t="shared" si="95"/>
        <v>-5.2690000000000001</v>
      </c>
      <c r="AJ310" s="3">
        <f t="shared" si="96"/>
        <v>-6.2489999999999997</v>
      </c>
      <c r="AL310" s="3">
        <v>1501.3430000000001</v>
      </c>
      <c r="AM310" s="22">
        <f t="shared" si="97"/>
        <v>53.229149999999997</v>
      </c>
      <c r="AN310" s="3">
        <f t="shared" si="98"/>
        <v>15.013430000000001</v>
      </c>
      <c r="AO310" s="3">
        <f t="shared" si="99"/>
        <v>23.202289999999998</v>
      </c>
      <c r="AQ310" s="3">
        <f t="shared" si="100"/>
        <v>5.1481453488372095E-6</v>
      </c>
      <c r="AR310" s="3">
        <f t="shared" si="101"/>
        <v>3.5148360465116275E-5</v>
      </c>
      <c r="AS310" s="18">
        <f t="shared" si="102"/>
        <v>3.3648360465116273E-5</v>
      </c>
      <c r="AV310" s="3">
        <f t="shared" si="103"/>
        <v>0.1410263924935867</v>
      </c>
      <c r="AW310" s="3">
        <f t="shared" si="104"/>
        <v>0.2179472150128266</v>
      </c>
      <c r="AY310" s="3">
        <f t="shared" si="105"/>
        <v>21.6110349</v>
      </c>
      <c r="AZ310" s="3">
        <f t="shared" si="106"/>
        <v>10.007080200000001</v>
      </c>
      <c r="BA310" s="3">
        <f t="shared" si="107"/>
        <v>21.29166</v>
      </c>
      <c r="BC310">
        <f t="shared" si="108"/>
        <v>30.528870692814436</v>
      </c>
      <c r="BD310">
        <f t="shared" si="109"/>
        <v>-131.85873937534743</v>
      </c>
      <c r="BF310">
        <f t="shared" si="110"/>
        <v>29.486803753206647</v>
      </c>
      <c r="BH310" s="22">
        <v>1392.6869999999999</v>
      </c>
      <c r="BI310" s="22">
        <v>4734.1589999999997</v>
      </c>
      <c r="BJ310" s="23">
        <f t="shared" si="89"/>
        <v>47.341589999999997</v>
      </c>
      <c r="BK310" s="24">
        <f t="shared" si="90"/>
        <v>13.926869999999999</v>
      </c>
    </row>
    <row r="311" spans="1:63" x14ac:dyDescent="0.25">
      <c r="A311" s="5">
        <v>5313.1490000000003</v>
      </c>
      <c r="B311" s="3">
        <v>2400</v>
      </c>
      <c r="C311" s="3">
        <v>2400</v>
      </c>
      <c r="D311" s="3"/>
      <c r="E311" s="3"/>
      <c r="F311" s="3">
        <v>883.56100000000004</v>
      </c>
      <c r="G311" s="3">
        <v>-49.414999999999999</v>
      </c>
      <c r="H311" s="3">
        <v>201.60400000000001</v>
      </c>
      <c r="I311" s="3"/>
      <c r="J311" s="3">
        <v>1213.0440000000001</v>
      </c>
      <c r="K311" s="3">
        <v>3640.5340000000001</v>
      </c>
      <c r="L311" s="3">
        <v>-47.539000000000001</v>
      </c>
      <c r="M311" s="3">
        <v>1073.1479999999999</v>
      </c>
      <c r="N311" s="3">
        <v>4972.8450000000003</v>
      </c>
      <c r="O311" s="3">
        <v>229.71600000000001</v>
      </c>
      <c r="P311" s="3">
        <v>-17.452999999999999</v>
      </c>
      <c r="Q311" s="3">
        <v>-31.015999999999998</v>
      </c>
      <c r="R311" s="3">
        <v>-15.515000000000001</v>
      </c>
      <c r="S311" s="3">
        <v>-0.186</v>
      </c>
      <c r="T311" s="3">
        <v>5.2640000000000002</v>
      </c>
      <c r="U311" s="3">
        <v>6.2539999999999996</v>
      </c>
      <c r="V311" s="3">
        <v>11.064</v>
      </c>
      <c r="W311" s="3">
        <v>4.7460000000000004</v>
      </c>
      <c r="X311" s="5">
        <v>5313.1490000000003</v>
      </c>
      <c r="Y311" s="3">
        <v>1501.3430000000001</v>
      </c>
      <c r="Z311" s="3">
        <v>5024.7219999999998</v>
      </c>
      <c r="AA311" s="3">
        <v>1133.2560000000001</v>
      </c>
      <c r="AE311" s="3">
        <f t="shared" si="91"/>
        <v>17.452999999999999</v>
      </c>
      <c r="AF311" s="3">
        <f t="shared" si="92"/>
        <v>31.015999999999998</v>
      </c>
      <c r="AG311" s="3">
        <f t="shared" si="93"/>
        <v>15.515000000000001</v>
      </c>
      <c r="AH311" s="3">
        <f t="shared" si="94"/>
        <v>0.186</v>
      </c>
      <c r="AI311" s="3">
        <f t="shared" si="95"/>
        <v>-5.2640000000000002</v>
      </c>
      <c r="AJ311" s="3">
        <f t="shared" si="96"/>
        <v>-6.2539999999999996</v>
      </c>
      <c r="AL311" s="3">
        <v>1501.3430000000001</v>
      </c>
      <c r="AM311" s="22">
        <f t="shared" si="97"/>
        <v>53.131490000000007</v>
      </c>
      <c r="AN311" s="3">
        <f t="shared" si="98"/>
        <v>15.013430000000001</v>
      </c>
      <c r="AO311" s="3">
        <f t="shared" si="99"/>
        <v>23.10463</v>
      </c>
      <c r="AQ311" s="3">
        <f t="shared" si="100"/>
        <v>5.1369825581395349E-6</v>
      </c>
      <c r="AR311" s="3">
        <f t="shared" si="101"/>
        <v>3.5151122093023255E-5</v>
      </c>
      <c r="AS311" s="18">
        <f t="shared" si="102"/>
        <v>3.3651122093023253E-5</v>
      </c>
      <c r="AV311" s="3">
        <f t="shared" si="103"/>
        <v>0.14128561047318644</v>
      </c>
      <c r="AW311" s="3">
        <f t="shared" si="104"/>
        <v>0.21742877905362715</v>
      </c>
      <c r="AY311" s="3">
        <f t="shared" si="105"/>
        <v>21.571384940000002</v>
      </c>
      <c r="AZ311" s="3">
        <f t="shared" si="106"/>
        <v>9.98872012</v>
      </c>
      <c r="BA311" s="3">
        <f t="shared" si="107"/>
        <v>21.252596000000004</v>
      </c>
      <c r="BC311">
        <f t="shared" si="108"/>
        <v>30.40117710680471</v>
      </c>
      <c r="BD311">
        <f t="shared" si="109"/>
        <v>-131.30721175917782</v>
      </c>
      <c r="BF311">
        <f t="shared" si="110"/>
        <v>29.357194763406792</v>
      </c>
      <c r="BH311" s="22">
        <v>1383.836</v>
      </c>
      <c r="BI311" s="22">
        <v>4732.3280000000004</v>
      </c>
      <c r="BJ311" s="23">
        <f t="shared" si="89"/>
        <v>47.323280000000004</v>
      </c>
      <c r="BK311" s="24">
        <f t="shared" si="90"/>
        <v>13.83836</v>
      </c>
    </row>
    <row r="312" spans="1:63" x14ac:dyDescent="0.25">
      <c r="A312" s="5">
        <v>5394.335</v>
      </c>
      <c r="B312" s="3">
        <v>2401</v>
      </c>
      <c r="C312" s="3">
        <v>2401</v>
      </c>
      <c r="D312" s="3"/>
      <c r="E312" s="3"/>
      <c r="F312" s="3">
        <v>884.04100000000005</v>
      </c>
      <c r="G312" s="3">
        <v>-61.408000000000001</v>
      </c>
      <c r="H312" s="3">
        <v>202.55699999999999</v>
      </c>
      <c r="I312" s="3"/>
      <c r="J312" s="3">
        <v>1215.93</v>
      </c>
      <c r="K312" s="3">
        <v>3643.402</v>
      </c>
      <c r="L312" s="3">
        <v>-46.578000000000003</v>
      </c>
      <c r="M312" s="3">
        <v>1068.8140000000001</v>
      </c>
      <c r="N312" s="3">
        <v>5038.1779999999999</v>
      </c>
      <c r="O312" s="3">
        <v>225.40799999999999</v>
      </c>
      <c r="P312" s="3">
        <v>-17.599</v>
      </c>
      <c r="Q312" s="3">
        <v>-31.263000000000002</v>
      </c>
      <c r="R312" s="3">
        <v>-15.638999999999999</v>
      </c>
      <c r="S312" s="3">
        <v>-0.191</v>
      </c>
      <c r="T312" s="3">
        <v>5.2439999999999998</v>
      </c>
      <c r="U312" s="3">
        <v>6.27</v>
      </c>
      <c r="V312" s="3">
        <v>11.172000000000001</v>
      </c>
      <c r="W312" s="3">
        <v>4.7830000000000004</v>
      </c>
      <c r="X312" s="5">
        <v>5394.335</v>
      </c>
      <c r="Y312" s="3">
        <v>1509.8889999999999</v>
      </c>
      <c r="Z312" s="3">
        <v>5039.9830000000002</v>
      </c>
      <c r="AA312" s="3">
        <v>1141.4970000000001</v>
      </c>
      <c r="AE312" s="3">
        <f t="shared" si="91"/>
        <v>17.599</v>
      </c>
      <c r="AF312" s="3">
        <f t="shared" si="92"/>
        <v>31.263000000000002</v>
      </c>
      <c r="AG312" s="3">
        <f t="shared" si="93"/>
        <v>15.638999999999999</v>
      </c>
      <c r="AH312" s="3">
        <f t="shared" si="94"/>
        <v>0.191</v>
      </c>
      <c r="AI312" s="3">
        <f t="shared" si="95"/>
        <v>-5.2439999999999998</v>
      </c>
      <c r="AJ312" s="3">
        <f t="shared" si="96"/>
        <v>-6.27</v>
      </c>
      <c r="AL312" s="3">
        <v>1509.8889999999999</v>
      </c>
      <c r="AM312" s="22">
        <f t="shared" si="97"/>
        <v>53.943350000000002</v>
      </c>
      <c r="AN312" s="3">
        <f t="shared" si="98"/>
        <v>15.098889999999999</v>
      </c>
      <c r="AO312" s="3">
        <f t="shared" si="99"/>
        <v>23.745570000000001</v>
      </c>
      <c r="AQ312" s="3">
        <f t="shared" si="100"/>
        <v>5.1397732558139533E-6</v>
      </c>
      <c r="AR312" s="3">
        <f t="shared" si="101"/>
        <v>3.5505767441860467E-5</v>
      </c>
      <c r="AS312" s="18">
        <f t="shared" si="102"/>
        <v>3.4005767441860465E-5</v>
      </c>
      <c r="AV312" s="3">
        <f t="shared" si="103"/>
        <v>0.13995135637664327</v>
      </c>
      <c r="AW312" s="3">
        <f t="shared" si="104"/>
        <v>0.22009728724671346</v>
      </c>
      <c r="AY312" s="3">
        <f t="shared" si="105"/>
        <v>21.901000100000001</v>
      </c>
      <c r="AZ312" s="3">
        <f t="shared" si="106"/>
        <v>10.1413498</v>
      </c>
      <c r="BA312" s="3">
        <f t="shared" si="107"/>
        <v>21.577340000000003</v>
      </c>
      <c r="BC312">
        <f t="shared" si="108"/>
        <v>31.058445134658498</v>
      </c>
      <c r="BD312">
        <f t="shared" si="109"/>
        <v>-134.14605026246113</v>
      </c>
      <c r="BF312">
        <f t="shared" si="110"/>
        <v>30.024321811678377</v>
      </c>
      <c r="BH312" s="22">
        <v>1409.779</v>
      </c>
      <c r="BI312" s="22">
        <v>4860.518</v>
      </c>
      <c r="BJ312" s="23">
        <f t="shared" si="89"/>
        <v>48.605179999999997</v>
      </c>
      <c r="BK312" s="24">
        <f t="shared" si="90"/>
        <v>14.09779</v>
      </c>
    </row>
    <row r="313" spans="1:63" x14ac:dyDescent="0.25">
      <c r="A313" s="5">
        <v>5486.51</v>
      </c>
      <c r="B313" s="3">
        <v>2402</v>
      </c>
      <c r="C313" s="3">
        <v>2402</v>
      </c>
      <c r="D313" s="3"/>
      <c r="E313" s="3"/>
      <c r="F313" s="3">
        <v>886.92</v>
      </c>
      <c r="G313" s="3">
        <v>-57.09</v>
      </c>
      <c r="H313" s="3">
        <v>202.08</v>
      </c>
      <c r="I313" s="3"/>
      <c r="J313" s="3">
        <v>1218.816</v>
      </c>
      <c r="K313" s="3">
        <v>3646.7469999999998</v>
      </c>
      <c r="L313" s="3">
        <v>-47.058999999999997</v>
      </c>
      <c r="M313" s="3">
        <v>1069.2950000000001</v>
      </c>
      <c r="N313" s="3">
        <v>5074.21</v>
      </c>
      <c r="O313" s="3">
        <v>223.971</v>
      </c>
      <c r="P313" s="3">
        <v>-17.594999999999999</v>
      </c>
      <c r="Q313" s="3">
        <v>-31.277000000000001</v>
      </c>
      <c r="R313" s="3">
        <v>-15.653</v>
      </c>
      <c r="S313" s="3">
        <v>-0.186</v>
      </c>
      <c r="T313" s="3">
        <v>5.2539999999999996</v>
      </c>
      <c r="U313" s="3">
        <v>6.2759999999999998</v>
      </c>
      <c r="V313" s="3">
        <v>11.172000000000001</v>
      </c>
      <c r="W313" s="3">
        <v>4.7869999999999999</v>
      </c>
      <c r="X313" s="5">
        <v>5486.51</v>
      </c>
      <c r="Y313" s="3">
        <v>1541.6310000000001</v>
      </c>
      <c r="Z313" s="3">
        <v>5100.72</v>
      </c>
      <c r="AA313" s="3">
        <v>1153.4000000000001</v>
      </c>
      <c r="AE313" s="3">
        <f t="shared" si="91"/>
        <v>17.594999999999999</v>
      </c>
      <c r="AF313" s="3">
        <f t="shared" si="92"/>
        <v>31.277000000000001</v>
      </c>
      <c r="AG313" s="3">
        <f t="shared" si="93"/>
        <v>15.653</v>
      </c>
      <c r="AH313" s="3">
        <f t="shared" si="94"/>
        <v>0.186</v>
      </c>
      <c r="AI313" s="3">
        <f t="shared" si="95"/>
        <v>-5.2539999999999996</v>
      </c>
      <c r="AJ313" s="3">
        <f t="shared" si="96"/>
        <v>-6.2759999999999998</v>
      </c>
      <c r="AL313" s="3">
        <v>1541.6310000000001</v>
      </c>
      <c r="AM313" s="22">
        <f t="shared" si="97"/>
        <v>54.865100000000005</v>
      </c>
      <c r="AN313" s="3">
        <f t="shared" si="98"/>
        <v>15.416310000000001</v>
      </c>
      <c r="AO313" s="3">
        <f t="shared" si="99"/>
        <v>24.03248</v>
      </c>
      <c r="AQ313" s="3">
        <f t="shared" si="100"/>
        <v>5.1565116279069762E-6</v>
      </c>
      <c r="AR313" s="3">
        <f t="shared" si="101"/>
        <v>3.5718052325581401E-5</v>
      </c>
      <c r="AS313" s="18">
        <f t="shared" si="102"/>
        <v>3.4218052325581398E-5</v>
      </c>
      <c r="AV313" s="3">
        <f t="shared" si="103"/>
        <v>0.14049286340496964</v>
      </c>
      <c r="AW313" s="3">
        <f t="shared" si="104"/>
        <v>0.2190142731900607</v>
      </c>
      <c r="AY313" s="3">
        <f t="shared" si="105"/>
        <v>22.275230600000004</v>
      </c>
      <c r="AZ313" s="3">
        <f t="shared" si="106"/>
        <v>10.314638800000001</v>
      </c>
      <c r="BA313" s="3">
        <f t="shared" si="107"/>
        <v>21.946040000000004</v>
      </c>
      <c r="BC313">
        <f t="shared" si="108"/>
        <v>30.791692903955848</v>
      </c>
      <c r="BD313">
        <f t="shared" si="109"/>
        <v>-132.99390764900073</v>
      </c>
      <c r="BF313">
        <f t="shared" si="110"/>
        <v>29.753568297515187</v>
      </c>
      <c r="BH313" s="22">
        <v>1412.5260000000001</v>
      </c>
      <c r="BI313" s="22">
        <v>4854.1080000000002</v>
      </c>
      <c r="BJ313" s="23">
        <f t="shared" si="89"/>
        <v>48.541080000000001</v>
      </c>
      <c r="BK313" s="24">
        <f t="shared" si="90"/>
        <v>14.125260000000001</v>
      </c>
    </row>
    <row r="314" spans="1:63" x14ac:dyDescent="0.25">
      <c r="A314" s="5">
        <v>5531.6809999999996</v>
      </c>
      <c r="B314" s="3">
        <v>2403</v>
      </c>
      <c r="C314" s="3">
        <v>2403</v>
      </c>
      <c r="D314" s="3"/>
      <c r="E314" s="3"/>
      <c r="F314" s="3">
        <v>924.82899999999995</v>
      </c>
      <c r="G314" s="3">
        <v>-44.137</v>
      </c>
      <c r="H314" s="3">
        <v>199.22</v>
      </c>
      <c r="I314" s="3"/>
      <c r="J314" s="3">
        <v>1232.7650000000001</v>
      </c>
      <c r="K314" s="3">
        <v>3651.0479999999998</v>
      </c>
      <c r="L314" s="3">
        <v>-48.978999999999999</v>
      </c>
      <c r="M314" s="3">
        <v>1075.0740000000001</v>
      </c>
      <c r="N314" s="3">
        <v>5602.5020000000004</v>
      </c>
      <c r="O314" s="3">
        <v>220.62100000000001</v>
      </c>
      <c r="P314" s="3">
        <v>-17.843</v>
      </c>
      <c r="Q314" s="3">
        <v>-31.742000000000001</v>
      </c>
      <c r="R314" s="3">
        <v>-15.885999999999999</v>
      </c>
      <c r="S314" s="3">
        <v>-0.191</v>
      </c>
      <c r="T314" s="3">
        <v>5.327</v>
      </c>
      <c r="U314" s="3">
        <v>6.3570000000000002</v>
      </c>
      <c r="V314" s="3">
        <v>11.321999999999999</v>
      </c>
      <c r="W314" s="3">
        <v>4.83</v>
      </c>
      <c r="X314" s="5">
        <v>5531.6809999999996</v>
      </c>
      <c r="Y314" s="3">
        <v>1576.425</v>
      </c>
      <c r="Z314" s="3">
        <v>5191.9790000000003</v>
      </c>
      <c r="AA314" s="3">
        <v>1162.8620000000001</v>
      </c>
      <c r="AE314" s="3">
        <f t="shared" si="91"/>
        <v>17.843</v>
      </c>
      <c r="AF314" s="3">
        <f t="shared" si="92"/>
        <v>31.742000000000001</v>
      </c>
      <c r="AG314" s="3">
        <f t="shared" si="93"/>
        <v>15.885999999999999</v>
      </c>
      <c r="AH314" s="3">
        <f t="shared" si="94"/>
        <v>0.191</v>
      </c>
      <c r="AI314" s="3">
        <f t="shared" si="95"/>
        <v>-5.327</v>
      </c>
      <c r="AJ314" s="3">
        <f t="shared" si="96"/>
        <v>-6.3570000000000002</v>
      </c>
      <c r="AL314" s="3">
        <v>1576.425</v>
      </c>
      <c r="AM314" s="22">
        <f t="shared" si="97"/>
        <v>55.316809999999997</v>
      </c>
      <c r="AN314" s="3">
        <f t="shared" si="98"/>
        <v>15.764249999999999</v>
      </c>
      <c r="AO314" s="3">
        <f t="shared" si="99"/>
        <v>23.788309999999996</v>
      </c>
      <c r="AQ314" s="3">
        <f t="shared" si="100"/>
        <v>5.3769127906976741E-6</v>
      </c>
      <c r="AR314" s="3">
        <f t="shared" si="101"/>
        <v>3.8823116279069771E-5</v>
      </c>
      <c r="AS314" s="18">
        <f t="shared" si="102"/>
        <v>3.7323116279069769E-5</v>
      </c>
      <c r="AV314" s="3">
        <f t="shared" si="103"/>
        <v>0.14249059191952682</v>
      </c>
      <c r="AW314" s="3">
        <f t="shared" si="104"/>
        <v>0.21501881616094637</v>
      </c>
      <c r="AY314" s="3">
        <f t="shared" si="105"/>
        <v>22.45862486</v>
      </c>
      <c r="AZ314" s="3">
        <f t="shared" si="106"/>
        <v>10.399560279999998</v>
      </c>
      <c r="BA314" s="3">
        <f t="shared" si="107"/>
        <v>22.126723999999999</v>
      </c>
      <c r="BC314">
        <f t="shared" si="108"/>
        <v>29.807590187425227</v>
      </c>
      <c r="BD314">
        <f t="shared" si="109"/>
        <v>-128.74342144781531</v>
      </c>
      <c r="BF314">
        <f t="shared" si="110"/>
        <v>28.7547040402366</v>
      </c>
      <c r="BH314" s="22">
        <v>1389.635</v>
      </c>
      <c r="BI314" s="22">
        <v>4894.7020000000002</v>
      </c>
      <c r="BJ314" s="23">
        <f t="shared" si="89"/>
        <v>48.947020000000002</v>
      </c>
      <c r="BK314" s="24">
        <f t="shared" si="90"/>
        <v>13.89635</v>
      </c>
    </row>
    <row r="315" spans="1:63" x14ac:dyDescent="0.25">
      <c r="A315" s="5">
        <v>5548.7730000000001</v>
      </c>
      <c r="B315" s="3">
        <v>2404</v>
      </c>
      <c r="C315" s="3">
        <v>2404</v>
      </c>
      <c r="D315" s="3"/>
      <c r="E315" s="3"/>
      <c r="F315" s="3">
        <v>926.74800000000005</v>
      </c>
      <c r="G315" s="3">
        <v>-40.779000000000003</v>
      </c>
      <c r="H315" s="3">
        <v>200.17400000000001</v>
      </c>
      <c r="I315" s="3"/>
      <c r="J315" s="3">
        <v>1233.2460000000001</v>
      </c>
      <c r="K315" s="3">
        <v>3642.4459999999999</v>
      </c>
      <c r="L315" s="3">
        <v>-48.499000000000002</v>
      </c>
      <c r="M315" s="3">
        <v>1094.335</v>
      </c>
      <c r="N315" s="3">
        <v>6381.29</v>
      </c>
      <c r="O315" s="3">
        <v>228.75800000000001</v>
      </c>
      <c r="P315" s="3">
        <v>-17.867999999999999</v>
      </c>
      <c r="Q315" s="3">
        <v>-31.803999999999998</v>
      </c>
      <c r="R315" s="3">
        <v>-15.914</v>
      </c>
      <c r="S315" s="3">
        <v>-0.191</v>
      </c>
      <c r="T315" s="3">
        <v>5.3170000000000002</v>
      </c>
      <c r="U315" s="3">
        <v>6.3570000000000002</v>
      </c>
      <c r="V315" s="3">
        <v>11.329000000000001</v>
      </c>
      <c r="W315" s="3">
        <v>4.827</v>
      </c>
      <c r="X315" s="5">
        <v>5548.7730000000001</v>
      </c>
      <c r="Y315" s="3">
        <v>1584.971</v>
      </c>
      <c r="Z315" s="3">
        <v>5249.0540000000001</v>
      </c>
      <c r="AA315" s="3">
        <v>1180.259</v>
      </c>
      <c r="AE315" s="3">
        <f t="shared" si="91"/>
        <v>17.867999999999999</v>
      </c>
      <c r="AF315" s="3">
        <f t="shared" si="92"/>
        <v>31.803999999999998</v>
      </c>
      <c r="AG315" s="3">
        <f t="shared" si="93"/>
        <v>15.914</v>
      </c>
      <c r="AH315" s="3">
        <f t="shared" si="94"/>
        <v>0.191</v>
      </c>
      <c r="AI315" s="3">
        <f t="shared" si="95"/>
        <v>-5.3170000000000002</v>
      </c>
      <c r="AJ315" s="3">
        <f t="shared" si="96"/>
        <v>-6.3570000000000002</v>
      </c>
      <c r="AL315" s="3">
        <v>1584.971</v>
      </c>
      <c r="AM315" s="22">
        <f t="shared" si="97"/>
        <v>55.487729999999999</v>
      </c>
      <c r="AN315" s="3">
        <f t="shared" si="98"/>
        <v>15.84971</v>
      </c>
      <c r="AO315" s="3">
        <f t="shared" si="99"/>
        <v>23.788310000000003</v>
      </c>
      <c r="AQ315" s="3">
        <f t="shared" si="100"/>
        <v>5.3880697674418609E-6</v>
      </c>
      <c r="AR315" s="3">
        <f t="shared" si="101"/>
        <v>4.3462936046511628E-5</v>
      </c>
      <c r="AS315" s="18">
        <f t="shared" si="102"/>
        <v>4.1962936046511626E-5</v>
      </c>
      <c r="AV315" s="3">
        <f t="shared" si="103"/>
        <v>0.14282175536825889</v>
      </c>
      <c r="AW315" s="3">
        <f t="shared" si="104"/>
        <v>0.21435648926348222</v>
      </c>
      <c r="AY315" s="3">
        <f t="shared" si="105"/>
        <v>22.528018380000002</v>
      </c>
      <c r="AZ315" s="3">
        <f t="shared" si="106"/>
        <v>10.43169324</v>
      </c>
      <c r="BA315" s="3">
        <f t="shared" si="107"/>
        <v>22.195092000000002</v>
      </c>
      <c r="BC315">
        <f t="shared" si="108"/>
        <v>29.644455483616316</v>
      </c>
      <c r="BD315">
        <f t="shared" si="109"/>
        <v>-128.03881836540666</v>
      </c>
      <c r="BF315">
        <f t="shared" si="110"/>
        <v>28.589122315870561</v>
      </c>
      <c r="BH315" s="22">
        <v>1401.8430000000001</v>
      </c>
      <c r="BI315" s="22">
        <v>4891.6490000000003</v>
      </c>
      <c r="BJ315" s="23">
        <f t="shared" si="89"/>
        <v>48.916490000000003</v>
      </c>
      <c r="BK315" s="24">
        <f t="shared" si="90"/>
        <v>14.01843</v>
      </c>
    </row>
    <row r="316" spans="1:63" x14ac:dyDescent="0.25">
      <c r="A316" s="5">
        <v>5520.6930000000002</v>
      </c>
      <c r="B316" s="3">
        <v>2405</v>
      </c>
      <c r="C316" s="3">
        <v>2405</v>
      </c>
      <c r="D316" s="3"/>
      <c r="E316" s="3"/>
      <c r="F316" s="3">
        <v>955.06200000000001</v>
      </c>
      <c r="G316" s="3">
        <v>-36.462000000000003</v>
      </c>
      <c r="H316" s="3">
        <v>200.65</v>
      </c>
      <c r="I316" s="3"/>
      <c r="J316" s="3">
        <v>1240.461</v>
      </c>
      <c r="K316" s="3">
        <v>3670.163</v>
      </c>
      <c r="L316" s="3">
        <v>-48.978999999999999</v>
      </c>
      <c r="M316" s="3">
        <v>1115.0419999999999</v>
      </c>
      <c r="N316" s="3">
        <v>7389.5370000000003</v>
      </c>
      <c r="O316" s="3">
        <v>236.417</v>
      </c>
      <c r="P316" s="3">
        <v>-18.097000000000001</v>
      </c>
      <c r="Q316" s="3">
        <v>-32.292000000000002</v>
      </c>
      <c r="R316" s="3">
        <v>-16.141999999999999</v>
      </c>
      <c r="S316" s="3">
        <v>-0.18099999999999999</v>
      </c>
      <c r="T316" s="3">
        <v>5.3559999999999999</v>
      </c>
      <c r="U316" s="3">
        <v>6.4009999999999998</v>
      </c>
      <c r="V316" s="3">
        <v>11.496</v>
      </c>
      <c r="W316" s="3">
        <v>4.8929999999999998</v>
      </c>
      <c r="X316" s="5">
        <v>5520.6930000000002</v>
      </c>
      <c r="Y316" s="3">
        <v>1572.152</v>
      </c>
      <c r="Z316" s="3">
        <v>5212.4279999999999</v>
      </c>
      <c r="AA316" s="3">
        <v>1175.375</v>
      </c>
      <c r="AE316" s="3">
        <f t="shared" si="91"/>
        <v>18.097000000000001</v>
      </c>
      <c r="AF316" s="3">
        <f t="shared" si="92"/>
        <v>32.292000000000002</v>
      </c>
      <c r="AG316" s="3">
        <f t="shared" si="93"/>
        <v>16.141999999999999</v>
      </c>
      <c r="AH316" s="3">
        <f t="shared" si="94"/>
        <v>0.18099999999999999</v>
      </c>
      <c r="AI316" s="3">
        <f t="shared" si="95"/>
        <v>-5.3559999999999999</v>
      </c>
      <c r="AJ316" s="3">
        <f t="shared" si="96"/>
        <v>-6.4009999999999998</v>
      </c>
      <c r="AL316" s="3">
        <v>1572.152</v>
      </c>
      <c r="AM316" s="22">
        <f t="shared" si="97"/>
        <v>55.20693</v>
      </c>
      <c r="AN316" s="3">
        <f t="shared" si="98"/>
        <v>15.72152</v>
      </c>
      <c r="AO316" s="3">
        <f t="shared" si="99"/>
        <v>23.76389</v>
      </c>
      <c r="AQ316" s="3">
        <f t="shared" si="100"/>
        <v>5.552686046511628E-6</v>
      </c>
      <c r="AR316" s="3">
        <f t="shared" si="101"/>
        <v>4.9445226744186048E-5</v>
      </c>
      <c r="AS316" s="18">
        <f t="shared" si="102"/>
        <v>4.7945226744186045E-5</v>
      </c>
      <c r="AV316" s="3">
        <f t="shared" si="103"/>
        <v>0.14238719667983712</v>
      </c>
      <c r="AW316" s="3">
        <f t="shared" si="104"/>
        <v>0.21522560664032578</v>
      </c>
      <c r="AY316" s="3">
        <f t="shared" si="105"/>
        <v>22.414013580000002</v>
      </c>
      <c r="AZ316" s="3">
        <f t="shared" si="106"/>
        <v>10.37890284</v>
      </c>
      <c r="BA316" s="3">
        <f t="shared" si="107"/>
        <v>22.082772000000002</v>
      </c>
      <c r="BC316">
        <f t="shared" si="108"/>
        <v>29.858523803035908</v>
      </c>
      <c r="BD316">
        <f t="shared" si="109"/>
        <v>-128.96341131949552</v>
      </c>
      <c r="BF316">
        <f t="shared" si="110"/>
        <v>28.806401660081448</v>
      </c>
      <c r="BH316" s="22">
        <v>1402.1489999999999</v>
      </c>
      <c r="BI316" s="22">
        <v>4871.5050000000001</v>
      </c>
      <c r="BJ316" s="23">
        <f t="shared" si="89"/>
        <v>48.715049999999998</v>
      </c>
      <c r="BK316" s="24">
        <f t="shared" si="90"/>
        <v>14.021489999999998</v>
      </c>
    </row>
    <row r="317" spans="1:63" x14ac:dyDescent="0.25">
      <c r="A317" s="5">
        <v>5582.0410000000002</v>
      </c>
      <c r="B317" s="3">
        <v>2406</v>
      </c>
      <c r="C317" s="3">
        <v>2406</v>
      </c>
      <c r="D317" s="3"/>
      <c r="E317" s="3"/>
      <c r="F317" s="3">
        <v>951.22299999999996</v>
      </c>
      <c r="G317" s="3">
        <v>-36.941000000000003</v>
      </c>
      <c r="H317" s="3">
        <v>200.17400000000001</v>
      </c>
      <c r="I317" s="3"/>
      <c r="J317" s="3">
        <v>1240.461</v>
      </c>
      <c r="K317" s="3">
        <v>3668.252</v>
      </c>
      <c r="L317" s="3">
        <v>-48.978999999999999</v>
      </c>
      <c r="M317" s="3">
        <v>1142.4929999999999</v>
      </c>
      <c r="N317" s="3">
        <v>8808.1610000000001</v>
      </c>
      <c r="O317" s="3">
        <v>257.48</v>
      </c>
      <c r="P317" s="3">
        <v>-18.145</v>
      </c>
      <c r="Q317" s="3">
        <v>-32.372</v>
      </c>
      <c r="R317" s="3">
        <v>-16.199000000000002</v>
      </c>
      <c r="S317" s="3">
        <v>-0.186</v>
      </c>
      <c r="T317" s="3">
        <v>5.3650000000000002</v>
      </c>
      <c r="U317" s="3">
        <v>6.4009999999999998</v>
      </c>
      <c r="V317" s="3">
        <v>11.513999999999999</v>
      </c>
      <c r="W317" s="3">
        <v>4.907</v>
      </c>
      <c r="X317" s="5">
        <v>5582.0410000000002</v>
      </c>
      <c r="Y317" s="3">
        <v>1581.614</v>
      </c>
      <c r="Z317" s="3">
        <v>5242.3389999999999</v>
      </c>
      <c r="AA317" s="3">
        <v>1185.7529999999999</v>
      </c>
      <c r="AE317" s="3">
        <f t="shared" si="91"/>
        <v>18.145</v>
      </c>
      <c r="AF317" s="3">
        <f t="shared" si="92"/>
        <v>32.372</v>
      </c>
      <c r="AG317" s="3">
        <f t="shared" si="93"/>
        <v>16.199000000000002</v>
      </c>
      <c r="AH317" s="3">
        <f t="shared" si="94"/>
        <v>0.186</v>
      </c>
      <c r="AI317" s="3">
        <f t="shared" si="95"/>
        <v>-5.3650000000000002</v>
      </c>
      <c r="AJ317" s="3">
        <f t="shared" si="96"/>
        <v>-6.4009999999999998</v>
      </c>
      <c r="AL317" s="3">
        <v>1581.614</v>
      </c>
      <c r="AM317" s="22">
        <f t="shared" si="97"/>
        <v>55.820410000000003</v>
      </c>
      <c r="AN317" s="3">
        <f t="shared" si="98"/>
        <v>15.816140000000001</v>
      </c>
      <c r="AO317" s="3">
        <f t="shared" si="99"/>
        <v>24.188130000000001</v>
      </c>
      <c r="AQ317" s="3">
        <f t="shared" si="100"/>
        <v>5.5303662790697673E-6</v>
      </c>
      <c r="AR317" s="3">
        <f t="shared" si="101"/>
        <v>5.7852639534883717E-5</v>
      </c>
      <c r="AS317" s="18">
        <f t="shared" si="102"/>
        <v>5.6352639534883715E-5</v>
      </c>
      <c r="AV317" s="3">
        <f t="shared" si="103"/>
        <v>0.14166986591463587</v>
      </c>
      <c r="AW317" s="3">
        <f t="shared" si="104"/>
        <v>0.21666026817072823</v>
      </c>
      <c r="AY317" s="3">
        <f t="shared" si="105"/>
        <v>22.663086460000002</v>
      </c>
      <c r="AZ317" s="3">
        <f t="shared" si="106"/>
        <v>10.49423708</v>
      </c>
      <c r="BA317" s="3">
        <f t="shared" si="107"/>
        <v>22.328164000000001</v>
      </c>
      <c r="BC317">
        <f t="shared" si="108"/>
        <v>30.211888712002033</v>
      </c>
      <c r="BD317">
        <f t="shared" si="109"/>
        <v>-130.48964699013644</v>
      </c>
      <c r="BF317">
        <f t="shared" si="110"/>
        <v>29.165067042682058</v>
      </c>
      <c r="BH317" s="22">
        <v>1415.578</v>
      </c>
      <c r="BI317" s="22">
        <v>4991.1490000000003</v>
      </c>
      <c r="BJ317" s="23">
        <f t="shared" si="89"/>
        <v>49.911490000000001</v>
      </c>
      <c r="BK317" s="24">
        <f t="shared" si="90"/>
        <v>14.15578</v>
      </c>
    </row>
    <row r="318" spans="1:63" x14ac:dyDescent="0.25">
      <c r="A318" s="5">
        <v>5517.0309999999999</v>
      </c>
      <c r="B318" s="3">
        <v>2407</v>
      </c>
      <c r="C318" s="3">
        <v>2407</v>
      </c>
      <c r="D318" s="3"/>
      <c r="E318" s="3"/>
      <c r="F318" s="3">
        <v>964.66</v>
      </c>
      <c r="G318" s="3">
        <v>-38.86</v>
      </c>
      <c r="H318" s="3">
        <v>200.17400000000001</v>
      </c>
      <c r="I318" s="3"/>
      <c r="J318" s="3">
        <v>1244.7909999999999</v>
      </c>
      <c r="K318" s="3">
        <v>3673.509</v>
      </c>
      <c r="L318" s="3">
        <v>-48.978999999999999</v>
      </c>
      <c r="M318" s="3">
        <v>1150.68</v>
      </c>
      <c r="N318" s="3">
        <v>9757.75</v>
      </c>
      <c r="O318" s="3">
        <v>261.31</v>
      </c>
      <c r="P318" s="3">
        <v>-18.36</v>
      </c>
      <c r="Q318" s="3">
        <v>-32.680999999999997</v>
      </c>
      <c r="R318" s="3">
        <v>-16.366</v>
      </c>
      <c r="S318" s="3">
        <v>-0.18099999999999999</v>
      </c>
      <c r="T318" s="3">
        <v>5.3849999999999998</v>
      </c>
      <c r="U318" s="3">
        <v>6.4169999999999998</v>
      </c>
      <c r="V318" s="3">
        <v>11.653</v>
      </c>
      <c r="W318" s="3">
        <v>4.9619999999999997</v>
      </c>
      <c r="X318" s="5">
        <v>5517.0309999999999</v>
      </c>
      <c r="Y318" s="3">
        <v>1572.152</v>
      </c>
      <c r="Z318" s="3">
        <v>5227.0789999999997</v>
      </c>
      <c r="AA318" s="3">
        <v>1174.155</v>
      </c>
      <c r="AE318" s="3">
        <f t="shared" si="91"/>
        <v>18.36</v>
      </c>
      <c r="AF318" s="3">
        <f t="shared" si="92"/>
        <v>32.680999999999997</v>
      </c>
      <c r="AG318" s="3">
        <f t="shared" si="93"/>
        <v>16.366</v>
      </c>
      <c r="AH318" s="3">
        <f t="shared" si="94"/>
        <v>0.18099999999999999</v>
      </c>
      <c r="AI318" s="3">
        <f t="shared" si="95"/>
        <v>-5.3849999999999998</v>
      </c>
      <c r="AJ318" s="3">
        <f t="shared" si="96"/>
        <v>-6.4169999999999998</v>
      </c>
      <c r="AL318" s="3">
        <v>1572.152</v>
      </c>
      <c r="AM318" s="22">
        <f t="shared" si="97"/>
        <v>55.170310000000001</v>
      </c>
      <c r="AN318" s="3">
        <f t="shared" si="98"/>
        <v>15.72152</v>
      </c>
      <c r="AO318" s="3">
        <f t="shared" si="99"/>
        <v>23.727269999999997</v>
      </c>
      <c r="AQ318" s="3">
        <f t="shared" si="100"/>
        <v>5.6084883720930232E-6</v>
      </c>
      <c r="AR318" s="3">
        <f t="shared" si="101"/>
        <v>6.3421104651162791E-5</v>
      </c>
      <c r="AS318" s="18">
        <f t="shared" si="102"/>
        <v>6.1921104651162795E-5</v>
      </c>
      <c r="AV318" s="3">
        <f t="shared" si="103"/>
        <v>0.1424817080056284</v>
      </c>
      <c r="AW318" s="3">
        <f t="shared" si="104"/>
        <v>0.2150365839887432</v>
      </c>
      <c r="AY318" s="3">
        <f t="shared" si="105"/>
        <v>22.399145860000004</v>
      </c>
      <c r="AZ318" s="3">
        <f t="shared" si="106"/>
        <v>10.372018279999999</v>
      </c>
      <c r="BA318" s="3">
        <f t="shared" si="107"/>
        <v>22.068124000000001</v>
      </c>
      <c r="BC318">
        <f t="shared" si="108"/>
        <v>29.811966499690467</v>
      </c>
      <c r="BD318">
        <f t="shared" si="109"/>
        <v>-128.76232339228002</v>
      </c>
      <c r="BF318">
        <f t="shared" si="110"/>
        <v>28.759145997185808</v>
      </c>
      <c r="BH318" s="22">
        <v>1421.682</v>
      </c>
      <c r="BI318" s="22">
        <v>4996.0320000000002</v>
      </c>
      <c r="BJ318" s="23">
        <f t="shared" si="89"/>
        <v>49.960320000000003</v>
      </c>
      <c r="BK318" s="24">
        <f t="shared" si="90"/>
        <v>14.21682</v>
      </c>
    </row>
    <row r="319" spans="1:63" x14ac:dyDescent="0.25">
      <c r="A319" s="5">
        <v>5611.6469999999999</v>
      </c>
      <c r="B319" s="3">
        <v>2408</v>
      </c>
      <c r="C319" s="3">
        <v>2408</v>
      </c>
      <c r="D319" s="3"/>
      <c r="E319" s="3"/>
      <c r="F319" s="3">
        <v>964.18</v>
      </c>
      <c r="G319" s="3">
        <v>-35.021999999999998</v>
      </c>
      <c r="H319" s="3">
        <v>199.697</v>
      </c>
      <c r="I319" s="3"/>
      <c r="J319" s="3">
        <v>1247.6769999999999</v>
      </c>
      <c r="K319" s="3">
        <v>3673.9870000000001</v>
      </c>
      <c r="L319" s="3">
        <v>-49.939</v>
      </c>
      <c r="M319" s="3">
        <v>1183.43</v>
      </c>
      <c r="N319" s="3">
        <v>12230.2</v>
      </c>
      <c r="O319" s="3">
        <v>288.11799999999999</v>
      </c>
      <c r="P319" s="3">
        <v>-18.510999999999999</v>
      </c>
      <c r="Q319" s="3">
        <v>-32.927</v>
      </c>
      <c r="R319" s="3">
        <v>-16.494</v>
      </c>
      <c r="S319" s="3">
        <v>-0.186</v>
      </c>
      <c r="T319" s="3">
        <v>5.4039999999999999</v>
      </c>
      <c r="U319" s="3">
        <v>6.4169999999999998</v>
      </c>
      <c r="V319" s="3">
        <v>11.723000000000001</v>
      </c>
      <c r="W319" s="3">
        <v>4.984</v>
      </c>
      <c r="X319" s="5">
        <v>5611.6469999999999</v>
      </c>
      <c r="Y319" s="3">
        <v>1580.6980000000001</v>
      </c>
      <c r="Z319" s="3">
        <v>5257.9049999999997</v>
      </c>
      <c r="AA319" s="3">
        <v>1193.078</v>
      </c>
      <c r="AE319" s="3">
        <f t="shared" si="91"/>
        <v>18.510999999999999</v>
      </c>
      <c r="AF319" s="3">
        <f t="shared" si="92"/>
        <v>32.927</v>
      </c>
      <c r="AG319" s="3">
        <f t="shared" si="93"/>
        <v>16.494</v>
      </c>
      <c r="AH319" s="3">
        <f t="shared" si="94"/>
        <v>0.186</v>
      </c>
      <c r="AI319" s="3">
        <f t="shared" si="95"/>
        <v>-5.4039999999999999</v>
      </c>
      <c r="AJ319" s="3">
        <f t="shared" si="96"/>
        <v>-6.4169999999999998</v>
      </c>
      <c r="AL319" s="3">
        <v>1580.6980000000001</v>
      </c>
      <c r="AM319" s="22">
        <f t="shared" si="97"/>
        <v>56.11647</v>
      </c>
      <c r="AN319" s="3">
        <f t="shared" si="98"/>
        <v>15.806980000000001</v>
      </c>
      <c r="AO319" s="3">
        <f t="shared" si="99"/>
        <v>24.502509999999997</v>
      </c>
      <c r="AQ319" s="3">
        <f t="shared" si="100"/>
        <v>5.6056976744186039E-6</v>
      </c>
      <c r="AR319" s="3">
        <f t="shared" si="101"/>
        <v>7.7986220930232559E-5</v>
      </c>
      <c r="AS319" s="18">
        <f t="shared" si="102"/>
        <v>7.6486220930232563E-5</v>
      </c>
      <c r="AV319" s="3">
        <f t="shared" si="103"/>
        <v>0.14084082623158586</v>
      </c>
      <c r="AW319" s="3">
        <f t="shared" si="104"/>
        <v>0.2183183475368283</v>
      </c>
      <c r="AY319" s="3">
        <f t="shared" si="105"/>
        <v>22.783286820000004</v>
      </c>
      <c r="AZ319" s="3">
        <f t="shared" si="106"/>
        <v>10.54989636</v>
      </c>
      <c r="BA319" s="3">
        <f t="shared" si="107"/>
        <v>22.446588000000002</v>
      </c>
      <c r="BC319">
        <f t="shared" si="108"/>
        <v>30.620282644539</v>
      </c>
      <c r="BD319">
        <f t="shared" si="109"/>
        <v>-132.25356120939179</v>
      </c>
      <c r="BF319">
        <f t="shared" si="110"/>
        <v>29.579586884207075</v>
      </c>
      <c r="BH319" s="22">
        <v>1421.377</v>
      </c>
      <c r="BI319" s="22">
        <v>4967.3419999999996</v>
      </c>
      <c r="BJ319" s="23">
        <f t="shared" si="89"/>
        <v>49.673419999999993</v>
      </c>
      <c r="BK319" s="24">
        <f t="shared" si="90"/>
        <v>14.21377</v>
      </c>
    </row>
    <row r="320" spans="1:63" x14ac:dyDescent="0.25">
      <c r="A320" s="5">
        <v>5531.6809999999996</v>
      </c>
      <c r="B320" s="3">
        <v>2409</v>
      </c>
      <c r="C320" s="3">
        <v>2409</v>
      </c>
      <c r="D320" s="3"/>
      <c r="E320" s="3"/>
      <c r="F320" s="3">
        <v>956.02200000000005</v>
      </c>
      <c r="G320" s="3">
        <v>-46.055999999999997</v>
      </c>
      <c r="H320" s="3">
        <v>199.697</v>
      </c>
      <c r="I320" s="3"/>
      <c r="J320" s="3">
        <v>1246.2339999999999</v>
      </c>
      <c r="K320" s="3">
        <v>3667.2959999999998</v>
      </c>
      <c r="L320" s="3">
        <v>-48.978999999999999</v>
      </c>
      <c r="M320" s="3">
        <v>1185.838</v>
      </c>
      <c r="N320" s="3">
        <v>13076.895</v>
      </c>
      <c r="O320" s="3">
        <v>286.68200000000002</v>
      </c>
      <c r="P320" s="3">
        <v>-18.623000000000001</v>
      </c>
      <c r="Q320" s="3">
        <v>-33.088000000000001</v>
      </c>
      <c r="R320" s="3">
        <v>-16.579999999999998</v>
      </c>
      <c r="S320" s="3">
        <v>-0.186</v>
      </c>
      <c r="T320" s="3">
        <v>5.4039999999999999</v>
      </c>
      <c r="U320" s="3">
        <v>6.4059999999999997</v>
      </c>
      <c r="V320" s="3">
        <v>11.792999999999999</v>
      </c>
      <c r="W320" s="3">
        <v>5.01</v>
      </c>
      <c r="X320" s="5">
        <v>5531.6809999999996</v>
      </c>
      <c r="Y320" s="3">
        <v>1576.731</v>
      </c>
      <c r="Z320" s="3">
        <v>5248.7489999999998</v>
      </c>
      <c r="AA320" s="3">
        <v>1182.701</v>
      </c>
      <c r="AE320" s="3">
        <f t="shared" si="91"/>
        <v>18.623000000000001</v>
      </c>
      <c r="AF320" s="3">
        <f t="shared" si="92"/>
        <v>33.088000000000001</v>
      </c>
      <c r="AG320" s="3">
        <f t="shared" si="93"/>
        <v>16.579999999999998</v>
      </c>
      <c r="AH320" s="3">
        <f t="shared" si="94"/>
        <v>0.186</v>
      </c>
      <c r="AI320" s="3">
        <f t="shared" si="95"/>
        <v>-5.4039999999999999</v>
      </c>
      <c r="AJ320" s="3">
        <f t="shared" si="96"/>
        <v>-6.4059999999999997</v>
      </c>
      <c r="AL320" s="3">
        <v>1576.731</v>
      </c>
      <c r="AM320" s="22">
        <f t="shared" si="97"/>
        <v>55.316809999999997</v>
      </c>
      <c r="AN320" s="3">
        <f t="shared" si="98"/>
        <v>15.76731</v>
      </c>
      <c r="AO320" s="3">
        <f t="shared" si="99"/>
        <v>23.782189999999996</v>
      </c>
      <c r="AQ320" s="3">
        <f t="shared" si="100"/>
        <v>5.5582674418604658E-6</v>
      </c>
      <c r="AR320" s="3">
        <f t="shared" si="101"/>
        <v>8.2922866279069762E-5</v>
      </c>
      <c r="AS320" s="18">
        <f t="shared" si="102"/>
        <v>8.1422866279069766E-5</v>
      </c>
      <c r="AV320" s="3">
        <f t="shared" si="103"/>
        <v>0.14251825078127248</v>
      </c>
      <c r="AW320" s="3">
        <f t="shared" si="104"/>
        <v>0.21496349843745508</v>
      </c>
      <c r="AY320" s="3">
        <f t="shared" si="105"/>
        <v>22.45862486</v>
      </c>
      <c r="AZ320" s="3">
        <f t="shared" si="106"/>
        <v>10.399560279999998</v>
      </c>
      <c r="BA320" s="3">
        <f t="shared" si="107"/>
        <v>22.126723999999999</v>
      </c>
      <c r="BC320">
        <f t="shared" si="108"/>
        <v>29.793965132378098</v>
      </c>
      <c r="BD320">
        <f t="shared" si="109"/>
        <v>-128.6845728058033</v>
      </c>
      <c r="BF320">
        <f t="shared" si="110"/>
        <v>28.740874609363765</v>
      </c>
      <c r="BH320" s="22">
        <v>1418.325</v>
      </c>
      <c r="BI320" s="22">
        <v>5003.357</v>
      </c>
      <c r="BJ320" s="23">
        <f t="shared" si="89"/>
        <v>50.033569999999997</v>
      </c>
      <c r="BK320" s="24">
        <f t="shared" si="90"/>
        <v>14.183250000000001</v>
      </c>
    </row>
    <row r="321" spans="1:63" x14ac:dyDescent="0.25">
      <c r="A321" s="5">
        <v>5609.51</v>
      </c>
      <c r="B321" s="3">
        <v>2410</v>
      </c>
      <c r="C321" s="3">
        <v>2410</v>
      </c>
      <c r="D321" s="3"/>
      <c r="E321" s="3"/>
      <c r="F321" s="3">
        <v>964.66</v>
      </c>
      <c r="G321" s="3">
        <v>-39.340000000000003</v>
      </c>
      <c r="H321" s="3">
        <v>199.22</v>
      </c>
      <c r="I321" s="3"/>
      <c r="J321" s="3">
        <v>1251.5250000000001</v>
      </c>
      <c r="K321" s="3">
        <v>3675.42</v>
      </c>
      <c r="L321" s="3">
        <v>-50.42</v>
      </c>
      <c r="M321" s="3">
        <v>1208.9570000000001</v>
      </c>
      <c r="N321" s="3">
        <v>15857.12</v>
      </c>
      <c r="O321" s="3">
        <v>306.31099999999998</v>
      </c>
      <c r="P321" s="3">
        <v>-18.798999999999999</v>
      </c>
      <c r="Q321" s="3">
        <v>-33.411000000000001</v>
      </c>
      <c r="R321" s="3">
        <v>-16.731999999999999</v>
      </c>
      <c r="S321" s="3">
        <v>-0.18099999999999999</v>
      </c>
      <c r="T321" s="3">
        <v>5.4279999999999999</v>
      </c>
      <c r="U321" s="3">
        <v>6.4390000000000001</v>
      </c>
      <c r="V321" s="3">
        <v>11.89</v>
      </c>
      <c r="W321" s="3">
        <v>5.0419999999999998</v>
      </c>
      <c r="X321" s="5">
        <v>5609.51</v>
      </c>
      <c r="Y321" s="3">
        <v>1580.393</v>
      </c>
      <c r="Z321" s="3">
        <v>5259.7359999999999</v>
      </c>
      <c r="AA321" s="3">
        <v>1192.4670000000001</v>
      </c>
      <c r="AE321" s="3">
        <f t="shared" si="91"/>
        <v>18.798999999999999</v>
      </c>
      <c r="AF321" s="3">
        <f t="shared" si="92"/>
        <v>33.411000000000001</v>
      </c>
      <c r="AG321" s="3">
        <f t="shared" si="93"/>
        <v>16.731999999999999</v>
      </c>
      <c r="AH321" s="3">
        <f t="shared" si="94"/>
        <v>0.18099999999999999</v>
      </c>
      <c r="AI321" s="3">
        <f t="shared" si="95"/>
        <v>-5.4279999999999999</v>
      </c>
      <c r="AJ321" s="3">
        <f t="shared" si="96"/>
        <v>-6.4390000000000001</v>
      </c>
      <c r="AL321" s="3">
        <v>1580.393</v>
      </c>
      <c r="AM321" s="22">
        <f t="shared" si="97"/>
        <v>56.095100000000002</v>
      </c>
      <c r="AN321" s="3">
        <f t="shared" si="98"/>
        <v>15.803930000000001</v>
      </c>
      <c r="AO321" s="3">
        <f t="shared" si="99"/>
        <v>24.48724</v>
      </c>
      <c r="AQ321" s="3">
        <f t="shared" si="100"/>
        <v>5.6084883720930232E-6</v>
      </c>
      <c r="AR321" s="3">
        <f t="shared" si="101"/>
        <v>9.9221377906976753E-5</v>
      </c>
      <c r="AS321" s="18">
        <f t="shared" si="102"/>
        <v>9.7721377906976757E-5</v>
      </c>
      <c r="AV321" s="3">
        <f t="shared" si="103"/>
        <v>0.1408672950043765</v>
      </c>
      <c r="AW321" s="3">
        <f t="shared" si="104"/>
        <v>0.21826540999124702</v>
      </c>
      <c r="AY321" s="3">
        <f t="shared" si="105"/>
        <v>22.774610600000003</v>
      </c>
      <c r="AZ321" s="3">
        <f t="shared" si="106"/>
        <v>10.545878800000001</v>
      </c>
      <c r="BA321" s="3">
        <f t="shared" si="107"/>
        <v>22.438040000000001</v>
      </c>
      <c r="BC321">
        <f t="shared" si="108"/>
        <v>30.607243840208621</v>
      </c>
      <c r="BD321">
        <f t="shared" si="109"/>
        <v>-132.19724467153938</v>
      </c>
      <c r="BF321">
        <f t="shared" si="110"/>
        <v>29.566352497811753</v>
      </c>
      <c r="BH321" s="22">
        <v>1421.9880000000001</v>
      </c>
      <c r="BI321" s="22">
        <v>5033.268</v>
      </c>
      <c r="BJ321" s="23">
        <f t="shared" si="89"/>
        <v>50.332680000000003</v>
      </c>
      <c r="BK321" s="24">
        <f t="shared" si="90"/>
        <v>14.21988</v>
      </c>
    </row>
    <row r="322" spans="1:63" x14ac:dyDescent="0.25">
      <c r="A322" s="5">
        <v>5531.3760000000002</v>
      </c>
      <c r="B322" s="3">
        <v>2411</v>
      </c>
      <c r="C322" s="3">
        <v>2411</v>
      </c>
      <c r="D322" s="3"/>
      <c r="E322" s="3"/>
      <c r="F322" s="3">
        <v>951.22299999999996</v>
      </c>
      <c r="G322" s="3">
        <v>-44.616999999999997</v>
      </c>
      <c r="H322" s="3">
        <v>199.697</v>
      </c>
      <c r="I322" s="3"/>
      <c r="J322" s="3">
        <v>1249.6010000000001</v>
      </c>
      <c r="K322" s="3">
        <v>3673.0309999999999</v>
      </c>
      <c r="L322" s="3">
        <v>-49.939</v>
      </c>
      <c r="M322" s="3">
        <v>1211.847</v>
      </c>
      <c r="N322" s="3"/>
      <c r="O322" s="3">
        <v>311.577</v>
      </c>
      <c r="P322" s="3">
        <v>-18.809000000000001</v>
      </c>
      <c r="Q322" s="3">
        <v>-33.444000000000003</v>
      </c>
      <c r="R322" s="3">
        <v>-16.754999999999999</v>
      </c>
      <c r="S322" s="3">
        <v>-0.186</v>
      </c>
      <c r="T322" s="3">
        <v>5.4329999999999998</v>
      </c>
      <c r="U322" s="3">
        <v>6.4340000000000002</v>
      </c>
      <c r="V322" s="3">
        <v>11.89</v>
      </c>
      <c r="W322" s="3">
        <v>5.0460000000000003</v>
      </c>
      <c r="X322" s="5">
        <v>5531.3760000000002</v>
      </c>
      <c r="Y322" s="3">
        <v>1573.373</v>
      </c>
      <c r="Z322" s="3">
        <v>5259.4309999999996</v>
      </c>
      <c r="AA322" s="3">
        <v>1184.837</v>
      </c>
      <c r="AE322" s="3">
        <f t="shared" si="91"/>
        <v>18.809000000000001</v>
      </c>
      <c r="AF322" s="3">
        <f t="shared" si="92"/>
        <v>33.444000000000003</v>
      </c>
      <c r="AG322" s="3">
        <f t="shared" si="93"/>
        <v>16.754999999999999</v>
      </c>
      <c r="AH322" s="3">
        <f t="shared" si="94"/>
        <v>0.186</v>
      </c>
      <c r="AI322" s="3">
        <f t="shared" si="95"/>
        <v>-5.4329999999999998</v>
      </c>
      <c r="AJ322" s="3">
        <f t="shared" si="96"/>
        <v>-6.4340000000000002</v>
      </c>
      <c r="AL322" s="3">
        <v>1573.373</v>
      </c>
      <c r="AM322" s="22">
        <f t="shared" si="97"/>
        <v>55.313760000000002</v>
      </c>
      <c r="AN322" s="3">
        <f t="shared" si="98"/>
        <v>15.733730000000001</v>
      </c>
      <c r="AO322" s="3">
        <f t="shared" si="99"/>
        <v>23.846299999999999</v>
      </c>
      <c r="AQ322" s="3">
        <f t="shared" si="100"/>
        <v>5.5303662790697673E-6</v>
      </c>
      <c r="AR322" s="3">
        <f t="shared" si="101"/>
        <v>7.0456220930232565E-6</v>
      </c>
      <c r="AS322" s="18">
        <f t="shared" si="102"/>
        <v>5.5456220930232564E-6</v>
      </c>
      <c r="AV322" s="3">
        <f t="shared" si="103"/>
        <v>0.14222256812771361</v>
      </c>
      <c r="AW322" s="3">
        <f t="shared" si="104"/>
        <v>0.21555486374457278</v>
      </c>
      <c r="AY322" s="3">
        <f t="shared" si="105"/>
        <v>22.457386560000003</v>
      </c>
      <c r="AZ322" s="3">
        <f t="shared" si="106"/>
        <v>10.398986880000001</v>
      </c>
      <c r="BA322" s="3">
        <f t="shared" si="107"/>
        <v>22.125504000000003</v>
      </c>
      <c r="BC322">
        <f t="shared" si="108"/>
        <v>29.939621611963741</v>
      </c>
      <c r="BD322">
        <f t="shared" si="109"/>
        <v>-129.31368483465189</v>
      </c>
      <c r="BF322">
        <f t="shared" si="110"/>
        <v>28.888715936143193</v>
      </c>
      <c r="BH322" s="22">
        <v>1420.1559999999999</v>
      </c>
      <c r="BI322" s="22">
        <v>5053.7169999999996</v>
      </c>
      <c r="BJ322" s="23">
        <f t="shared" si="89"/>
        <v>50.537169999999996</v>
      </c>
      <c r="BK322" s="24">
        <f t="shared" si="90"/>
        <v>14.201559999999999</v>
      </c>
    </row>
    <row r="323" spans="1:63" x14ac:dyDescent="0.25">
      <c r="A323" s="5">
        <v>5494.14</v>
      </c>
      <c r="B323" s="3">
        <v>2412</v>
      </c>
      <c r="C323" s="3">
        <v>2412</v>
      </c>
      <c r="D323" s="3"/>
      <c r="E323" s="3"/>
      <c r="F323" s="3">
        <v>944.50400000000002</v>
      </c>
      <c r="G323" s="3">
        <v>-48.454999999999998</v>
      </c>
      <c r="H323" s="3">
        <v>200.17400000000001</v>
      </c>
      <c r="I323" s="3"/>
      <c r="J323" s="3">
        <v>1248.6389999999999</v>
      </c>
      <c r="K323" s="3">
        <v>3676.3760000000002</v>
      </c>
      <c r="L323" s="3">
        <v>-50.42</v>
      </c>
      <c r="M323" s="3">
        <v>1209.921</v>
      </c>
      <c r="N323" s="3"/>
      <c r="O323" s="3">
        <v>313.49200000000002</v>
      </c>
      <c r="P323" s="3">
        <v>-18.812999999999999</v>
      </c>
      <c r="Q323" s="3">
        <v>-33.448999999999998</v>
      </c>
      <c r="R323" s="3">
        <v>-16.760000000000002</v>
      </c>
      <c r="S323" s="3">
        <v>-0.18099999999999999</v>
      </c>
      <c r="T323" s="3">
        <v>5.4379999999999997</v>
      </c>
      <c r="U323" s="3">
        <v>6.4169999999999998</v>
      </c>
      <c r="V323" s="3">
        <v>11.894</v>
      </c>
      <c r="W323" s="3">
        <v>5.0460000000000003</v>
      </c>
      <c r="X323" s="5">
        <v>5494.14</v>
      </c>
      <c r="Y323" s="3">
        <v>1560.8589999999999</v>
      </c>
      <c r="Z323" s="3">
        <v>5227.9939999999997</v>
      </c>
      <c r="AA323" s="3">
        <v>1173.8489999999999</v>
      </c>
      <c r="AE323" s="3">
        <f t="shared" si="91"/>
        <v>18.812999999999999</v>
      </c>
      <c r="AF323" s="3">
        <f t="shared" si="92"/>
        <v>33.448999999999998</v>
      </c>
      <c r="AG323" s="3">
        <f t="shared" si="93"/>
        <v>16.760000000000002</v>
      </c>
      <c r="AH323" s="3">
        <f t="shared" si="94"/>
        <v>0.18099999999999999</v>
      </c>
      <c r="AI323" s="3">
        <f t="shared" si="95"/>
        <v>-5.4379999999999997</v>
      </c>
      <c r="AJ323" s="3">
        <f t="shared" si="96"/>
        <v>-6.4169999999999998</v>
      </c>
      <c r="AL323" s="3">
        <v>1560.8589999999999</v>
      </c>
      <c r="AM323" s="22">
        <f t="shared" si="97"/>
        <v>54.941400000000002</v>
      </c>
      <c r="AN323" s="3">
        <f t="shared" si="98"/>
        <v>15.60859</v>
      </c>
      <c r="AO323" s="3">
        <f t="shared" si="99"/>
        <v>23.724220000000006</v>
      </c>
      <c r="AQ323" s="3">
        <f t="shared" si="100"/>
        <v>5.4913023255813951E-6</v>
      </c>
      <c r="AR323" s="3">
        <f t="shared" si="101"/>
        <v>7.0344244186046513E-6</v>
      </c>
      <c r="AS323" s="18">
        <f t="shared" si="102"/>
        <v>5.5344244186046513E-6</v>
      </c>
      <c r="AV323" s="3">
        <f t="shared" si="103"/>
        <v>0.14204761800754984</v>
      </c>
      <c r="AW323" s="3">
        <f t="shared" si="104"/>
        <v>0.2159047639849003</v>
      </c>
      <c r="AY323" s="3">
        <f t="shared" si="105"/>
        <v>22.306208400000006</v>
      </c>
      <c r="AZ323" s="3">
        <f t="shared" si="106"/>
        <v>10.3289832</v>
      </c>
      <c r="BA323" s="3">
        <f t="shared" si="107"/>
        <v>21.976560000000003</v>
      </c>
      <c r="BC323">
        <f t="shared" si="108"/>
        <v>30.025803937167574</v>
      </c>
      <c r="BD323">
        <f t="shared" si="109"/>
        <v>-129.6859191328727</v>
      </c>
      <c r="BF323">
        <f t="shared" si="110"/>
        <v>28.976190996225082</v>
      </c>
      <c r="BH323" s="22">
        <v>1421.9880000000001</v>
      </c>
      <c r="BI323" s="22">
        <v>5032.3530000000001</v>
      </c>
      <c r="BJ323" s="23">
        <f t="shared" si="89"/>
        <v>50.323529999999998</v>
      </c>
      <c r="BK323" s="24">
        <f t="shared" si="90"/>
        <v>14.21988</v>
      </c>
    </row>
    <row r="324" spans="1:63" x14ac:dyDescent="0.25">
      <c r="A324" s="5">
        <v>5473.6909999999998</v>
      </c>
      <c r="B324" s="3">
        <v>2413</v>
      </c>
      <c r="C324" s="3">
        <v>2413</v>
      </c>
      <c r="D324" s="3"/>
      <c r="E324" s="3"/>
      <c r="F324" s="3">
        <v>937.78599999999994</v>
      </c>
      <c r="G324" s="3">
        <v>-53.252000000000002</v>
      </c>
      <c r="H324" s="3">
        <v>199.697</v>
      </c>
      <c r="I324" s="3"/>
      <c r="J324" s="3">
        <v>1248.6389999999999</v>
      </c>
      <c r="K324" s="3">
        <v>3668.252</v>
      </c>
      <c r="L324" s="3">
        <v>-49.939</v>
      </c>
      <c r="M324" s="3">
        <v>1208.4760000000001</v>
      </c>
      <c r="N324" s="3"/>
      <c r="O324" s="3">
        <v>309.66199999999998</v>
      </c>
      <c r="P324" s="3">
        <v>-18.812999999999999</v>
      </c>
      <c r="Q324" s="3">
        <v>-33.468000000000004</v>
      </c>
      <c r="R324" s="3">
        <v>-16.760000000000002</v>
      </c>
      <c r="S324" s="3">
        <v>-0.18099999999999999</v>
      </c>
      <c r="T324" s="3">
        <v>5.4379999999999997</v>
      </c>
      <c r="U324" s="3">
        <v>6.4169999999999998</v>
      </c>
      <c r="V324" s="3">
        <v>11.894</v>
      </c>
      <c r="W324" s="3">
        <v>5.0389999999999997</v>
      </c>
      <c r="X324" s="5">
        <v>5473.6909999999998</v>
      </c>
      <c r="Y324" s="3">
        <v>1543.1569999999999</v>
      </c>
      <c r="Z324" s="3">
        <v>5183.7380000000003</v>
      </c>
      <c r="AA324" s="3">
        <v>1173.8489999999999</v>
      </c>
      <c r="AE324" s="3">
        <f t="shared" si="91"/>
        <v>18.812999999999999</v>
      </c>
      <c r="AF324" s="3">
        <f t="shared" si="92"/>
        <v>33.468000000000004</v>
      </c>
      <c r="AG324" s="3">
        <f t="shared" si="93"/>
        <v>16.760000000000002</v>
      </c>
      <c r="AH324" s="3">
        <f t="shared" si="94"/>
        <v>0.18099999999999999</v>
      </c>
      <c r="AI324" s="3">
        <f t="shared" si="95"/>
        <v>-5.4379999999999997</v>
      </c>
      <c r="AJ324" s="3">
        <f t="shared" si="96"/>
        <v>-6.4169999999999998</v>
      </c>
      <c r="AL324" s="3">
        <v>1543.1569999999999</v>
      </c>
      <c r="AM324" s="22">
        <f t="shared" si="97"/>
        <v>54.736909999999995</v>
      </c>
      <c r="AN324" s="3">
        <f t="shared" si="98"/>
        <v>15.431569999999999</v>
      </c>
      <c r="AO324" s="3">
        <f t="shared" si="99"/>
        <v>23.87377</v>
      </c>
      <c r="AQ324" s="3">
        <f t="shared" si="100"/>
        <v>5.4522441860465115E-6</v>
      </c>
      <c r="AR324" s="3">
        <f t="shared" si="101"/>
        <v>7.026023255813955E-6</v>
      </c>
      <c r="AS324" s="18">
        <f t="shared" si="102"/>
        <v>5.5260232558139549E-6</v>
      </c>
      <c r="AV324" s="3">
        <f t="shared" si="103"/>
        <v>0.1409612818845638</v>
      </c>
      <c r="AW324" s="3">
        <f t="shared" si="104"/>
        <v>0.21807743623087236</v>
      </c>
      <c r="AY324" s="3">
        <f t="shared" si="105"/>
        <v>22.22318546</v>
      </c>
      <c r="AZ324" s="3">
        <f t="shared" si="106"/>
        <v>10.290539079999999</v>
      </c>
      <c r="BA324" s="3">
        <f t="shared" si="107"/>
        <v>21.894763999999999</v>
      </c>
      <c r="BC324">
        <f t="shared" si="108"/>
        <v>30.560944884451324</v>
      </c>
      <c r="BD324">
        <f t="shared" si="109"/>
        <v>-131.99727258603446</v>
      </c>
      <c r="BF324">
        <f t="shared" si="110"/>
        <v>29.519359057718098</v>
      </c>
      <c r="BH324" s="22">
        <v>1427.1759999999999</v>
      </c>
      <c r="BI324" s="22">
        <v>5069.8940000000002</v>
      </c>
      <c r="BJ324" s="23">
        <f t="shared" si="89"/>
        <v>50.69894</v>
      </c>
      <c r="BK324" s="24">
        <f t="shared" si="90"/>
        <v>14.271759999999999</v>
      </c>
    </row>
    <row r="325" spans="1:63" x14ac:dyDescent="0.25">
      <c r="A325" s="5">
        <v>5459.04</v>
      </c>
      <c r="B325" s="3">
        <v>2414</v>
      </c>
      <c r="C325" s="3">
        <v>2414</v>
      </c>
      <c r="D325" s="3"/>
      <c r="E325" s="3"/>
      <c r="F325" s="3">
        <v>931.54700000000003</v>
      </c>
      <c r="G325" s="3">
        <v>-54.692</v>
      </c>
      <c r="H325" s="3">
        <v>200.17400000000001</v>
      </c>
      <c r="I325" s="3"/>
      <c r="J325" s="3">
        <v>1247.6769999999999</v>
      </c>
      <c r="K325" s="3">
        <v>3671.1190000000001</v>
      </c>
      <c r="L325" s="3">
        <v>-48.978999999999999</v>
      </c>
      <c r="M325" s="3">
        <v>1207.0309999999999</v>
      </c>
      <c r="N325" s="3"/>
      <c r="O325" s="3">
        <v>312.05599999999998</v>
      </c>
      <c r="P325" s="3">
        <v>-18.818000000000001</v>
      </c>
      <c r="Q325" s="3">
        <v>-33.468000000000004</v>
      </c>
      <c r="R325" s="3">
        <v>-16.77</v>
      </c>
      <c r="S325" s="3">
        <v>-0.191</v>
      </c>
      <c r="T325" s="3">
        <v>5.4429999999999996</v>
      </c>
      <c r="U325" s="3">
        <v>6.4119999999999999</v>
      </c>
      <c r="V325" s="3">
        <v>11.897</v>
      </c>
      <c r="W325" s="3">
        <v>5.0460000000000003</v>
      </c>
      <c r="X325" s="5">
        <v>5459.04</v>
      </c>
      <c r="Y325" s="3">
        <v>1541.6310000000001</v>
      </c>
      <c r="Z325" s="3">
        <v>5172.4449999999997</v>
      </c>
      <c r="AA325" s="3">
        <v>1172.934</v>
      </c>
      <c r="AE325" s="3">
        <f t="shared" si="91"/>
        <v>18.818000000000001</v>
      </c>
      <c r="AF325" s="3">
        <f t="shared" si="92"/>
        <v>33.468000000000004</v>
      </c>
      <c r="AG325" s="3">
        <f t="shared" si="93"/>
        <v>16.77</v>
      </c>
      <c r="AH325" s="3">
        <f t="shared" si="94"/>
        <v>0.191</v>
      </c>
      <c r="AI325" s="3">
        <f t="shared" si="95"/>
        <v>-5.4429999999999996</v>
      </c>
      <c r="AJ325" s="3">
        <f t="shared" si="96"/>
        <v>-6.4119999999999999</v>
      </c>
      <c r="AL325" s="3">
        <v>1541.6310000000001</v>
      </c>
      <c r="AM325" s="22">
        <f t="shared" si="97"/>
        <v>54.590400000000002</v>
      </c>
      <c r="AN325" s="3">
        <f t="shared" si="98"/>
        <v>15.416310000000001</v>
      </c>
      <c r="AO325" s="3">
        <f t="shared" si="99"/>
        <v>23.757779999999997</v>
      </c>
      <c r="AQ325" s="3">
        <f t="shared" si="100"/>
        <v>5.4159709302325585E-6</v>
      </c>
      <c r="AR325" s="3">
        <f t="shared" si="101"/>
        <v>7.0176220930232552E-6</v>
      </c>
      <c r="AS325" s="18">
        <f t="shared" si="102"/>
        <v>5.5176220930232552E-6</v>
      </c>
      <c r="AV325" s="3">
        <f t="shared" si="103"/>
        <v>0.1411998263430933</v>
      </c>
      <c r="AW325" s="3">
        <f t="shared" si="104"/>
        <v>0.21760034731381339</v>
      </c>
      <c r="AY325" s="3">
        <f t="shared" si="105"/>
        <v>22.163702400000002</v>
      </c>
      <c r="AZ325" s="3">
        <f t="shared" si="106"/>
        <v>10.262995200000001</v>
      </c>
      <c r="BA325" s="3">
        <f t="shared" si="107"/>
        <v>21.836160000000003</v>
      </c>
      <c r="BC325">
        <f t="shared" si="108"/>
        <v>30.443435298968822</v>
      </c>
      <c r="BD325">
        <f t="shared" si="109"/>
        <v>-131.48973118490784</v>
      </c>
      <c r="BF325">
        <f t="shared" si="110"/>
        <v>29.400086828453365</v>
      </c>
      <c r="BH325" s="22">
        <v>1440.606</v>
      </c>
      <c r="BI325" s="22">
        <v>5153.2169999999996</v>
      </c>
      <c r="BJ325" s="23">
        <f t="shared" si="89"/>
        <v>51.532169999999994</v>
      </c>
      <c r="BK325" s="24">
        <f t="shared" si="90"/>
        <v>14.40606</v>
      </c>
    </row>
    <row r="326" spans="1:63" x14ac:dyDescent="0.25">
      <c r="A326" s="5">
        <v>5450.1890000000003</v>
      </c>
      <c r="B326" s="3">
        <v>2415</v>
      </c>
      <c r="C326" s="3">
        <v>2415</v>
      </c>
      <c r="D326" s="3"/>
      <c r="E326" s="3"/>
      <c r="F326" s="3">
        <v>925.78899999999999</v>
      </c>
      <c r="G326" s="3">
        <v>-57.09</v>
      </c>
      <c r="H326" s="3">
        <v>202.55699999999999</v>
      </c>
      <c r="I326" s="3"/>
      <c r="J326" s="3">
        <v>1247.6769999999999</v>
      </c>
      <c r="K326" s="3">
        <v>3687.846</v>
      </c>
      <c r="L326" s="3">
        <v>-48.499000000000002</v>
      </c>
      <c r="M326" s="3">
        <v>1206.067</v>
      </c>
      <c r="N326" s="3"/>
      <c r="O326" s="3">
        <v>326.41899999999998</v>
      </c>
      <c r="P326" s="3">
        <v>-18.827999999999999</v>
      </c>
      <c r="Q326" s="3">
        <v>-33.472000000000001</v>
      </c>
      <c r="R326" s="3">
        <v>-16.774000000000001</v>
      </c>
      <c r="S326" s="3">
        <v>-0.18099999999999999</v>
      </c>
      <c r="T326" s="3">
        <v>5.4329999999999998</v>
      </c>
      <c r="U326" s="3">
        <v>6.4119999999999999</v>
      </c>
      <c r="V326" s="3">
        <v>11.897</v>
      </c>
      <c r="W326" s="3">
        <v>5.0419999999999998</v>
      </c>
      <c r="X326" s="5">
        <v>5450.1890000000003</v>
      </c>
      <c r="Y326" s="3">
        <v>1533.6959999999999</v>
      </c>
      <c r="Z326" s="3">
        <v>5157.7950000000001</v>
      </c>
      <c r="AA326" s="3">
        <v>1163.472</v>
      </c>
      <c r="AE326" s="3">
        <f t="shared" si="91"/>
        <v>18.827999999999999</v>
      </c>
      <c r="AF326" s="3">
        <f t="shared" si="92"/>
        <v>33.472000000000001</v>
      </c>
      <c r="AG326" s="3">
        <f t="shared" si="93"/>
        <v>16.774000000000001</v>
      </c>
      <c r="AH326" s="3">
        <f t="shared" si="94"/>
        <v>0.18099999999999999</v>
      </c>
      <c r="AI326" s="3">
        <f t="shared" si="95"/>
        <v>-5.4329999999999998</v>
      </c>
      <c r="AJ326" s="3">
        <f t="shared" si="96"/>
        <v>-6.4119999999999999</v>
      </c>
      <c r="AL326" s="3">
        <v>1533.6959999999999</v>
      </c>
      <c r="AM326" s="22">
        <f t="shared" si="97"/>
        <v>54.501890000000003</v>
      </c>
      <c r="AN326" s="3">
        <f t="shared" si="98"/>
        <v>15.336959999999999</v>
      </c>
      <c r="AO326" s="3">
        <f t="shared" si="99"/>
        <v>23.827970000000004</v>
      </c>
      <c r="AQ326" s="3">
        <f t="shared" si="100"/>
        <v>5.3824941860465119E-6</v>
      </c>
      <c r="AR326" s="3">
        <f t="shared" si="101"/>
        <v>7.0120174418604644E-6</v>
      </c>
      <c r="AS326" s="18">
        <f t="shared" si="102"/>
        <v>5.5120174418604643E-6</v>
      </c>
      <c r="AV326" s="3">
        <f t="shared" si="103"/>
        <v>0.1407011756839992</v>
      </c>
      <c r="AW326" s="3">
        <f t="shared" si="104"/>
        <v>0.2185976486320016</v>
      </c>
      <c r="AY326" s="3">
        <f t="shared" si="105"/>
        <v>22.127767340000005</v>
      </c>
      <c r="AZ326" s="3">
        <f t="shared" si="106"/>
        <v>10.246355319999999</v>
      </c>
      <c r="BA326" s="3">
        <f t="shared" si="107"/>
        <v>21.800756000000003</v>
      </c>
      <c r="BC326">
        <f t="shared" si="108"/>
        <v>30.689076017734397</v>
      </c>
      <c r="BD326">
        <f t="shared" si="109"/>
        <v>-132.55069003404429</v>
      </c>
      <c r="BF326">
        <f t="shared" si="110"/>
        <v>29.649412158000409</v>
      </c>
      <c r="BH326" s="22">
        <v>1435.4169999999999</v>
      </c>
      <c r="BI326" s="22">
        <v>5118.7280000000001</v>
      </c>
      <c r="BJ326" s="23">
        <f t="shared" ref="BJ326:BJ389" si="111">BI326/100</f>
        <v>51.187280000000001</v>
      </c>
      <c r="BK326" s="24">
        <f t="shared" ref="BK326:BK389" si="112">BH326*1/100</f>
        <v>14.35417</v>
      </c>
    </row>
    <row r="327" spans="1:63" x14ac:dyDescent="0.25">
      <c r="A327" s="5">
        <v>5441.9480000000003</v>
      </c>
      <c r="B327" s="3">
        <v>2416</v>
      </c>
      <c r="C327" s="3">
        <v>2416</v>
      </c>
      <c r="D327" s="3"/>
      <c r="E327" s="3"/>
      <c r="F327" s="3">
        <v>921.95</v>
      </c>
      <c r="G327" s="3">
        <v>-59.488999999999997</v>
      </c>
      <c r="H327" s="3">
        <v>202.55699999999999</v>
      </c>
      <c r="I327" s="3"/>
      <c r="J327" s="3">
        <v>1246.7149999999999</v>
      </c>
      <c r="K327" s="3">
        <v>3679.2440000000001</v>
      </c>
      <c r="L327" s="3">
        <v>-49.459000000000003</v>
      </c>
      <c r="M327" s="3">
        <v>1203.6590000000001</v>
      </c>
      <c r="N327" s="3"/>
      <c r="O327" s="3">
        <v>321.63099999999997</v>
      </c>
      <c r="P327" s="3">
        <v>-18.823</v>
      </c>
      <c r="Q327" s="3">
        <v>-33.476999999999997</v>
      </c>
      <c r="R327" s="3">
        <v>-16.77</v>
      </c>
      <c r="S327" s="3">
        <v>-0.191</v>
      </c>
      <c r="T327" s="3">
        <v>5.4379999999999997</v>
      </c>
      <c r="U327" s="3">
        <v>6.4009999999999998</v>
      </c>
      <c r="V327" s="3">
        <v>11.901</v>
      </c>
      <c r="W327" s="3">
        <v>5.0460000000000003</v>
      </c>
      <c r="X327" s="5">
        <v>5441.9480000000003</v>
      </c>
      <c r="Y327" s="3">
        <v>1531.2539999999999</v>
      </c>
      <c r="Z327" s="3">
        <v>5154.1329999999998</v>
      </c>
      <c r="AA327" s="3">
        <v>1164.0830000000001</v>
      </c>
      <c r="AE327" s="3">
        <f t="shared" ref="AE327:AE372" si="113">-P327</f>
        <v>18.823</v>
      </c>
      <c r="AF327" s="3">
        <f t="shared" ref="AF327:AF372" si="114">-Q327</f>
        <v>33.476999999999997</v>
      </c>
      <c r="AG327" s="3">
        <f t="shared" ref="AG327:AG372" si="115">-R327</f>
        <v>16.77</v>
      </c>
      <c r="AH327" s="3">
        <f t="shared" ref="AH327:AH372" si="116">-S327</f>
        <v>0.191</v>
      </c>
      <c r="AI327" s="3">
        <f t="shared" ref="AI327:AI372" si="117">-T327</f>
        <v>-5.4379999999999997</v>
      </c>
      <c r="AJ327" s="3">
        <f t="shared" ref="AJ327:AJ372" si="118">-U327</f>
        <v>-6.4009999999999998</v>
      </c>
      <c r="AL327" s="3">
        <v>1531.2539999999999</v>
      </c>
      <c r="AM327" s="22">
        <f t="shared" ref="AM327:AM372" si="119">X327/100</f>
        <v>54.41948</v>
      </c>
      <c r="AN327" s="3">
        <f t="shared" ref="AN327:AN372" si="120">AL327*1/100</f>
        <v>15.312539999999998</v>
      </c>
      <c r="AO327" s="3">
        <f t="shared" ref="AO327:AO372" si="121">(X327*1-AL327*2)/100</f>
        <v>23.794400000000007</v>
      </c>
      <c r="AQ327" s="3">
        <f t="shared" ref="AQ327:AQ372" si="122">(E327+ABS(F327))/1000000/172</f>
        <v>5.3601744186046512E-6</v>
      </c>
      <c r="AR327" s="3">
        <f t="shared" ref="AR327:AR372" si="123">(N327+ABS(M327))/1000000/172</f>
        <v>6.9980174418604658E-6</v>
      </c>
      <c r="AS327" s="18">
        <f t="shared" ref="AS327:AS372" si="124">AR327-0.0000015</f>
        <v>5.4980174418604658E-6</v>
      </c>
      <c r="AV327" s="3">
        <f t="shared" ref="AV327:AV372" si="125">AN327*100/X327/2</f>
        <v>0.14068987796281771</v>
      </c>
      <c r="AW327" s="3">
        <f t="shared" ref="AW327:AW372" si="126">AO327*100/X327/2</f>
        <v>0.21862024407436459</v>
      </c>
      <c r="AY327" s="3">
        <f t="shared" ref="AY327:AY372" si="127">0.203*X327*2/100</f>
        <v>22.094308880000003</v>
      </c>
      <c r="AZ327" s="3">
        <f t="shared" ref="AZ327:AZ372" si="128">0.094*X327*2/100</f>
        <v>10.23086224</v>
      </c>
      <c r="BA327" s="3">
        <f t="shared" ref="BA327:BA372" si="129">0.2*AM327*2</f>
        <v>21.767792</v>
      </c>
      <c r="BC327">
        <f t="shared" ref="BC327:BC372" si="130">100*(1-AN327/AY327)</f>
        <v>30.694641397626754</v>
      </c>
      <c r="BD327">
        <f t="shared" ref="BD327:BD372" si="131">100*(1-AO327/AZ327)</f>
        <v>-132.57472773868574</v>
      </c>
      <c r="BF327">
        <f t="shared" ref="BF327:BF373" si="132">100*(1-AN327/BA327)</f>
        <v>29.655061018591145</v>
      </c>
      <c r="BH327" s="22">
        <v>1425.65</v>
      </c>
      <c r="BI327" s="22">
        <v>5093.7</v>
      </c>
      <c r="BJ327" s="23">
        <f t="shared" si="111"/>
        <v>50.936999999999998</v>
      </c>
      <c r="BK327" s="24">
        <f t="shared" si="112"/>
        <v>14.256500000000001</v>
      </c>
    </row>
    <row r="328" spans="1:63" x14ac:dyDescent="0.25">
      <c r="A328" s="5">
        <v>5433.4030000000002</v>
      </c>
      <c r="B328" s="3">
        <v>2417</v>
      </c>
      <c r="C328" s="3">
        <v>2417</v>
      </c>
      <c r="D328" s="3"/>
      <c r="E328" s="3"/>
      <c r="F328" s="3">
        <v>916.67100000000005</v>
      </c>
      <c r="G328" s="3">
        <v>-60.448</v>
      </c>
      <c r="H328" s="3">
        <v>201.60400000000001</v>
      </c>
      <c r="I328" s="3"/>
      <c r="J328" s="3">
        <v>1246.2339999999999</v>
      </c>
      <c r="K328" s="3">
        <v>3675.42</v>
      </c>
      <c r="L328" s="3">
        <v>-49.459000000000003</v>
      </c>
      <c r="M328" s="3">
        <v>1201.7329999999999</v>
      </c>
      <c r="N328" s="3"/>
      <c r="O328" s="3">
        <v>318.75900000000001</v>
      </c>
      <c r="P328" s="3">
        <v>-18.823</v>
      </c>
      <c r="Q328" s="3">
        <v>-33.476999999999997</v>
      </c>
      <c r="R328" s="3">
        <v>-16.779</v>
      </c>
      <c r="S328" s="3">
        <v>-0.186</v>
      </c>
      <c r="T328" s="3">
        <v>5.4329999999999998</v>
      </c>
      <c r="U328" s="3">
        <v>6.4009999999999998</v>
      </c>
      <c r="V328" s="3">
        <v>11.894</v>
      </c>
      <c r="W328" s="3">
        <v>5.0419999999999998</v>
      </c>
      <c r="X328" s="5">
        <v>5433.4030000000002</v>
      </c>
      <c r="Y328" s="3">
        <v>1530.9490000000001</v>
      </c>
      <c r="Z328" s="3">
        <v>5144.6710000000003</v>
      </c>
      <c r="AA328" s="3">
        <v>1164.0830000000001</v>
      </c>
      <c r="AE328" s="3">
        <f t="shared" si="113"/>
        <v>18.823</v>
      </c>
      <c r="AF328" s="3">
        <f t="shared" si="114"/>
        <v>33.476999999999997</v>
      </c>
      <c r="AG328" s="3">
        <f t="shared" si="115"/>
        <v>16.779</v>
      </c>
      <c r="AH328" s="3">
        <f t="shared" si="116"/>
        <v>0.186</v>
      </c>
      <c r="AI328" s="3">
        <f t="shared" si="117"/>
        <v>-5.4329999999999998</v>
      </c>
      <c r="AJ328" s="3">
        <f t="shared" si="118"/>
        <v>-6.4009999999999998</v>
      </c>
      <c r="AL328" s="3">
        <v>1530.9490000000001</v>
      </c>
      <c r="AM328" s="22">
        <f t="shared" si="119"/>
        <v>54.334030000000006</v>
      </c>
      <c r="AN328" s="3">
        <f t="shared" si="120"/>
        <v>15.30949</v>
      </c>
      <c r="AO328" s="3">
        <f t="shared" si="121"/>
        <v>23.715050000000002</v>
      </c>
      <c r="AQ328" s="3">
        <f t="shared" si="122"/>
        <v>5.3294825581395351E-6</v>
      </c>
      <c r="AR328" s="3">
        <f t="shared" si="123"/>
        <v>6.9868197674418607E-6</v>
      </c>
      <c r="AS328" s="18">
        <f t="shared" si="124"/>
        <v>5.4868197674418606E-6</v>
      </c>
      <c r="AV328" s="3">
        <f t="shared" si="125"/>
        <v>0.1408830708857782</v>
      </c>
      <c r="AW328" s="3">
        <f t="shared" si="126"/>
        <v>0.21823385822844357</v>
      </c>
      <c r="AY328" s="3">
        <f t="shared" si="127"/>
        <v>22.059616180000003</v>
      </c>
      <c r="AZ328" s="3">
        <f t="shared" si="128"/>
        <v>10.21479764</v>
      </c>
      <c r="BA328" s="3">
        <f t="shared" si="129"/>
        <v>21.733612000000004</v>
      </c>
      <c r="BC328">
        <f t="shared" si="130"/>
        <v>30.599472470059997</v>
      </c>
      <c r="BD328">
        <f t="shared" si="131"/>
        <v>-132.16367896642933</v>
      </c>
      <c r="BF328">
        <f t="shared" si="132"/>
        <v>29.558464557110909</v>
      </c>
      <c r="BH328" s="22">
        <v>1431.4490000000001</v>
      </c>
      <c r="BI328" s="22">
        <v>5178.8549999999996</v>
      </c>
      <c r="BJ328" s="23">
        <f t="shared" si="111"/>
        <v>51.788549999999994</v>
      </c>
      <c r="BK328" s="24">
        <f t="shared" si="112"/>
        <v>14.314490000000001</v>
      </c>
    </row>
    <row r="329" spans="1:63" x14ac:dyDescent="0.25">
      <c r="A329" s="5">
        <v>5424.857</v>
      </c>
      <c r="B329" s="3">
        <v>2418</v>
      </c>
      <c r="C329" s="3">
        <v>2418</v>
      </c>
      <c r="D329" s="3"/>
      <c r="E329" s="3"/>
      <c r="F329" s="3">
        <v>913.31200000000001</v>
      </c>
      <c r="G329" s="3">
        <v>-61.887</v>
      </c>
      <c r="H329" s="3">
        <v>203.511</v>
      </c>
      <c r="I329" s="3"/>
      <c r="J329" s="3">
        <v>1246.7149999999999</v>
      </c>
      <c r="K329" s="3">
        <v>3687.3679999999999</v>
      </c>
      <c r="L329" s="3">
        <v>-48.499000000000002</v>
      </c>
      <c r="M329" s="3">
        <v>1200.288</v>
      </c>
      <c r="N329" s="3"/>
      <c r="O329" s="3">
        <v>328.81299999999999</v>
      </c>
      <c r="P329" s="3">
        <v>-18.818000000000001</v>
      </c>
      <c r="Q329" s="3">
        <v>-33.481999999999999</v>
      </c>
      <c r="R329" s="3">
        <v>-16.783999999999999</v>
      </c>
      <c r="S329" s="3">
        <v>-0.191</v>
      </c>
      <c r="T329" s="3">
        <v>5.4329999999999998</v>
      </c>
      <c r="U329" s="3">
        <v>6.3949999999999996</v>
      </c>
      <c r="V329" s="3">
        <v>11.897</v>
      </c>
      <c r="W329" s="3">
        <v>5.05</v>
      </c>
      <c r="X329" s="5">
        <v>5424.857</v>
      </c>
      <c r="Y329" s="3">
        <v>1531.559</v>
      </c>
      <c r="Z329" s="3">
        <v>5139.1769999999997</v>
      </c>
      <c r="AA329" s="3">
        <v>1163.472</v>
      </c>
      <c r="AE329" s="3">
        <f t="shared" si="113"/>
        <v>18.818000000000001</v>
      </c>
      <c r="AF329" s="3">
        <f t="shared" si="114"/>
        <v>33.481999999999999</v>
      </c>
      <c r="AG329" s="3">
        <f t="shared" si="115"/>
        <v>16.783999999999999</v>
      </c>
      <c r="AH329" s="3">
        <f t="shared" si="116"/>
        <v>0.191</v>
      </c>
      <c r="AI329" s="3">
        <f t="shared" si="117"/>
        <v>-5.4329999999999998</v>
      </c>
      <c r="AJ329" s="3">
        <f t="shared" si="118"/>
        <v>-6.3949999999999996</v>
      </c>
      <c r="AL329" s="3">
        <v>1531.559</v>
      </c>
      <c r="AM329" s="22">
        <f t="shared" si="119"/>
        <v>54.248570000000001</v>
      </c>
      <c r="AN329" s="3">
        <f t="shared" si="120"/>
        <v>15.31559</v>
      </c>
      <c r="AO329" s="3">
        <f t="shared" si="121"/>
        <v>23.61739</v>
      </c>
      <c r="AQ329" s="3">
        <f t="shared" si="122"/>
        <v>5.3099534883720929E-6</v>
      </c>
      <c r="AR329" s="3">
        <f t="shared" si="123"/>
        <v>6.9784186046511635E-6</v>
      </c>
      <c r="AS329" s="18">
        <f t="shared" si="124"/>
        <v>5.4784186046511634E-6</v>
      </c>
      <c r="AV329" s="3">
        <f t="shared" si="125"/>
        <v>0.14116123245276327</v>
      </c>
      <c r="AW329" s="3">
        <f t="shared" si="126"/>
        <v>0.21767753509447346</v>
      </c>
      <c r="AY329" s="3">
        <f t="shared" si="127"/>
        <v>22.02491942</v>
      </c>
      <c r="AZ329" s="3">
        <f t="shared" si="128"/>
        <v>10.198731159999999</v>
      </c>
      <c r="BA329" s="3">
        <f t="shared" si="129"/>
        <v>21.699428000000001</v>
      </c>
      <c r="BC329">
        <f t="shared" si="130"/>
        <v>30.462447067604302</v>
      </c>
      <c r="BD329">
        <f t="shared" si="131"/>
        <v>-131.57184584518453</v>
      </c>
      <c r="BF329">
        <f t="shared" si="132"/>
        <v>29.419383773618367</v>
      </c>
      <c r="BH329" s="22">
        <v>1441.521</v>
      </c>
      <c r="BI329" s="22">
        <v>5210.5969999999998</v>
      </c>
      <c r="BJ329" s="23">
        <f t="shared" si="111"/>
        <v>52.105969999999999</v>
      </c>
      <c r="BK329" s="24">
        <f t="shared" si="112"/>
        <v>14.41521</v>
      </c>
    </row>
    <row r="330" spans="1:63" x14ac:dyDescent="0.25">
      <c r="A330" s="5">
        <v>5422.72</v>
      </c>
      <c r="B330" s="3">
        <v>2419</v>
      </c>
      <c r="C330" s="3">
        <v>2419</v>
      </c>
      <c r="D330" s="3"/>
      <c r="E330" s="3"/>
      <c r="F330" s="3">
        <v>909.47299999999996</v>
      </c>
      <c r="G330" s="3">
        <v>-61.887</v>
      </c>
      <c r="H330" s="3">
        <v>203.98699999999999</v>
      </c>
      <c r="I330" s="3"/>
      <c r="J330" s="3">
        <v>1245.7529999999999</v>
      </c>
      <c r="K330" s="3">
        <v>3689.7579999999998</v>
      </c>
      <c r="L330" s="3">
        <v>-48.978999999999999</v>
      </c>
      <c r="M330" s="3">
        <v>1200.288</v>
      </c>
      <c r="N330" s="3"/>
      <c r="O330" s="3">
        <v>330.24900000000002</v>
      </c>
      <c r="P330" s="3">
        <v>-18.827999999999999</v>
      </c>
      <c r="Q330" s="3">
        <v>-33.487000000000002</v>
      </c>
      <c r="R330" s="3">
        <v>-16.77</v>
      </c>
      <c r="S330" s="3">
        <v>-0.191</v>
      </c>
      <c r="T330" s="3">
        <v>5.4240000000000004</v>
      </c>
      <c r="U330" s="3">
        <v>6.3949999999999996</v>
      </c>
      <c r="V330" s="3">
        <v>11.887</v>
      </c>
      <c r="W330" s="3">
        <v>5.0350000000000001</v>
      </c>
      <c r="X330" s="5">
        <v>5422.72</v>
      </c>
      <c r="Y330" s="3">
        <v>1531.2539999999999</v>
      </c>
      <c r="Z330" s="3">
        <v>5134.5990000000002</v>
      </c>
      <c r="AA330" s="3">
        <v>1163.777</v>
      </c>
      <c r="AE330" s="3">
        <f t="shared" si="113"/>
        <v>18.827999999999999</v>
      </c>
      <c r="AF330" s="3">
        <f t="shared" si="114"/>
        <v>33.487000000000002</v>
      </c>
      <c r="AG330" s="3">
        <f t="shared" si="115"/>
        <v>16.77</v>
      </c>
      <c r="AH330" s="3">
        <f t="shared" si="116"/>
        <v>0.191</v>
      </c>
      <c r="AI330" s="3">
        <f t="shared" si="117"/>
        <v>-5.4240000000000004</v>
      </c>
      <c r="AJ330" s="3">
        <f t="shared" si="118"/>
        <v>-6.3949999999999996</v>
      </c>
      <c r="AL330" s="3">
        <v>1531.2539999999999</v>
      </c>
      <c r="AM330" s="22">
        <f t="shared" si="119"/>
        <v>54.227200000000003</v>
      </c>
      <c r="AN330" s="3">
        <f t="shared" si="120"/>
        <v>15.312539999999998</v>
      </c>
      <c r="AO330" s="3">
        <f t="shared" si="121"/>
        <v>23.602120000000003</v>
      </c>
      <c r="AQ330" s="3">
        <f t="shared" si="122"/>
        <v>5.2876337209302323E-6</v>
      </c>
      <c r="AR330" s="3">
        <f t="shared" si="123"/>
        <v>6.9784186046511635E-6</v>
      </c>
      <c r="AS330" s="18">
        <f t="shared" si="124"/>
        <v>5.4784186046511634E-6</v>
      </c>
      <c r="AV330" s="3">
        <f t="shared" si="125"/>
        <v>0.14118873923049685</v>
      </c>
      <c r="AW330" s="3">
        <f t="shared" si="126"/>
        <v>0.2176225215390063</v>
      </c>
      <c r="AY330" s="3">
        <f t="shared" si="127"/>
        <v>22.016243200000005</v>
      </c>
      <c r="AZ330" s="3">
        <f t="shared" si="128"/>
        <v>10.1947136</v>
      </c>
      <c r="BA330" s="3">
        <f t="shared" si="129"/>
        <v>21.690880000000003</v>
      </c>
      <c r="BC330">
        <f t="shared" si="130"/>
        <v>30.448896930789736</v>
      </c>
      <c r="BD330">
        <f t="shared" si="131"/>
        <v>-131.51332078617691</v>
      </c>
      <c r="BF330">
        <f t="shared" si="132"/>
        <v>29.405630384751579</v>
      </c>
      <c r="BH330" s="22">
        <v>1414.662</v>
      </c>
      <c r="BI330" s="22">
        <v>5241.1180000000004</v>
      </c>
      <c r="BJ330" s="23">
        <f t="shared" si="111"/>
        <v>52.411180000000002</v>
      </c>
      <c r="BK330" s="24">
        <f t="shared" si="112"/>
        <v>14.14662</v>
      </c>
    </row>
    <row r="331" spans="1:63" x14ac:dyDescent="0.25">
      <c r="A331" s="5">
        <v>5413.2579999999998</v>
      </c>
      <c r="B331" s="3">
        <v>2420</v>
      </c>
      <c r="C331" s="3">
        <v>2420</v>
      </c>
      <c r="D331" s="3"/>
      <c r="E331" s="3"/>
      <c r="F331" s="3">
        <v>906.59400000000005</v>
      </c>
      <c r="G331" s="3">
        <v>-64.286000000000001</v>
      </c>
      <c r="H331" s="3">
        <v>204.941</v>
      </c>
      <c r="I331" s="3"/>
      <c r="J331" s="3">
        <v>1245.7529999999999</v>
      </c>
      <c r="K331" s="3">
        <v>3682.1109999999999</v>
      </c>
      <c r="L331" s="3">
        <v>-49.939</v>
      </c>
      <c r="M331" s="3">
        <v>1196.9159999999999</v>
      </c>
      <c r="N331" s="3"/>
      <c r="O331" s="3">
        <v>324.983</v>
      </c>
      <c r="P331" s="3">
        <v>-18.827999999999999</v>
      </c>
      <c r="Q331" s="3">
        <v>-33.487000000000002</v>
      </c>
      <c r="R331" s="3">
        <v>-16.774000000000001</v>
      </c>
      <c r="S331" s="3">
        <v>-0.191</v>
      </c>
      <c r="T331" s="3">
        <v>5.4240000000000004</v>
      </c>
      <c r="U331" s="3">
        <v>6.39</v>
      </c>
      <c r="V331" s="3">
        <v>11.894</v>
      </c>
      <c r="W331" s="3">
        <v>5.0460000000000003</v>
      </c>
      <c r="X331" s="5">
        <v>5413.2579999999998</v>
      </c>
      <c r="Y331" s="3">
        <v>1531.559</v>
      </c>
      <c r="Z331" s="3">
        <v>5126.0529999999999</v>
      </c>
      <c r="AA331" s="3">
        <v>1163.777</v>
      </c>
      <c r="AE331" s="3">
        <f t="shared" si="113"/>
        <v>18.827999999999999</v>
      </c>
      <c r="AF331" s="3">
        <f t="shared" si="114"/>
        <v>33.487000000000002</v>
      </c>
      <c r="AG331" s="3">
        <f t="shared" si="115"/>
        <v>16.774000000000001</v>
      </c>
      <c r="AH331" s="3">
        <f t="shared" si="116"/>
        <v>0.191</v>
      </c>
      <c r="AI331" s="3">
        <f t="shared" si="117"/>
        <v>-5.4240000000000004</v>
      </c>
      <c r="AJ331" s="3">
        <f t="shared" si="118"/>
        <v>-6.39</v>
      </c>
      <c r="AL331" s="3">
        <v>1531.559</v>
      </c>
      <c r="AM331" s="22">
        <f t="shared" si="119"/>
        <v>54.132579999999997</v>
      </c>
      <c r="AN331" s="3">
        <f t="shared" si="120"/>
        <v>15.31559</v>
      </c>
      <c r="AO331" s="3">
        <f t="shared" si="121"/>
        <v>23.5014</v>
      </c>
      <c r="AQ331" s="3">
        <f t="shared" si="122"/>
        <v>5.2708953488372093E-6</v>
      </c>
      <c r="AR331" s="3">
        <f t="shared" si="123"/>
        <v>6.9588139534883715E-6</v>
      </c>
      <c r="AS331" s="18">
        <f t="shared" si="124"/>
        <v>5.4588139534883715E-6</v>
      </c>
      <c r="AV331" s="3">
        <f t="shared" si="125"/>
        <v>0.14146369894063796</v>
      </c>
      <c r="AW331" s="3">
        <f t="shared" si="126"/>
        <v>0.21707260211872406</v>
      </c>
      <c r="AY331" s="3">
        <f t="shared" si="127"/>
        <v>21.977827480000002</v>
      </c>
      <c r="AZ331" s="3">
        <f t="shared" si="128"/>
        <v>10.17692504</v>
      </c>
      <c r="BA331" s="3">
        <f t="shared" si="129"/>
        <v>21.653032</v>
      </c>
      <c r="BC331">
        <f t="shared" si="130"/>
        <v>30.313448797715292</v>
      </c>
      <c r="BD331">
        <f t="shared" si="131"/>
        <v>-130.92830012630219</v>
      </c>
      <c r="BF331">
        <f t="shared" si="132"/>
        <v>29.268150529681016</v>
      </c>
      <c r="BH331" s="22">
        <v>1430.8389999999999</v>
      </c>
      <c r="BI331" s="22">
        <v>5213.9539999999997</v>
      </c>
      <c r="BJ331" s="23">
        <f t="shared" si="111"/>
        <v>52.139539999999997</v>
      </c>
      <c r="BK331" s="24">
        <f t="shared" si="112"/>
        <v>14.308389999999999</v>
      </c>
    </row>
    <row r="332" spans="1:63" x14ac:dyDescent="0.25">
      <c r="A332" s="5">
        <v>5412.6480000000001</v>
      </c>
      <c r="B332" s="3">
        <v>2421</v>
      </c>
      <c r="C332" s="3">
        <v>2421</v>
      </c>
      <c r="D332" s="3"/>
      <c r="E332" s="3"/>
      <c r="F332" s="3">
        <v>903.71500000000003</v>
      </c>
      <c r="G332" s="3">
        <v>-65.724999999999994</v>
      </c>
      <c r="H332" s="3">
        <v>203.98699999999999</v>
      </c>
      <c r="I332" s="3"/>
      <c r="J332" s="3">
        <v>1245.2719999999999</v>
      </c>
      <c r="K332" s="3">
        <v>3682.5889999999999</v>
      </c>
      <c r="L332" s="3">
        <v>-48.499000000000002</v>
      </c>
      <c r="M332" s="3">
        <v>1195.953</v>
      </c>
      <c r="N332" s="3"/>
      <c r="O332" s="3">
        <v>323.54599999999999</v>
      </c>
      <c r="P332" s="3">
        <v>-18.838000000000001</v>
      </c>
      <c r="Q332" s="3">
        <v>-33.476999999999997</v>
      </c>
      <c r="R332" s="3">
        <v>-16.774000000000001</v>
      </c>
      <c r="S332" s="3">
        <v>-0.186</v>
      </c>
      <c r="T332" s="3">
        <v>5.4240000000000004</v>
      </c>
      <c r="U332" s="3">
        <v>6.39</v>
      </c>
      <c r="V332" s="3">
        <v>11.897</v>
      </c>
      <c r="W332" s="3">
        <v>5.0460000000000003</v>
      </c>
      <c r="X332" s="5">
        <v>5412.6480000000001</v>
      </c>
      <c r="Y332" s="3">
        <v>1522.403</v>
      </c>
      <c r="Z332" s="3">
        <v>5123.9160000000002</v>
      </c>
      <c r="AA332" s="3">
        <v>1163.472</v>
      </c>
      <c r="AE332" s="3">
        <f t="shared" si="113"/>
        <v>18.838000000000001</v>
      </c>
      <c r="AF332" s="3">
        <f t="shared" si="114"/>
        <v>33.476999999999997</v>
      </c>
      <c r="AG332" s="3">
        <f t="shared" si="115"/>
        <v>16.774000000000001</v>
      </c>
      <c r="AH332" s="3">
        <f t="shared" si="116"/>
        <v>0.186</v>
      </c>
      <c r="AI332" s="3">
        <f t="shared" si="117"/>
        <v>-5.4240000000000004</v>
      </c>
      <c r="AJ332" s="3">
        <f t="shared" si="118"/>
        <v>-6.39</v>
      </c>
      <c r="AL332" s="3">
        <v>1522.403</v>
      </c>
      <c r="AM332" s="22">
        <f t="shared" si="119"/>
        <v>54.126480000000001</v>
      </c>
      <c r="AN332" s="3">
        <f t="shared" si="120"/>
        <v>15.224030000000001</v>
      </c>
      <c r="AO332" s="3">
        <f t="shared" si="121"/>
        <v>23.678420000000003</v>
      </c>
      <c r="AQ332" s="3">
        <f t="shared" si="122"/>
        <v>5.2541569767441864E-6</v>
      </c>
      <c r="AR332" s="3">
        <f t="shared" si="123"/>
        <v>6.9532151162790702E-6</v>
      </c>
      <c r="AS332" s="18">
        <f t="shared" si="124"/>
        <v>5.4532151162790702E-6</v>
      </c>
      <c r="AV332" s="3">
        <f t="shared" si="125"/>
        <v>0.14063384502372961</v>
      </c>
      <c r="AW332" s="3">
        <f t="shared" si="126"/>
        <v>0.21873230995254078</v>
      </c>
      <c r="AY332" s="3">
        <f t="shared" si="127"/>
        <v>21.975350880000001</v>
      </c>
      <c r="AZ332" s="3">
        <f t="shared" si="128"/>
        <v>10.175778240000001</v>
      </c>
      <c r="BA332" s="3">
        <f t="shared" si="129"/>
        <v>21.650592000000003</v>
      </c>
      <c r="BC332">
        <f t="shared" si="130"/>
        <v>30.722243830675065</v>
      </c>
      <c r="BD332">
        <f t="shared" si="131"/>
        <v>-132.69394675802209</v>
      </c>
      <c r="BF332">
        <f t="shared" si="132"/>
        <v>29.683077488135201</v>
      </c>
      <c r="BH332" s="22">
        <v>1425.04</v>
      </c>
      <c r="BI332" s="22">
        <v>5192.8950000000004</v>
      </c>
      <c r="BJ332" s="23">
        <f t="shared" si="111"/>
        <v>51.928950000000007</v>
      </c>
      <c r="BK332" s="24">
        <f t="shared" si="112"/>
        <v>14.250399999999999</v>
      </c>
    </row>
    <row r="333" spans="1:63" x14ac:dyDescent="0.25">
      <c r="A333" s="5">
        <v>5403.4920000000002</v>
      </c>
      <c r="B333" s="3">
        <v>2422</v>
      </c>
      <c r="C333" s="3">
        <v>2422</v>
      </c>
      <c r="D333" s="3"/>
      <c r="E333" s="3"/>
      <c r="F333" s="3">
        <v>901.31600000000003</v>
      </c>
      <c r="G333" s="3">
        <v>-67.164000000000001</v>
      </c>
      <c r="H333" s="3">
        <v>202.55699999999999</v>
      </c>
      <c r="I333" s="3"/>
      <c r="J333" s="3">
        <v>1245.2719999999999</v>
      </c>
      <c r="K333" s="3">
        <v>3675.8980000000001</v>
      </c>
      <c r="L333" s="3">
        <v>-48.499000000000002</v>
      </c>
      <c r="M333" s="3">
        <v>1194.508</v>
      </c>
      <c r="N333" s="3"/>
      <c r="O333" s="3">
        <v>313.01400000000001</v>
      </c>
      <c r="P333" s="3">
        <v>-18.823</v>
      </c>
      <c r="Q333" s="3">
        <v>-33.476999999999997</v>
      </c>
      <c r="R333" s="3">
        <v>-16.774000000000001</v>
      </c>
      <c r="S333" s="3">
        <v>-0.191</v>
      </c>
      <c r="T333" s="3">
        <v>5.4240000000000004</v>
      </c>
      <c r="U333" s="3">
        <v>6.39</v>
      </c>
      <c r="V333" s="3">
        <v>11.894</v>
      </c>
      <c r="W333" s="3">
        <v>5.0460000000000003</v>
      </c>
      <c r="X333" s="5">
        <v>5403.4920000000002</v>
      </c>
      <c r="Y333" s="3">
        <v>1521.7919999999999</v>
      </c>
      <c r="Z333" s="3">
        <v>5123.9160000000002</v>
      </c>
      <c r="AA333" s="3">
        <v>1159.81</v>
      </c>
      <c r="AE333" s="3">
        <f t="shared" si="113"/>
        <v>18.823</v>
      </c>
      <c r="AF333" s="3">
        <f t="shared" si="114"/>
        <v>33.476999999999997</v>
      </c>
      <c r="AG333" s="3">
        <f t="shared" si="115"/>
        <v>16.774000000000001</v>
      </c>
      <c r="AH333" s="3">
        <f t="shared" si="116"/>
        <v>0.191</v>
      </c>
      <c r="AI333" s="3">
        <f t="shared" si="117"/>
        <v>-5.4240000000000004</v>
      </c>
      <c r="AJ333" s="3">
        <f t="shared" si="118"/>
        <v>-6.39</v>
      </c>
      <c r="AL333" s="3">
        <v>1521.7919999999999</v>
      </c>
      <c r="AM333" s="22">
        <f t="shared" si="119"/>
        <v>54.03492</v>
      </c>
      <c r="AN333" s="3">
        <f t="shared" si="120"/>
        <v>15.217919999999999</v>
      </c>
      <c r="AO333" s="3">
        <f t="shared" si="121"/>
        <v>23.599080000000004</v>
      </c>
      <c r="AQ333" s="3">
        <f t="shared" si="122"/>
        <v>5.2402093023255811E-6</v>
      </c>
      <c r="AR333" s="3">
        <f t="shared" si="123"/>
        <v>6.9448139534883713E-6</v>
      </c>
      <c r="AS333" s="18">
        <f t="shared" si="124"/>
        <v>5.4448139534883713E-6</v>
      </c>
      <c r="AV333" s="3">
        <f t="shared" si="125"/>
        <v>0.14081560590817938</v>
      </c>
      <c r="AW333" s="3">
        <f t="shared" si="126"/>
        <v>0.21836878818364128</v>
      </c>
      <c r="AY333" s="3">
        <f t="shared" si="127"/>
        <v>21.938177520000004</v>
      </c>
      <c r="AZ333" s="3">
        <f t="shared" si="128"/>
        <v>10.15856496</v>
      </c>
      <c r="BA333" s="3">
        <f t="shared" si="129"/>
        <v>21.613968</v>
      </c>
      <c r="BC333">
        <f t="shared" si="130"/>
        <v>30.63270644917273</v>
      </c>
      <c r="BD333">
        <f t="shared" si="131"/>
        <v>-132.30722147195883</v>
      </c>
      <c r="BF333">
        <f t="shared" si="132"/>
        <v>29.592197045910318</v>
      </c>
      <c r="BH333" s="22">
        <v>1438.164</v>
      </c>
      <c r="BI333" s="22">
        <v>5277.4390000000003</v>
      </c>
      <c r="BJ333" s="23">
        <f t="shared" si="111"/>
        <v>52.774390000000004</v>
      </c>
      <c r="BK333" s="24">
        <f t="shared" si="112"/>
        <v>14.381639999999999</v>
      </c>
    </row>
    <row r="334" spans="1:63" x14ac:dyDescent="0.25">
      <c r="A334" s="5">
        <v>5402.8810000000003</v>
      </c>
      <c r="B334" s="3">
        <v>2423</v>
      </c>
      <c r="C334" s="3">
        <v>2423</v>
      </c>
      <c r="D334" s="3"/>
      <c r="E334" s="3"/>
      <c r="F334" s="3">
        <v>898.43600000000004</v>
      </c>
      <c r="G334" s="3">
        <v>-68.602999999999994</v>
      </c>
      <c r="H334" s="3">
        <v>202.08</v>
      </c>
      <c r="I334" s="3"/>
      <c r="J334" s="3">
        <v>1245.7529999999999</v>
      </c>
      <c r="K334" s="3">
        <v>3663.951</v>
      </c>
      <c r="L334" s="3">
        <v>-49.459000000000003</v>
      </c>
      <c r="M334" s="3">
        <v>1192.5809999999999</v>
      </c>
      <c r="N334" s="3"/>
      <c r="O334" s="3">
        <v>306.79000000000002</v>
      </c>
      <c r="P334" s="3">
        <v>-18.832999999999998</v>
      </c>
      <c r="Q334" s="3">
        <v>-33.481999999999999</v>
      </c>
      <c r="R334" s="3">
        <v>-16.77</v>
      </c>
      <c r="S334" s="3">
        <v>-0.191</v>
      </c>
      <c r="T334" s="3">
        <v>5.4139999999999997</v>
      </c>
      <c r="U334" s="3">
        <v>6.3849999999999998</v>
      </c>
      <c r="V334" s="3">
        <v>11.897</v>
      </c>
      <c r="W334" s="3">
        <v>5.0460000000000003</v>
      </c>
      <c r="X334" s="5">
        <v>5402.8810000000003</v>
      </c>
      <c r="Y334" s="3">
        <v>1521.7919999999999</v>
      </c>
      <c r="Z334" s="3">
        <v>5115.9809999999998</v>
      </c>
      <c r="AA334" s="3">
        <v>1153.7049999999999</v>
      </c>
      <c r="AE334" s="3">
        <f t="shared" si="113"/>
        <v>18.832999999999998</v>
      </c>
      <c r="AF334" s="3">
        <f t="shared" si="114"/>
        <v>33.481999999999999</v>
      </c>
      <c r="AG334" s="3">
        <f t="shared" si="115"/>
        <v>16.77</v>
      </c>
      <c r="AH334" s="3">
        <f t="shared" si="116"/>
        <v>0.191</v>
      </c>
      <c r="AI334" s="3">
        <f t="shared" si="117"/>
        <v>-5.4139999999999997</v>
      </c>
      <c r="AJ334" s="3">
        <f t="shared" si="118"/>
        <v>-6.3849999999999998</v>
      </c>
      <c r="AL334" s="3">
        <v>1521.7919999999999</v>
      </c>
      <c r="AM334" s="22">
        <f t="shared" si="119"/>
        <v>54.02881</v>
      </c>
      <c r="AN334" s="3">
        <f t="shared" si="120"/>
        <v>15.217919999999999</v>
      </c>
      <c r="AO334" s="3">
        <f t="shared" si="121"/>
        <v>23.592970000000005</v>
      </c>
      <c r="AQ334" s="3">
        <f t="shared" si="122"/>
        <v>5.2234651162790704E-6</v>
      </c>
      <c r="AR334" s="3">
        <f t="shared" si="123"/>
        <v>6.9336104651162783E-6</v>
      </c>
      <c r="AS334" s="18">
        <f t="shared" si="124"/>
        <v>5.4336104651162783E-6</v>
      </c>
      <c r="AV334" s="3">
        <f t="shared" si="125"/>
        <v>0.1408315304371871</v>
      </c>
      <c r="AW334" s="3">
        <f t="shared" si="126"/>
        <v>0.2183369391256258</v>
      </c>
      <c r="AY334" s="3">
        <f t="shared" si="127"/>
        <v>21.935696860000004</v>
      </c>
      <c r="AZ334" s="3">
        <f t="shared" si="128"/>
        <v>10.157416280000001</v>
      </c>
      <c r="BA334" s="3">
        <f t="shared" si="129"/>
        <v>21.611524000000003</v>
      </c>
      <c r="BC334">
        <f t="shared" si="130"/>
        <v>30.624861853602415</v>
      </c>
      <c r="BD334">
        <f t="shared" si="131"/>
        <v>-132.27333949534653</v>
      </c>
      <c r="BF334">
        <f t="shared" si="132"/>
        <v>29.584234781406447</v>
      </c>
      <c r="BH334" s="22">
        <v>1451.288</v>
      </c>
      <c r="BI334" s="22">
        <v>5324.4409999999998</v>
      </c>
      <c r="BJ334" s="23">
        <f t="shared" si="111"/>
        <v>53.244409999999995</v>
      </c>
      <c r="BK334" s="24">
        <f t="shared" si="112"/>
        <v>14.512880000000001</v>
      </c>
    </row>
    <row r="335" spans="1:63" x14ac:dyDescent="0.25">
      <c r="A335" s="5">
        <v>5402.8810000000003</v>
      </c>
      <c r="B335" s="3">
        <v>2424</v>
      </c>
      <c r="C335" s="3">
        <v>2424</v>
      </c>
      <c r="D335" s="3"/>
      <c r="E335" s="3"/>
      <c r="F335" s="3">
        <v>896.51700000000005</v>
      </c>
      <c r="G335" s="3">
        <v>-69.082999999999998</v>
      </c>
      <c r="H335" s="3">
        <v>202.08</v>
      </c>
      <c r="I335" s="3"/>
      <c r="J335" s="3">
        <v>1245.2719999999999</v>
      </c>
      <c r="K335" s="3">
        <v>3667.2959999999998</v>
      </c>
      <c r="L335" s="3">
        <v>-48.499000000000002</v>
      </c>
      <c r="M335" s="3">
        <v>1191.136</v>
      </c>
      <c r="N335" s="3"/>
      <c r="O335" s="3">
        <v>307.74700000000001</v>
      </c>
      <c r="P335" s="3">
        <v>-18.827999999999999</v>
      </c>
      <c r="Q335" s="3">
        <v>-33.476999999999997</v>
      </c>
      <c r="R335" s="3">
        <v>-16.774000000000001</v>
      </c>
      <c r="S335" s="3">
        <v>-0.186</v>
      </c>
      <c r="T335" s="3">
        <v>5.4189999999999996</v>
      </c>
      <c r="U335" s="3">
        <v>6.3849999999999998</v>
      </c>
      <c r="V335" s="3">
        <v>11.894</v>
      </c>
      <c r="W335" s="3">
        <v>5.05</v>
      </c>
      <c r="X335" s="5">
        <v>5402.8810000000003</v>
      </c>
      <c r="Y335" s="3">
        <v>1521.182</v>
      </c>
      <c r="Z335" s="3">
        <v>5114.76</v>
      </c>
      <c r="AA335" s="3">
        <v>1154.011</v>
      </c>
      <c r="AE335" s="3">
        <f t="shared" si="113"/>
        <v>18.827999999999999</v>
      </c>
      <c r="AF335" s="3">
        <f t="shared" si="114"/>
        <v>33.476999999999997</v>
      </c>
      <c r="AG335" s="3">
        <f t="shared" si="115"/>
        <v>16.774000000000001</v>
      </c>
      <c r="AH335" s="3">
        <f t="shared" si="116"/>
        <v>0.186</v>
      </c>
      <c r="AI335" s="3">
        <f t="shared" si="117"/>
        <v>-5.4189999999999996</v>
      </c>
      <c r="AJ335" s="3">
        <f t="shared" si="118"/>
        <v>-6.3849999999999998</v>
      </c>
      <c r="AL335" s="3">
        <v>1521.182</v>
      </c>
      <c r="AM335" s="22">
        <f t="shared" si="119"/>
        <v>54.02881</v>
      </c>
      <c r="AN335" s="3">
        <f t="shared" si="120"/>
        <v>15.211819999999999</v>
      </c>
      <c r="AO335" s="3">
        <f t="shared" si="121"/>
        <v>23.605170000000001</v>
      </c>
      <c r="AQ335" s="3">
        <f t="shared" si="122"/>
        <v>5.2123081395348844E-6</v>
      </c>
      <c r="AR335" s="3">
        <f t="shared" si="123"/>
        <v>6.9252093023255811E-6</v>
      </c>
      <c r="AS335" s="18">
        <f t="shared" si="124"/>
        <v>5.4252093023255811E-6</v>
      </c>
      <c r="AV335" s="3">
        <f t="shared" si="125"/>
        <v>0.14077507907355352</v>
      </c>
      <c r="AW335" s="3">
        <f t="shared" si="126"/>
        <v>0.21844984185289293</v>
      </c>
      <c r="AY335" s="3">
        <f t="shared" si="127"/>
        <v>21.935696860000004</v>
      </c>
      <c r="AZ335" s="3">
        <f t="shared" si="128"/>
        <v>10.157416280000001</v>
      </c>
      <c r="BA335" s="3">
        <f t="shared" si="129"/>
        <v>21.611524000000003</v>
      </c>
      <c r="BC335">
        <f t="shared" si="130"/>
        <v>30.652670407116499</v>
      </c>
      <c r="BD335">
        <f t="shared" si="131"/>
        <v>-132.39344877967332</v>
      </c>
      <c r="BF335">
        <f t="shared" si="132"/>
        <v>29.612460463223243</v>
      </c>
      <c r="BH335" s="22">
        <v>1443.963</v>
      </c>
      <c r="BI335" s="22">
        <v>5278.3540000000003</v>
      </c>
      <c r="BJ335" s="23">
        <f t="shared" si="111"/>
        <v>52.783540000000002</v>
      </c>
      <c r="BK335" s="24">
        <f t="shared" si="112"/>
        <v>14.439629999999999</v>
      </c>
    </row>
    <row r="336" spans="1:63" x14ac:dyDescent="0.25">
      <c r="A336" s="5">
        <v>5393.1139999999996</v>
      </c>
      <c r="B336" s="3">
        <v>2425</v>
      </c>
      <c r="C336" s="3">
        <v>2425</v>
      </c>
      <c r="D336" s="3"/>
      <c r="E336" s="3"/>
      <c r="F336" s="3">
        <v>894.11800000000005</v>
      </c>
      <c r="G336" s="3">
        <v>-69.563000000000002</v>
      </c>
      <c r="H336" s="3">
        <v>202.55699999999999</v>
      </c>
      <c r="I336" s="3"/>
      <c r="J336" s="3">
        <v>1244.31</v>
      </c>
      <c r="K336" s="3">
        <v>3677.81</v>
      </c>
      <c r="L336" s="3">
        <v>-48.018999999999998</v>
      </c>
      <c r="M336" s="3">
        <v>1190.655</v>
      </c>
      <c r="N336" s="3"/>
      <c r="O336" s="3">
        <v>313.01400000000001</v>
      </c>
      <c r="P336" s="3">
        <v>-18.832999999999998</v>
      </c>
      <c r="Q336" s="3">
        <v>-33.476999999999997</v>
      </c>
      <c r="R336" s="3">
        <v>-16.774000000000001</v>
      </c>
      <c r="S336" s="3">
        <v>-0.186</v>
      </c>
      <c r="T336" s="3">
        <v>5.4240000000000004</v>
      </c>
      <c r="U336" s="3">
        <v>6.39</v>
      </c>
      <c r="V336" s="3">
        <v>11.894</v>
      </c>
      <c r="W336" s="3">
        <v>5.0460000000000003</v>
      </c>
      <c r="X336" s="5">
        <v>5393.1139999999996</v>
      </c>
      <c r="Y336" s="3">
        <v>1521.4870000000001</v>
      </c>
      <c r="Z336" s="3">
        <v>5114.4549999999999</v>
      </c>
      <c r="AA336" s="3">
        <v>1153.7049999999999</v>
      </c>
      <c r="AE336" s="3">
        <f t="shared" si="113"/>
        <v>18.832999999999998</v>
      </c>
      <c r="AF336" s="3">
        <f t="shared" si="114"/>
        <v>33.476999999999997</v>
      </c>
      <c r="AG336" s="3">
        <f t="shared" si="115"/>
        <v>16.774000000000001</v>
      </c>
      <c r="AH336" s="3">
        <f t="shared" si="116"/>
        <v>0.186</v>
      </c>
      <c r="AI336" s="3">
        <f t="shared" si="117"/>
        <v>-5.4240000000000004</v>
      </c>
      <c r="AJ336" s="3">
        <f t="shared" si="118"/>
        <v>-6.39</v>
      </c>
      <c r="AL336" s="3">
        <v>1521.4870000000001</v>
      </c>
      <c r="AM336" s="22">
        <f t="shared" si="119"/>
        <v>53.931139999999999</v>
      </c>
      <c r="AN336" s="3">
        <f t="shared" si="120"/>
        <v>15.214870000000001</v>
      </c>
      <c r="AO336" s="3">
        <f t="shared" si="121"/>
        <v>23.501399999999993</v>
      </c>
      <c r="AQ336" s="3">
        <f t="shared" si="122"/>
        <v>5.1983604651162791E-6</v>
      </c>
      <c r="AR336" s="3">
        <f t="shared" si="123"/>
        <v>6.9224127906976739E-6</v>
      </c>
      <c r="AS336" s="18">
        <f t="shared" si="124"/>
        <v>5.4224127906976739E-6</v>
      </c>
      <c r="AV336" s="3">
        <f t="shared" si="125"/>
        <v>0.14105830138209577</v>
      </c>
      <c r="AW336" s="3">
        <f t="shared" si="126"/>
        <v>0.21788339723580843</v>
      </c>
      <c r="AY336" s="3">
        <f t="shared" si="127"/>
        <v>21.89604284</v>
      </c>
      <c r="AZ336" s="3">
        <f t="shared" si="128"/>
        <v>10.13905432</v>
      </c>
      <c r="BA336" s="3">
        <f t="shared" si="129"/>
        <v>21.572456000000003</v>
      </c>
      <c r="BC336">
        <f t="shared" si="130"/>
        <v>30.513152028524249</v>
      </c>
      <c r="BD336">
        <f t="shared" si="131"/>
        <v>-131.79084812320045</v>
      </c>
      <c r="BF336">
        <f t="shared" si="132"/>
        <v>29.470849308952118</v>
      </c>
      <c r="BH336" s="22">
        <v>1436.943</v>
      </c>
      <c r="BI336" s="22">
        <v>5278.3540000000003</v>
      </c>
      <c r="BJ336" s="23">
        <f t="shared" si="111"/>
        <v>52.783540000000002</v>
      </c>
      <c r="BK336" s="24">
        <f t="shared" si="112"/>
        <v>14.369429999999999</v>
      </c>
    </row>
    <row r="337" spans="1:63" x14ac:dyDescent="0.25">
      <c r="A337" s="5">
        <v>5392.5039999999999</v>
      </c>
      <c r="B337" s="3">
        <v>2426</v>
      </c>
      <c r="C337" s="3">
        <v>2426</v>
      </c>
      <c r="D337" s="3"/>
      <c r="E337" s="3"/>
      <c r="F337" s="3">
        <v>891.71900000000005</v>
      </c>
      <c r="G337" s="3">
        <v>-71.001999999999995</v>
      </c>
      <c r="H337" s="3">
        <v>203.511</v>
      </c>
      <c r="I337" s="3"/>
      <c r="J337" s="3">
        <v>1244.7909999999999</v>
      </c>
      <c r="K337" s="3">
        <v>3663.473</v>
      </c>
      <c r="L337" s="3">
        <v>-48.499000000000002</v>
      </c>
      <c r="M337" s="3">
        <v>1189.691</v>
      </c>
      <c r="N337" s="3"/>
      <c r="O337" s="3">
        <v>305.83199999999999</v>
      </c>
      <c r="P337" s="3">
        <v>-18.827999999999999</v>
      </c>
      <c r="Q337" s="3">
        <v>-33.481999999999999</v>
      </c>
      <c r="R337" s="3">
        <v>-16.779</v>
      </c>
      <c r="S337" s="3">
        <v>-0.18099999999999999</v>
      </c>
      <c r="T337" s="3">
        <v>5.4139999999999997</v>
      </c>
      <c r="U337" s="3">
        <v>6.3949999999999996</v>
      </c>
      <c r="V337" s="3">
        <v>11.897</v>
      </c>
      <c r="W337" s="3">
        <v>5.0460000000000003</v>
      </c>
      <c r="X337" s="5">
        <v>5392.5039999999999</v>
      </c>
      <c r="Y337" s="3">
        <v>1522.097</v>
      </c>
      <c r="Z337" s="3">
        <v>5104.9930000000004</v>
      </c>
      <c r="AA337" s="3">
        <v>1153.7049999999999</v>
      </c>
      <c r="AE337" s="3">
        <f t="shared" si="113"/>
        <v>18.827999999999999</v>
      </c>
      <c r="AF337" s="3">
        <f t="shared" si="114"/>
        <v>33.481999999999999</v>
      </c>
      <c r="AG337" s="3">
        <f t="shared" si="115"/>
        <v>16.779</v>
      </c>
      <c r="AH337" s="3">
        <f t="shared" si="116"/>
        <v>0.18099999999999999</v>
      </c>
      <c r="AI337" s="3">
        <f t="shared" si="117"/>
        <v>-5.4139999999999997</v>
      </c>
      <c r="AJ337" s="3">
        <f t="shared" si="118"/>
        <v>-6.3949999999999996</v>
      </c>
      <c r="AL337" s="3">
        <v>1522.097</v>
      </c>
      <c r="AM337" s="22">
        <f t="shared" si="119"/>
        <v>53.925039999999996</v>
      </c>
      <c r="AN337" s="3">
        <f t="shared" si="120"/>
        <v>15.220969999999999</v>
      </c>
      <c r="AO337" s="3">
        <f t="shared" si="121"/>
        <v>23.4831</v>
      </c>
      <c r="AQ337" s="3">
        <f t="shared" si="122"/>
        <v>5.1844127906976747E-6</v>
      </c>
      <c r="AR337" s="3">
        <f t="shared" si="123"/>
        <v>6.9168081395348839E-6</v>
      </c>
      <c r="AS337" s="18">
        <f t="shared" si="124"/>
        <v>5.4168081395348839E-6</v>
      </c>
      <c r="AV337" s="3">
        <f t="shared" si="125"/>
        <v>0.14113081789090931</v>
      </c>
      <c r="AW337" s="3">
        <f t="shared" si="126"/>
        <v>0.21773836421818138</v>
      </c>
      <c r="AY337" s="3">
        <f t="shared" si="127"/>
        <v>21.893566239999998</v>
      </c>
      <c r="AZ337" s="3">
        <f t="shared" si="128"/>
        <v>10.137907520000001</v>
      </c>
      <c r="BA337" s="3">
        <f t="shared" si="129"/>
        <v>21.570015999999999</v>
      </c>
      <c r="BC337">
        <f t="shared" si="130"/>
        <v>30.477429610389507</v>
      </c>
      <c r="BD337">
        <f t="shared" si="131"/>
        <v>-131.63655767891638</v>
      </c>
      <c r="BF337">
        <f t="shared" si="132"/>
        <v>29.434591054545344</v>
      </c>
      <c r="BH337" s="22">
        <v>1451.5930000000001</v>
      </c>
      <c r="BI337" s="22">
        <v>5356.1840000000002</v>
      </c>
      <c r="BJ337" s="23">
        <f t="shared" si="111"/>
        <v>53.561840000000004</v>
      </c>
      <c r="BK337" s="24">
        <f t="shared" si="112"/>
        <v>14.515930000000001</v>
      </c>
    </row>
    <row r="338" spans="1:63" x14ac:dyDescent="0.25">
      <c r="A338" s="5">
        <v>5392.1989999999996</v>
      </c>
      <c r="B338" s="3">
        <v>2427</v>
      </c>
      <c r="C338" s="3">
        <v>2427</v>
      </c>
      <c r="D338" s="3"/>
      <c r="E338" s="3"/>
      <c r="F338" s="3">
        <v>890.279</v>
      </c>
      <c r="G338" s="3">
        <v>-71.960999999999999</v>
      </c>
      <c r="H338" s="3">
        <v>202.08</v>
      </c>
      <c r="I338" s="3"/>
      <c r="J338" s="3">
        <v>1245.2719999999999</v>
      </c>
      <c r="K338" s="3">
        <v>3671.5970000000002</v>
      </c>
      <c r="L338" s="3">
        <v>-48.978999999999999</v>
      </c>
      <c r="M338" s="3">
        <v>1188.7280000000001</v>
      </c>
      <c r="N338" s="3"/>
      <c r="O338" s="3">
        <v>309.18299999999999</v>
      </c>
      <c r="P338" s="3">
        <v>-18.838000000000001</v>
      </c>
      <c r="Q338" s="3">
        <v>-33.472000000000001</v>
      </c>
      <c r="R338" s="3">
        <v>-16.779</v>
      </c>
      <c r="S338" s="3">
        <v>-0.191</v>
      </c>
      <c r="T338" s="3">
        <v>5.4240000000000004</v>
      </c>
      <c r="U338" s="3">
        <v>6.3849999999999998</v>
      </c>
      <c r="V338" s="3">
        <v>11.894</v>
      </c>
      <c r="W338" s="3">
        <v>5.0460000000000003</v>
      </c>
      <c r="X338" s="5">
        <v>5392.1989999999996</v>
      </c>
      <c r="Y338" s="3">
        <v>1521.4870000000001</v>
      </c>
      <c r="Z338" s="3">
        <v>5104.3829999999998</v>
      </c>
      <c r="AA338" s="3">
        <v>1154.011</v>
      </c>
      <c r="AE338" s="3">
        <f t="shared" si="113"/>
        <v>18.838000000000001</v>
      </c>
      <c r="AF338" s="3">
        <f t="shared" si="114"/>
        <v>33.472000000000001</v>
      </c>
      <c r="AG338" s="3">
        <f t="shared" si="115"/>
        <v>16.779</v>
      </c>
      <c r="AH338" s="3">
        <f t="shared" si="116"/>
        <v>0.191</v>
      </c>
      <c r="AI338" s="3">
        <f t="shared" si="117"/>
        <v>-5.4240000000000004</v>
      </c>
      <c r="AJ338" s="3">
        <f t="shared" si="118"/>
        <v>-6.3849999999999998</v>
      </c>
      <c r="AL338" s="3">
        <v>1521.4870000000001</v>
      </c>
      <c r="AM338" s="22">
        <f t="shared" si="119"/>
        <v>53.921989999999994</v>
      </c>
      <c r="AN338" s="3">
        <f t="shared" si="120"/>
        <v>15.214870000000001</v>
      </c>
      <c r="AO338" s="3">
        <f t="shared" si="121"/>
        <v>23.492249999999995</v>
      </c>
      <c r="AQ338" s="3">
        <f t="shared" si="122"/>
        <v>5.1760406976744184E-6</v>
      </c>
      <c r="AR338" s="3">
        <f t="shared" si="123"/>
        <v>6.9112093023255818E-6</v>
      </c>
      <c r="AS338" s="18">
        <f t="shared" si="124"/>
        <v>5.4112093023255817E-6</v>
      </c>
      <c r="AV338" s="3">
        <f t="shared" si="125"/>
        <v>0.14108223750644219</v>
      </c>
      <c r="AW338" s="3">
        <f t="shared" si="126"/>
        <v>0.21783552498711561</v>
      </c>
      <c r="AY338" s="3">
        <f t="shared" si="127"/>
        <v>21.892327940000001</v>
      </c>
      <c r="AZ338" s="3">
        <f t="shared" si="128"/>
        <v>10.137334119999998</v>
      </c>
      <c r="BA338" s="3">
        <f t="shared" si="129"/>
        <v>21.568795999999999</v>
      </c>
      <c r="BC338">
        <f t="shared" si="130"/>
        <v>30.501360834264936</v>
      </c>
      <c r="BD338">
        <f t="shared" si="131"/>
        <v>-131.73992019905918</v>
      </c>
      <c r="BF338">
        <f t="shared" si="132"/>
        <v>29.458881246778901</v>
      </c>
      <c r="BH338" s="22">
        <v>1446.405</v>
      </c>
      <c r="BI338" s="22">
        <v>5306.1289999999999</v>
      </c>
      <c r="BJ338" s="23">
        <f t="shared" si="111"/>
        <v>53.06129</v>
      </c>
      <c r="BK338" s="24">
        <f t="shared" si="112"/>
        <v>14.46405</v>
      </c>
    </row>
    <row r="339" spans="1:63" x14ac:dyDescent="0.25">
      <c r="A339" s="5">
        <v>5382.7370000000001</v>
      </c>
      <c r="B339" s="3">
        <v>2428</v>
      </c>
      <c r="C339" s="3">
        <v>2428</v>
      </c>
      <c r="D339" s="3"/>
      <c r="E339" s="3"/>
      <c r="F339" s="3">
        <v>887.88</v>
      </c>
      <c r="G339" s="3">
        <v>-72.921000000000006</v>
      </c>
      <c r="H339" s="3">
        <v>203.03399999999999</v>
      </c>
      <c r="I339" s="3"/>
      <c r="J339" s="3">
        <v>1244.31</v>
      </c>
      <c r="K339" s="3">
        <v>3668.73</v>
      </c>
      <c r="L339" s="3">
        <v>-48.499000000000002</v>
      </c>
      <c r="M339" s="3">
        <v>1186.8019999999999</v>
      </c>
      <c r="N339" s="3"/>
      <c r="O339" s="3">
        <v>308.70499999999998</v>
      </c>
      <c r="P339" s="3">
        <v>-18.827999999999999</v>
      </c>
      <c r="Q339" s="3">
        <v>-33.481999999999999</v>
      </c>
      <c r="R339" s="3">
        <v>-16.779</v>
      </c>
      <c r="S339" s="3">
        <v>-0.191</v>
      </c>
      <c r="T339" s="3">
        <v>5.4240000000000004</v>
      </c>
      <c r="U339" s="3">
        <v>6.39</v>
      </c>
      <c r="V339" s="3">
        <v>11.897</v>
      </c>
      <c r="W339" s="3">
        <v>5.0460000000000003</v>
      </c>
      <c r="X339" s="5">
        <v>5382.7370000000001</v>
      </c>
      <c r="Y339" s="3">
        <v>1521.4870000000001</v>
      </c>
      <c r="Z339" s="3">
        <v>5104.6880000000001</v>
      </c>
      <c r="AA339" s="3">
        <v>1153.7049999999999</v>
      </c>
      <c r="AE339" s="3">
        <f t="shared" si="113"/>
        <v>18.827999999999999</v>
      </c>
      <c r="AF339" s="3">
        <f t="shared" si="114"/>
        <v>33.481999999999999</v>
      </c>
      <c r="AG339" s="3">
        <f t="shared" si="115"/>
        <v>16.779</v>
      </c>
      <c r="AH339" s="3">
        <f t="shared" si="116"/>
        <v>0.191</v>
      </c>
      <c r="AI339" s="3">
        <f t="shared" si="117"/>
        <v>-5.4240000000000004</v>
      </c>
      <c r="AJ339" s="3">
        <f t="shared" si="118"/>
        <v>-6.39</v>
      </c>
      <c r="AL339" s="3">
        <v>1521.4870000000001</v>
      </c>
      <c r="AM339" s="22">
        <f t="shared" si="119"/>
        <v>53.827370000000002</v>
      </c>
      <c r="AN339" s="3">
        <f t="shared" si="120"/>
        <v>15.214870000000001</v>
      </c>
      <c r="AO339" s="3">
        <f t="shared" si="121"/>
        <v>23.397629999999999</v>
      </c>
      <c r="AQ339" s="3">
        <f t="shared" si="122"/>
        <v>5.162093023255814E-6</v>
      </c>
      <c r="AR339" s="3">
        <f t="shared" si="123"/>
        <v>6.9000116279069757E-6</v>
      </c>
      <c r="AS339" s="18">
        <f t="shared" si="124"/>
        <v>5.4000116279069757E-6</v>
      </c>
      <c r="AV339" s="3">
        <f t="shared" si="125"/>
        <v>0.14133023775822598</v>
      </c>
      <c r="AW339" s="3">
        <f t="shared" si="126"/>
        <v>0.21733952448354804</v>
      </c>
      <c r="AY339" s="3">
        <f t="shared" si="127"/>
        <v>21.853912220000002</v>
      </c>
      <c r="AZ339" s="3">
        <f t="shared" si="128"/>
        <v>10.119545560000001</v>
      </c>
      <c r="BA339" s="3">
        <f t="shared" si="129"/>
        <v>21.530948000000002</v>
      </c>
      <c r="BC339">
        <f t="shared" si="130"/>
        <v>30.379193222548786</v>
      </c>
      <c r="BD339">
        <f t="shared" si="131"/>
        <v>-131.2122600888809</v>
      </c>
      <c r="BF339">
        <f t="shared" si="132"/>
        <v>29.334881120887012</v>
      </c>
      <c r="BH339" s="22">
        <v>1447.32</v>
      </c>
      <c r="BI339" s="22">
        <v>5342.7539999999999</v>
      </c>
      <c r="BJ339" s="23">
        <f t="shared" si="111"/>
        <v>53.42754</v>
      </c>
      <c r="BK339" s="24">
        <f t="shared" si="112"/>
        <v>14.473199999999999</v>
      </c>
    </row>
    <row r="340" spans="1:63" x14ac:dyDescent="0.25">
      <c r="A340" s="5">
        <v>5382.4319999999998</v>
      </c>
      <c r="B340" s="3">
        <v>2429</v>
      </c>
      <c r="C340" s="3">
        <v>2429</v>
      </c>
      <c r="D340" s="3"/>
      <c r="E340" s="3"/>
      <c r="F340" s="3">
        <v>886.92</v>
      </c>
      <c r="G340" s="3">
        <v>-73.400000000000006</v>
      </c>
      <c r="H340" s="3">
        <v>203.511</v>
      </c>
      <c r="I340" s="3"/>
      <c r="J340" s="3">
        <v>1244.31</v>
      </c>
      <c r="K340" s="3">
        <v>3687.3679999999999</v>
      </c>
      <c r="L340" s="3">
        <v>-48.499000000000002</v>
      </c>
      <c r="M340" s="3">
        <v>1185.838</v>
      </c>
      <c r="N340" s="3"/>
      <c r="O340" s="3">
        <v>317.80099999999999</v>
      </c>
      <c r="P340" s="3">
        <v>-18.823</v>
      </c>
      <c r="Q340" s="3">
        <v>-33.481999999999999</v>
      </c>
      <c r="R340" s="3">
        <v>-16.789000000000001</v>
      </c>
      <c r="S340" s="3">
        <v>-0.186</v>
      </c>
      <c r="T340" s="3">
        <v>5.4139999999999997</v>
      </c>
      <c r="U340" s="3">
        <v>6.3849999999999998</v>
      </c>
      <c r="V340" s="3">
        <v>11.894</v>
      </c>
      <c r="W340" s="3">
        <v>5.05</v>
      </c>
      <c r="X340" s="5">
        <v>5382.4319999999998</v>
      </c>
      <c r="Y340" s="3">
        <v>1521.7919999999999</v>
      </c>
      <c r="Z340" s="3">
        <v>5103.4669999999996</v>
      </c>
      <c r="AA340" s="3">
        <v>1153.7049999999999</v>
      </c>
      <c r="AE340" s="3">
        <f t="shared" si="113"/>
        <v>18.823</v>
      </c>
      <c r="AF340" s="3">
        <f t="shared" si="114"/>
        <v>33.481999999999999</v>
      </c>
      <c r="AG340" s="3">
        <f t="shared" si="115"/>
        <v>16.789000000000001</v>
      </c>
      <c r="AH340" s="3">
        <f t="shared" si="116"/>
        <v>0.186</v>
      </c>
      <c r="AI340" s="3">
        <f t="shared" si="117"/>
        <v>-5.4139999999999997</v>
      </c>
      <c r="AJ340" s="3">
        <f t="shared" si="118"/>
        <v>-6.3849999999999998</v>
      </c>
      <c r="AL340" s="3">
        <v>1521.7919999999999</v>
      </c>
      <c r="AM340" s="22">
        <f t="shared" si="119"/>
        <v>53.82432</v>
      </c>
      <c r="AN340" s="3">
        <f t="shared" si="120"/>
        <v>15.217919999999999</v>
      </c>
      <c r="AO340" s="3">
        <f t="shared" si="121"/>
        <v>23.388480000000001</v>
      </c>
      <c r="AQ340" s="3">
        <f t="shared" si="122"/>
        <v>5.1565116279069762E-6</v>
      </c>
      <c r="AR340" s="3">
        <f t="shared" si="123"/>
        <v>6.8944069767441865E-6</v>
      </c>
      <c r="AS340" s="18">
        <f t="shared" si="124"/>
        <v>5.3944069767441865E-6</v>
      </c>
      <c r="AV340" s="3">
        <f t="shared" si="125"/>
        <v>0.14136657927122906</v>
      </c>
      <c r="AW340" s="3">
        <f t="shared" si="126"/>
        <v>0.21726684145754188</v>
      </c>
      <c r="AY340" s="3">
        <f t="shared" si="127"/>
        <v>21.852673920000001</v>
      </c>
      <c r="AZ340" s="3">
        <f t="shared" si="128"/>
        <v>10.11897216</v>
      </c>
      <c r="BA340" s="3">
        <f t="shared" si="129"/>
        <v>21.529728000000002</v>
      </c>
      <c r="BC340">
        <f t="shared" si="130"/>
        <v>30.361290999394551</v>
      </c>
      <c r="BD340">
        <f t="shared" si="131"/>
        <v>-131.13493772078922</v>
      </c>
      <c r="BF340">
        <f t="shared" si="132"/>
        <v>29.316710364385479</v>
      </c>
      <c r="BH340" s="22">
        <v>1452.204</v>
      </c>
      <c r="BI340" s="22">
        <v>5262.4830000000002</v>
      </c>
      <c r="BJ340" s="23">
        <f t="shared" si="111"/>
        <v>52.624830000000003</v>
      </c>
      <c r="BK340" s="24">
        <f t="shared" si="112"/>
        <v>14.522039999999999</v>
      </c>
    </row>
    <row r="341" spans="1:63" x14ac:dyDescent="0.25">
      <c r="A341" s="5">
        <v>5382.7370000000001</v>
      </c>
      <c r="B341" s="3">
        <v>2430</v>
      </c>
      <c r="C341" s="3">
        <v>2430</v>
      </c>
      <c r="D341" s="3"/>
      <c r="E341" s="3"/>
      <c r="F341" s="3">
        <v>885.00099999999998</v>
      </c>
      <c r="G341" s="3">
        <v>-73.88</v>
      </c>
      <c r="H341" s="3">
        <v>203.03399999999999</v>
      </c>
      <c r="I341" s="3"/>
      <c r="J341" s="3">
        <v>1243.829</v>
      </c>
      <c r="K341" s="3">
        <v>3676.8539999999998</v>
      </c>
      <c r="L341" s="3">
        <v>-48.978999999999999</v>
      </c>
      <c r="M341" s="3">
        <v>1184.875</v>
      </c>
      <c r="N341" s="3"/>
      <c r="O341" s="3">
        <v>311.577</v>
      </c>
      <c r="P341" s="3">
        <v>-18.832999999999998</v>
      </c>
      <c r="Q341" s="3">
        <v>-33.481999999999999</v>
      </c>
      <c r="R341" s="3">
        <v>-16.783999999999999</v>
      </c>
      <c r="S341" s="3">
        <v>-0.186</v>
      </c>
      <c r="T341" s="3">
        <v>5.4139999999999997</v>
      </c>
      <c r="U341" s="3">
        <v>6.39</v>
      </c>
      <c r="V341" s="3">
        <v>11.897</v>
      </c>
      <c r="W341" s="3">
        <v>5.0419999999999998</v>
      </c>
      <c r="X341" s="5">
        <v>5382.7370000000001</v>
      </c>
      <c r="Y341" s="3">
        <v>1516.604</v>
      </c>
      <c r="Z341" s="3">
        <v>5094.9210000000003</v>
      </c>
      <c r="AA341" s="3">
        <v>1153.7049999999999</v>
      </c>
      <c r="AE341" s="3">
        <f t="shared" si="113"/>
        <v>18.832999999999998</v>
      </c>
      <c r="AF341" s="3">
        <f t="shared" si="114"/>
        <v>33.481999999999999</v>
      </c>
      <c r="AG341" s="3">
        <f t="shared" si="115"/>
        <v>16.783999999999999</v>
      </c>
      <c r="AH341" s="3">
        <f t="shared" si="116"/>
        <v>0.186</v>
      </c>
      <c r="AI341" s="3">
        <f t="shared" si="117"/>
        <v>-5.4139999999999997</v>
      </c>
      <c r="AJ341" s="3">
        <f t="shared" si="118"/>
        <v>-6.39</v>
      </c>
      <c r="AL341" s="3">
        <v>1516.604</v>
      </c>
      <c r="AM341" s="22">
        <f t="shared" si="119"/>
        <v>53.827370000000002</v>
      </c>
      <c r="AN341" s="3">
        <f t="shared" si="120"/>
        <v>15.166040000000001</v>
      </c>
      <c r="AO341" s="3">
        <f t="shared" si="121"/>
        <v>23.495290000000001</v>
      </c>
      <c r="AQ341" s="3">
        <f t="shared" si="122"/>
        <v>5.1453546511627902E-6</v>
      </c>
      <c r="AR341" s="3">
        <f t="shared" si="123"/>
        <v>6.8888081395348835E-6</v>
      </c>
      <c r="AS341" s="18">
        <f t="shared" si="124"/>
        <v>5.3888081395348835E-6</v>
      </c>
      <c r="AV341" s="3">
        <f t="shared" si="125"/>
        <v>0.14087665810163119</v>
      </c>
      <c r="AW341" s="3">
        <f t="shared" si="126"/>
        <v>0.21824668379673762</v>
      </c>
      <c r="AY341" s="3">
        <f t="shared" si="127"/>
        <v>21.853912220000002</v>
      </c>
      <c r="AZ341" s="3">
        <f t="shared" si="128"/>
        <v>10.119545560000001</v>
      </c>
      <c r="BA341" s="3">
        <f t="shared" si="129"/>
        <v>21.530948000000002</v>
      </c>
      <c r="BC341">
        <f t="shared" si="130"/>
        <v>30.602631477028975</v>
      </c>
      <c r="BD341">
        <f t="shared" si="131"/>
        <v>-132.17732318801873</v>
      </c>
      <c r="BF341">
        <f t="shared" si="132"/>
        <v>29.561670949184403</v>
      </c>
      <c r="BH341" s="22">
        <v>1444.8789999999999</v>
      </c>
      <c r="BI341" s="22">
        <v>5234.098</v>
      </c>
      <c r="BJ341" s="23">
        <f t="shared" si="111"/>
        <v>52.340980000000002</v>
      </c>
      <c r="BK341" s="24">
        <f t="shared" si="112"/>
        <v>14.448789999999999</v>
      </c>
    </row>
    <row r="342" spans="1:63" x14ac:dyDescent="0.25">
      <c r="A342" s="5">
        <v>5377.2430000000004</v>
      </c>
      <c r="B342" s="3">
        <v>2431</v>
      </c>
      <c r="C342" s="3">
        <v>2431</v>
      </c>
      <c r="D342" s="3"/>
      <c r="E342" s="3"/>
      <c r="F342" s="3">
        <v>883.08100000000002</v>
      </c>
      <c r="G342" s="3">
        <v>-74.36</v>
      </c>
      <c r="H342" s="3">
        <v>203.98699999999999</v>
      </c>
      <c r="I342" s="3"/>
      <c r="J342" s="3">
        <v>1244.31</v>
      </c>
      <c r="K342" s="3">
        <v>3674.4650000000001</v>
      </c>
      <c r="L342" s="3">
        <v>-49.459000000000003</v>
      </c>
      <c r="M342" s="3">
        <v>1184.875</v>
      </c>
      <c r="N342" s="3"/>
      <c r="O342" s="3">
        <v>311.09899999999999</v>
      </c>
      <c r="P342" s="3">
        <v>-18.838000000000001</v>
      </c>
      <c r="Q342" s="3">
        <v>-33.481999999999999</v>
      </c>
      <c r="R342" s="3">
        <v>-16.774000000000001</v>
      </c>
      <c r="S342" s="3">
        <v>-0.186</v>
      </c>
      <c r="T342" s="3">
        <v>5.4139999999999997</v>
      </c>
      <c r="U342" s="3">
        <v>6.3849999999999998</v>
      </c>
      <c r="V342" s="3">
        <v>11.897</v>
      </c>
      <c r="W342" s="3">
        <v>5.0419999999999998</v>
      </c>
      <c r="X342" s="5">
        <v>5377.2430000000004</v>
      </c>
      <c r="Y342" s="3">
        <v>1512.941</v>
      </c>
      <c r="Z342" s="3">
        <v>5094.616</v>
      </c>
      <c r="AA342" s="3">
        <v>1153.7049999999999</v>
      </c>
      <c r="AE342" s="3">
        <f t="shared" si="113"/>
        <v>18.838000000000001</v>
      </c>
      <c r="AF342" s="3">
        <f t="shared" si="114"/>
        <v>33.481999999999999</v>
      </c>
      <c r="AG342" s="3">
        <f t="shared" si="115"/>
        <v>16.774000000000001</v>
      </c>
      <c r="AH342" s="3">
        <f t="shared" si="116"/>
        <v>0.186</v>
      </c>
      <c r="AI342" s="3">
        <f t="shared" si="117"/>
        <v>-5.4139999999999997</v>
      </c>
      <c r="AJ342" s="3">
        <f t="shared" si="118"/>
        <v>-6.3849999999999998</v>
      </c>
      <c r="AL342" s="3">
        <v>1512.941</v>
      </c>
      <c r="AM342" s="22">
        <f t="shared" si="119"/>
        <v>53.772430000000007</v>
      </c>
      <c r="AN342" s="3">
        <f t="shared" si="120"/>
        <v>15.12941</v>
      </c>
      <c r="AO342" s="3">
        <f t="shared" si="121"/>
        <v>23.513610000000003</v>
      </c>
      <c r="AQ342" s="3">
        <f t="shared" si="122"/>
        <v>5.1341918604651164E-6</v>
      </c>
      <c r="AR342" s="3">
        <f t="shared" si="123"/>
        <v>6.8888081395348835E-6</v>
      </c>
      <c r="AS342" s="18">
        <f t="shared" si="124"/>
        <v>5.3888081395348835E-6</v>
      </c>
      <c r="AV342" s="3">
        <f t="shared" si="125"/>
        <v>0.14067999158676667</v>
      </c>
      <c r="AW342" s="3">
        <f t="shared" si="126"/>
        <v>0.21864001682646667</v>
      </c>
      <c r="AY342" s="3">
        <f t="shared" si="127"/>
        <v>21.831606580000003</v>
      </c>
      <c r="AZ342" s="3">
        <f t="shared" si="128"/>
        <v>10.10921684</v>
      </c>
      <c r="BA342" s="3">
        <f t="shared" si="129"/>
        <v>21.508972000000004</v>
      </c>
      <c r="BC342">
        <f t="shared" si="130"/>
        <v>30.69951153361248</v>
      </c>
      <c r="BD342">
        <f t="shared" si="131"/>
        <v>-132.59576258134751</v>
      </c>
      <c r="BF342">
        <f t="shared" si="132"/>
        <v>29.660004206616676</v>
      </c>
      <c r="BH342" s="22">
        <v>1452.204</v>
      </c>
      <c r="BI342" s="22">
        <v>5299.7190000000001</v>
      </c>
      <c r="BJ342" s="23">
        <f t="shared" si="111"/>
        <v>52.997190000000003</v>
      </c>
      <c r="BK342" s="24">
        <f t="shared" si="112"/>
        <v>14.522039999999999</v>
      </c>
    </row>
    <row r="343" spans="1:63" x14ac:dyDescent="0.25">
      <c r="A343" s="5">
        <v>5372.97</v>
      </c>
      <c r="B343" s="3">
        <v>2432</v>
      </c>
      <c r="C343" s="3">
        <v>2432</v>
      </c>
      <c r="D343" s="3"/>
      <c r="E343" s="3"/>
      <c r="F343" s="3">
        <v>881.64200000000005</v>
      </c>
      <c r="G343" s="3">
        <v>-74.84</v>
      </c>
      <c r="H343" s="3">
        <v>204.464</v>
      </c>
      <c r="I343" s="3"/>
      <c r="J343" s="3">
        <v>1243.829</v>
      </c>
      <c r="K343" s="3">
        <v>3679.2440000000001</v>
      </c>
      <c r="L343" s="3">
        <v>-48.499000000000002</v>
      </c>
      <c r="M343" s="3">
        <v>1182.9480000000001</v>
      </c>
      <c r="N343" s="3"/>
      <c r="O343" s="3">
        <v>315.88600000000002</v>
      </c>
      <c r="P343" s="3">
        <v>-18.827999999999999</v>
      </c>
      <c r="Q343" s="3">
        <v>-33.487000000000002</v>
      </c>
      <c r="R343" s="3">
        <v>-16.783999999999999</v>
      </c>
      <c r="S343" s="3">
        <v>-0.186</v>
      </c>
      <c r="T343" s="3">
        <v>5.4089999999999998</v>
      </c>
      <c r="U343" s="3">
        <v>6.39</v>
      </c>
      <c r="V343" s="3">
        <v>11.894</v>
      </c>
      <c r="W343" s="3">
        <v>5.0419999999999998</v>
      </c>
      <c r="X343" s="5">
        <v>5372.97</v>
      </c>
      <c r="Y343" s="3">
        <v>1511.72</v>
      </c>
      <c r="Z343" s="3">
        <v>5094.3109999999997</v>
      </c>
      <c r="AA343" s="3">
        <v>1154.011</v>
      </c>
      <c r="AE343" s="3">
        <f t="shared" si="113"/>
        <v>18.827999999999999</v>
      </c>
      <c r="AF343" s="3">
        <f t="shared" si="114"/>
        <v>33.487000000000002</v>
      </c>
      <c r="AG343" s="3">
        <f t="shared" si="115"/>
        <v>16.783999999999999</v>
      </c>
      <c r="AH343" s="3">
        <f t="shared" si="116"/>
        <v>0.186</v>
      </c>
      <c r="AI343" s="3">
        <f t="shared" si="117"/>
        <v>-5.4089999999999998</v>
      </c>
      <c r="AJ343" s="3">
        <f t="shared" si="118"/>
        <v>-6.39</v>
      </c>
      <c r="AL343" s="3">
        <v>1511.72</v>
      </c>
      <c r="AM343" s="22">
        <f t="shared" si="119"/>
        <v>53.729700000000001</v>
      </c>
      <c r="AN343" s="3">
        <f t="shared" si="120"/>
        <v>15.1172</v>
      </c>
      <c r="AO343" s="3">
        <f t="shared" si="121"/>
        <v>23.4953</v>
      </c>
      <c r="AQ343" s="3">
        <f t="shared" si="122"/>
        <v>5.1258255813953497E-6</v>
      </c>
      <c r="AR343" s="3">
        <f t="shared" si="123"/>
        <v>6.8776046511627913E-6</v>
      </c>
      <c r="AS343" s="18">
        <f t="shared" si="124"/>
        <v>5.3776046511627913E-6</v>
      </c>
      <c r="AV343" s="3">
        <f t="shared" si="125"/>
        <v>0.14067824685416072</v>
      </c>
      <c r="AW343" s="3">
        <f t="shared" si="126"/>
        <v>0.21864350629167853</v>
      </c>
      <c r="AY343" s="3">
        <f t="shared" si="127"/>
        <v>21.814258200000005</v>
      </c>
      <c r="AZ343" s="3">
        <f t="shared" si="128"/>
        <v>10.101183600000001</v>
      </c>
      <c r="BA343" s="3">
        <f t="shared" si="129"/>
        <v>21.491880000000002</v>
      </c>
      <c r="BC343">
        <f t="shared" si="130"/>
        <v>30.700371007802609</v>
      </c>
      <c r="BD343">
        <f t="shared" si="131"/>
        <v>-132.59947477838142</v>
      </c>
      <c r="BF343">
        <f t="shared" si="132"/>
        <v>29.660876572919637</v>
      </c>
      <c r="BH343" s="22">
        <v>1452.509</v>
      </c>
      <c r="BI343" s="22">
        <v>5233.183</v>
      </c>
      <c r="BJ343" s="23">
        <f t="shared" si="111"/>
        <v>52.331829999999997</v>
      </c>
      <c r="BK343" s="24">
        <f t="shared" si="112"/>
        <v>14.525090000000001</v>
      </c>
    </row>
    <row r="344" spans="1:63" x14ac:dyDescent="0.25">
      <c r="A344" s="5">
        <v>5372.665</v>
      </c>
      <c r="B344" s="3">
        <v>2433</v>
      </c>
      <c r="C344" s="3">
        <v>2433</v>
      </c>
      <c r="D344" s="3"/>
      <c r="E344" s="3"/>
      <c r="F344" s="3">
        <v>880.202</v>
      </c>
      <c r="G344" s="3">
        <v>-75.799000000000007</v>
      </c>
      <c r="H344" s="3">
        <v>204.941</v>
      </c>
      <c r="I344" s="3"/>
      <c r="J344" s="3">
        <v>1243.348</v>
      </c>
      <c r="K344" s="3">
        <v>3682.1109999999999</v>
      </c>
      <c r="L344" s="3">
        <v>-48.018999999999998</v>
      </c>
      <c r="M344" s="3">
        <v>1181.5039999999999</v>
      </c>
      <c r="N344" s="3"/>
      <c r="O344" s="3">
        <v>317.322</v>
      </c>
      <c r="P344" s="3">
        <v>-18.832999999999998</v>
      </c>
      <c r="Q344" s="3">
        <v>-33.487000000000002</v>
      </c>
      <c r="R344" s="3">
        <v>-16.783999999999999</v>
      </c>
      <c r="S344" s="3">
        <v>-0.186</v>
      </c>
      <c r="T344" s="3">
        <v>5.4139999999999997</v>
      </c>
      <c r="U344" s="3">
        <v>6.3849999999999998</v>
      </c>
      <c r="V344" s="3">
        <v>11.894</v>
      </c>
      <c r="W344" s="3">
        <v>5.0460000000000003</v>
      </c>
      <c r="X344" s="5">
        <v>5372.665</v>
      </c>
      <c r="Y344" s="3">
        <v>1511.72</v>
      </c>
      <c r="Z344" s="3">
        <v>5094.3109999999997</v>
      </c>
      <c r="AA344" s="3">
        <v>1153.7049999999999</v>
      </c>
      <c r="AE344" s="3">
        <f t="shared" si="113"/>
        <v>18.832999999999998</v>
      </c>
      <c r="AF344" s="3">
        <f t="shared" si="114"/>
        <v>33.487000000000002</v>
      </c>
      <c r="AG344" s="3">
        <f t="shared" si="115"/>
        <v>16.783999999999999</v>
      </c>
      <c r="AH344" s="3">
        <f t="shared" si="116"/>
        <v>0.186</v>
      </c>
      <c r="AI344" s="3">
        <f t="shared" si="117"/>
        <v>-5.4139999999999997</v>
      </c>
      <c r="AJ344" s="3">
        <f t="shared" si="118"/>
        <v>-6.3849999999999998</v>
      </c>
      <c r="AL344" s="3">
        <v>1511.72</v>
      </c>
      <c r="AM344" s="22">
        <f t="shared" si="119"/>
        <v>53.726649999999999</v>
      </c>
      <c r="AN344" s="3">
        <f t="shared" si="120"/>
        <v>15.1172</v>
      </c>
      <c r="AO344" s="3">
        <f t="shared" si="121"/>
        <v>23.492249999999999</v>
      </c>
      <c r="AQ344" s="3">
        <f t="shared" si="122"/>
        <v>5.1174534883720926E-6</v>
      </c>
      <c r="AR344" s="3">
        <f t="shared" si="123"/>
        <v>6.8692093023255811E-6</v>
      </c>
      <c r="AS344" s="18">
        <f t="shared" si="124"/>
        <v>5.3692093023255811E-6</v>
      </c>
      <c r="AV344" s="3">
        <f t="shared" si="125"/>
        <v>0.14068623299610156</v>
      </c>
      <c r="AW344" s="3">
        <f t="shared" si="126"/>
        <v>0.21862753400779686</v>
      </c>
      <c r="AY344" s="3">
        <f t="shared" si="127"/>
        <v>21.8130199</v>
      </c>
      <c r="AZ344" s="3">
        <f t="shared" si="128"/>
        <v>10.1006102</v>
      </c>
      <c r="BA344" s="3">
        <f t="shared" si="129"/>
        <v>21.490660000000002</v>
      </c>
      <c r="BC344">
        <f t="shared" si="130"/>
        <v>30.696436947733218</v>
      </c>
      <c r="BD344">
        <f t="shared" si="131"/>
        <v>-132.58248298701793</v>
      </c>
      <c r="BF344">
        <f t="shared" si="132"/>
        <v>29.656883501949228</v>
      </c>
      <c r="BH344" s="22">
        <v>1438.7739999999999</v>
      </c>
      <c r="BI344" s="22">
        <v>5206.9340000000002</v>
      </c>
      <c r="BJ344" s="23">
        <f t="shared" si="111"/>
        <v>52.069340000000004</v>
      </c>
      <c r="BK344" s="24">
        <f t="shared" si="112"/>
        <v>14.387739999999999</v>
      </c>
    </row>
    <row r="345" spans="1:63" x14ac:dyDescent="0.25">
      <c r="A345" s="5">
        <v>5372.665</v>
      </c>
      <c r="B345" s="3">
        <v>2434</v>
      </c>
      <c r="C345" s="3">
        <v>2434</v>
      </c>
      <c r="D345" s="3"/>
      <c r="E345" s="3"/>
      <c r="F345" s="3">
        <v>879.24300000000005</v>
      </c>
      <c r="G345" s="3">
        <v>-76.278999999999996</v>
      </c>
      <c r="H345" s="3">
        <v>204.941</v>
      </c>
      <c r="I345" s="3"/>
      <c r="J345" s="3">
        <v>1243.829</v>
      </c>
      <c r="K345" s="3">
        <v>3680.6770000000001</v>
      </c>
      <c r="L345" s="3">
        <v>-48.018999999999998</v>
      </c>
      <c r="M345" s="3">
        <v>1181.5039999999999</v>
      </c>
      <c r="N345" s="3"/>
      <c r="O345" s="3">
        <v>316.84399999999999</v>
      </c>
      <c r="P345" s="3">
        <v>-18.827999999999999</v>
      </c>
      <c r="Q345" s="3">
        <v>-33.476999999999997</v>
      </c>
      <c r="R345" s="3">
        <v>-16.779</v>
      </c>
      <c r="S345" s="3">
        <v>-0.18099999999999999</v>
      </c>
      <c r="T345" s="3">
        <v>5.4139999999999997</v>
      </c>
      <c r="U345" s="3">
        <v>6.3789999999999996</v>
      </c>
      <c r="V345" s="3">
        <v>11.901</v>
      </c>
      <c r="W345" s="3">
        <v>5.0460000000000003</v>
      </c>
      <c r="X345" s="5">
        <v>5372.665</v>
      </c>
      <c r="Y345" s="3">
        <v>1511.415</v>
      </c>
      <c r="Z345" s="3">
        <v>5086.9859999999999</v>
      </c>
      <c r="AA345" s="3">
        <v>1153.7049999999999</v>
      </c>
      <c r="AE345" s="3">
        <f t="shared" si="113"/>
        <v>18.827999999999999</v>
      </c>
      <c r="AF345" s="3">
        <f t="shared" si="114"/>
        <v>33.476999999999997</v>
      </c>
      <c r="AG345" s="3">
        <f t="shared" si="115"/>
        <v>16.779</v>
      </c>
      <c r="AH345" s="3">
        <f t="shared" si="116"/>
        <v>0.18099999999999999</v>
      </c>
      <c r="AI345" s="3">
        <f t="shared" si="117"/>
        <v>-5.4139999999999997</v>
      </c>
      <c r="AJ345" s="3">
        <f t="shared" si="118"/>
        <v>-6.3789999999999996</v>
      </c>
      <c r="AL345" s="3">
        <v>1511.415</v>
      </c>
      <c r="AM345" s="22">
        <f t="shared" si="119"/>
        <v>53.726649999999999</v>
      </c>
      <c r="AN345" s="3">
        <f t="shared" si="120"/>
        <v>15.11415</v>
      </c>
      <c r="AO345" s="3">
        <f t="shared" si="121"/>
        <v>23.498350000000002</v>
      </c>
      <c r="AQ345" s="3">
        <f t="shared" si="122"/>
        <v>5.1118779069767444E-6</v>
      </c>
      <c r="AR345" s="3">
        <f t="shared" si="123"/>
        <v>6.8692093023255811E-6</v>
      </c>
      <c r="AS345" s="18">
        <f t="shared" si="124"/>
        <v>5.3692093023255811E-6</v>
      </c>
      <c r="AV345" s="3">
        <f t="shared" si="125"/>
        <v>0.14065784857235655</v>
      </c>
      <c r="AW345" s="3">
        <f t="shared" si="126"/>
        <v>0.21868430285528689</v>
      </c>
      <c r="AY345" s="3">
        <f t="shared" si="127"/>
        <v>21.8130199</v>
      </c>
      <c r="AZ345" s="3">
        <f t="shared" si="128"/>
        <v>10.1006102</v>
      </c>
      <c r="BA345" s="3">
        <f t="shared" si="129"/>
        <v>21.490660000000002</v>
      </c>
      <c r="BC345">
        <f t="shared" si="130"/>
        <v>30.71041942248446</v>
      </c>
      <c r="BD345">
        <f t="shared" si="131"/>
        <v>-132.6428753779648</v>
      </c>
      <c r="BF345">
        <f t="shared" si="132"/>
        <v>29.671075713821725</v>
      </c>
      <c r="BH345" s="22">
        <v>1429.923</v>
      </c>
      <c r="BI345" s="22">
        <v>5211.2070000000003</v>
      </c>
      <c r="BJ345" s="23">
        <f t="shared" si="111"/>
        <v>52.112070000000003</v>
      </c>
      <c r="BK345" s="24">
        <f t="shared" si="112"/>
        <v>14.29923</v>
      </c>
    </row>
    <row r="346" spans="1:63" x14ac:dyDescent="0.25">
      <c r="A346" s="5">
        <v>5372.97</v>
      </c>
      <c r="B346" s="3">
        <v>2435</v>
      </c>
      <c r="C346" s="3">
        <v>2435</v>
      </c>
      <c r="D346" s="3"/>
      <c r="E346" s="3"/>
      <c r="F346" s="3">
        <v>877.803</v>
      </c>
      <c r="G346" s="3">
        <v>-76.757999999999996</v>
      </c>
      <c r="H346" s="3">
        <v>205.417</v>
      </c>
      <c r="I346" s="3"/>
      <c r="J346" s="3">
        <v>1243.348</v>
      </c>
      <c r="K346" s="3">
        <v>3681.1550000000002</v>
      </c>
      <c r="L346" s="3">
        <v>-48.018999999999998</v>
      </c>
      <c r="M346" s="3">
        <v>1179.577</v>
      </c>
      <c r="N346" s="3"/>
      <c r="O346" s="3">
        <v>316.36500000000001</v>
      </c>
      <c r="P346" s="3">
        <v>-18.832999999999998</v>
      </c>
      <c r="Q346" s="3">
        <v>-33.491</v>
      </c>
      <c r="R346" s="3">
        <v>-16.779</v>
      </c>
      <c r="S346" s="3">
        <v>-0.186</v>
      </c>
      <c r="T346" s="3">
        <v>5.4139999999999997</v>
      </c>
      <c r="U346" s="3">
        <v>6.3849999999999998</v>
      </c>
      <c r="V346" s="3">
        <v>11.894</v>
      </c>
      <c r="W346" s="3">
        <v>5.05</v>
      </c>
      <c r="X346" s="5">
        <v>5372.97</v>
      </c>
      <c r="Y346" s="3">
        <v>1512.0250000000001</v>
      </c>
      <c r="Z346" s="3">
        <v>5084.5439999999999</v>
      </c>
      <c r="AA346" s="3">
        <v>1153.4000000000001</v>
      </c>
      <c r="AE346" s="3">
        <f t="shared" si="113"/>
        <v>18.832999999999998</v>
      </c>
      <c r="AF346" s="3">
        <f t="shared" si="114"/>
        <v>33.491</v>
      </c>
      <c r="AG346" s="3">
        <f t="shared" si="115"/>
        <v>16.779</v>
      </c>
      <c r="AH346" s="3">
        <f t="shared" si="116"/>
        <v>0.186</v>
      </c>
      <c r="AI346" s="3">
        <f t="shared" si="117"/>
        <v>-5.4139999999999997</v>
      </c>
      <c r="AJ346" s="3">
        <f t="shared" si="118"/>
        <v>-6.3849999999999998</v>
      </c>
      <c r="AL346" s="3">
        <v>1512.0250000000001</v>
      </c>
      <c r="AM346" s="22">
        <f t="shared" si="119"/>
        <v>53.729700000000001</v>
      </c>
      <c r="AN346" s="3">
        <f t="shared" si="120"/>
        <v>15.12025</v>
      </c>
      <c r="AO346" s="3">
        <f t="shared" si="121"/>
        <v>23.4892</v>
      </c>
      <c r="AQ346" s="3">
        <f t="shared" si="122"/>
        <v>5.1035058139534882E-6</v>
      </c>
      <c r="AR346" s="3">
        <f t="shared" si="123"/>
        <v>6.8580058139534881E-6</v>
      </c>
      <c r="AS346" s="18">
        <f t="shared" si="124"/>
        <v>5.3580058139534881E-6</v>
      </c>
      <c r="AV346" s="3">
        <f t="shared" si="125"/>
        <v>0.14070662966664618</v>
      </c>
      <c r="AW346" s="3">
        <f t="shared" si="126"/>
        <v>0.21858674066670761</v>
      </c>
      <c r="AY346" s="3">
        <f t="shared" si="127"/>
        <v>21.814258200000005</v>
      </c>
      <c r="AZ346" s="3">
        <f t="shared" si="128"/>
        <v>10.101183600000001</v>
      </c>
      <c r="BA346" s="3">
        <f t="shared" si="129"/>
        <v>21.491880000000002</v>
      </c>
      <c r="BC346">
        <f t="shared" si="130"/>
        <v>30.686389326775288</v>
      </c>
      <c r="BD346">
        <f t="shared" si="131"/>
        <v>-132.53908581564639</v>
      </c>
      <c r="BF346">
        <f t="shared" si="132"/>
        <v>29.64668516667691</v>
      </c>
      <c r="BH346" s="22">
        <v>1459.8340000000001</v>
      </c>
      <c r="BI346" s="22">
        <v>5304.2969999999996</v>
      </c>
      <c r="BJ346" s="23">
        <f t="shared" si="111"/>
        <v>53.042969999999997</v>
      </c>
      <c r="BK346" s="24">
        <f t="shared" si="112"/>
        <v>14.59834</v>
      </c>
    </row>
    <row r="347" spans="1:63" x14ac:dyDescent="0.25">
      <c r="A347" s="5">
        <v>5370.5290000000005</v>
      </c>
      <c r="B347" s="3">
        <v>2436</v>
      </c>
      <c r="C347" s="3">
        <v>2436</v>
      </c>
      <c r="D347" s="3"/>
      <c r="E347" s="3"/>
      <c r="F347" s="3">
        <v>876.36400000000003</v>
      </c>
      <c r="G347" s="3">
        <v>-76.757999999999996</v>
      </c>
      <c r="H347" s="3">
        <v>205.417</v>
      </c>
      <c r="I347" s="3"/>
      <c r="J347" s="3">
        <v>1243.348</v>
      </c>
      <c r="K347" s="3">
        <v>3681.6329999999998</v>
      </c>
      <c r="L347" s="3">
        <v>-48.499000000000002</v>
      </c>
      <c r="M347" s="3">
        <v>1179.095</v>
      </c>
      <c r="N347" s="3"/>
      <c r="O347" s="3">
        <v>315.88600000000002</v>
      </c>
      <c r="P347" s="3">
        <v>-18.827999999999999</v>
      </c>
      <c r="Q347" s="3">
        <v>-33.487000000000002</v>
      </c>
      <c r="R347" s="3">
        <v>-16.779</v>
      </c>
      <c r="S347" s="3">
        <v>-0.186</v>
      </c>
      <c r="T347" s="3">
        <v>5.4089999999999998</v>
      </c>
      <c r="U347" s="3">
        <v>6.3789999999999996</v>
      </c>
      <c r="V347" s="3">
        <v>11.89</v>
      </c>
      <c r="W347" s="3">
        <v>5.0460000000000003</v>
      </c>
      <c r="X347" s="5">
        <v>5370.5290000000005</v>
      </c>
      <c r="Y347" s="3">
        <v>1511.415</v>
      </c>
      <c r="Z347" s="3">
        <v>5084.5439999999999</v>
      </c>
      <c r="AA347" s="3">
        <v>1153.7049999999999</v>
      </c>
      <c r="AE347" s="3">
        <f t="shared" si="113"/>
        <v>18.827999999999999</v>
      </c>
      <c r="AF347" s="3">
        <f t="shared" si="114"/>
        <v>33.487000000000002</v>
      </c>
      <c r="AG347" s="3">
        <f t="shared" si="115"/>
        <v>16.779</v>
      </c>
      <c r="AH347" s="3">
        <f t="shared" si="116"/>
        <v>0.186</v>
      </c>
      <c r="AI347" s="3">
        <f t="shared" si="117"/>
        <v>-5.4089999999999998</v>
      </c>
      <c r="AJ347" s="3">
        <f t="shared" si="118"/>
        <v>-6.3789999999999996</v>
      </c>
      <c r="AL347" s="3">
        <v>1511.415</v>
      </c>
      <c r="AM347" s="22">
        <f t="shared" si="119"/>
        <v>53.705290000000005</v>
      </c>
      <c r="AN347" s="3">
        <f t="shared" si="120"/>
        <v>15.11415</v>
      </c>
      <c r="AO347" s="3">
        <f t="shared" si="121"/>
        <v>23.476990000000004</v>
      </c>
      <c r="AQ347" s="3">
        <f t="shared" si="122"/>
        <v>5.0951395348837207E-6</v>
      </c>
      <c r="AR347" s="3">
        <f t="shared" si="123"/>
        <v>6.8552034883720931E-6</v>
      </c>
      <c r="AS347" s="18">
        <f t="shared" si="124"/>
        <v>5.355203488372093E-6</v>
      </c>
      <c r="AV347" s="3">
        <f t="shared" si="125"/>
        <v>0.14071379188158187</v>
      </c>
      <c r="AW347" s="3">
        <f t="shared" si="126"/>
        <v>0.21857241623683629</v>
      </c>
      <c r="AY347" s="3">
        <f t="shared" si="127"/>
        <v>21.804347740000004</v>
      </c>
      <c r="AZ347" s="3">
        <f t="shared" si="128"/>
        <v>10.096594520000002</v>
      </c>
      <c r="BA347" s="3">
        <f t="shared" si="129"/>
        <v>21.482116000000005</v>
      </c>
      <c r="BC347">
        <f t="shared" si="130"/>
        <v>30.682861142077911</v>
      </c>
      <c r="BD347">
        <f t="shared" si="131"/>
        <v>-132.52384706046411</v>
      </c>
      <c r="BF347">
        <f t="shared" si="132"/>
        <v>29.64310405920908</v>
      </c>
      <c r="BH347" s="22">
        <v>1452.509</v>
      </c>
      <c r="BI347" s="22">
        <v>5252.1059999999998</v>
      </c>
      <c r="BJ347" s="23">
        <f t="shared" si="111"/>
        <v>52.521059999999999</v>
      </c>
      <c r="BK347" s="24">
        <f t="shared" si="112"/>
        <v>14.525090000000001</v>
      </c>
    </row>
    <row r="348" spans="1:63" x14ac:dyDescent="0.25">
      <c r="A348" s="5">
        <v>5362.5929999999998</v>
      </c>
      <c r="B348" s="3">
        <v>2437</v>
      </c>
      <c r="C348" s="3">
        <v>2437</v>
      </c>
      <c r="D348" s="3"/>
      <c r="E348" s="3"/>
      <c r="F348" s="3">
        <v>874.92399999999998</v>
      </c>
      <c r="G348" s="3">
        <v>-77.718000000000004</v>
      </c>
      <c r="H348" s="3">
        <v>205.89400000000001</v>
      </c>
      <c r="I348" s="3"/>
      <c r="J348" s="3">
        <v>1243.829</v>
      </c>
      <c r="K348" s="3">
        <v>3681.1550000000002</v>
      </c>
      <c r="L348" s="3">
        <v>-48.018999999999998</v>
      </c>
      <c r="M348" s="3">
        <v>1178.1320000000001</v>
      </c>
      <c r="N348" s="3"/>
      <c r="O348" s="3">
        <v>314.92899999999997</v>
      </c>
      <c r="P348" s="3">
        <v>-18.832999999999998</v>
      </c>
      <c r="Q348" s="3">
        <v>-33.487000000000002</v>
      </c>
      <c r="R348" s="3">
        <v>-16.779</v>
      </c>
      <c r="S348" s="3">
        <v>-0.191</v>
      </c>
      <c r="T348" s="3">
        <v>5.4139999999999997</v>
      </c>
      <c r="U348" s="3">
        <v>6.3789999999999996</v>
      </c>
      <c r="V348" s="3">
        <v>11.894</v>
      </c>
      <c r="W348" s="3">
        <v>5.0389999999999997</v>
      </c>
      <c r="X348" s="5">
        <v>5362.5929999999998</v>
      </c>
      <c r="Y348" s="3">
        <v>1511.415</v>
      </c>
      <c r="Z348" s="3">
        <v>5084.5439999999999</v>
      </c>
      <c r="AA348" s="3">
        <v>1153.7049999999999</v>
      </c>
      <c r="AE348" s="3">
        <f t="shared" si="113"/>
        <v>18.832999999999998</v>
      </c>
      <c r="AF348" s="3">
        <f t="shared" si="114"/>
        <v>33.487000000000002</v>
      </c>
      <c r="AG348" s="3">
        <f t="shared" si="115"/>
        <v>16.779</v>
      </c>
      <c r="AH348" s="3">
        <f t="shared" si="116"/>
        <v>0.191</v>
      </c>
      <c r="AI348" s="3">
        <f t="shared" si="117"/>
        <v>-5.4139999999999997</v>
      </c>
      <c r="AJ348" s="3">
        <f t="shared" si="118"/>
        <v>-6.3789999999999996</v>
      </c>
      <c r="AL348" s="3">
        <v>1511.415</v>
      </c>
      <c r="AM348" s="22">
        <f t="shared" si="119"/>
        <v>53.625929999999997</v>
      </c>
      <c r="AN348" s="3">
        <f t="shared" si="120"/>
        <v>15.11415</v>
      </c>
      <c r="AO348" s="3">
        <f t="shared" si="121"/>
        <v>23.397629999999999</v>
      </c>
      <c r="AQ348" s="3">
        <f t="shared" si="122"/>
        <v>5.0867674418604653E-6</v>
      </c>
      <c r="AR348" s="3">
        <f t="shared" si="123"/>
        <v>6.8496046511627918E-6</v>
      </c>
      <c r="AS348" s="18">
        <f t="shared" si="124"/>
        <v>5.3496046511627917E-6</v>
      </c>
      <c r="AV348" s="3">
        <f t="shared" si="125"/>
        <v>0.14092203156197011</v>
      </c>
      <c r="AW348" s="3">
        <f t="shared" si="126"/>
        <v>0.21815593687605978</v>
      </c>
      <c r="AY348" s="3">
        <f t="shared" si="127"/>
        <v>21.772127580000003</v>
      </c>
      <c r="AZ348" s="3">
        <f t="shared" si="128"/>
        <v>10.08167484</v>
      </c>
      <c r="BA348" s="3">
        <f t="shared" si="129"/>
        <v>21.450372000000002</v>
      </c>
      <c r="BC348">
        <f t="shared" si="130"/>
        <v>30.580280018733941</v>
      </c>
      <c r="BD348">
        <f t="shared" si="131"/>
        <v>-132.08078391070188</v>
      </c>
      <c r="BF348">
        <f t="shared" si="132"/>
        <v>29.538984219014942</v>
      </c>
      <c r="BH348" s="22">
        <v>1447.32</v>
      </c>
      <c r="BI348" s="22">
        <v>5299.7190000000001</v>
      </c>
      <c r="BJ348" s="23">
        <f t="shared" si="111"/>
        <v>52.997190000000003</v>
      </c>
      <c r="BK348" s="24">
        <f t="shared" si="112"/>
        <v>14.473199999999999</v>
      </c>
    </row>
    <row r="349" spans="1:63" x14ac:dyDescent="0.25">
      <c r="A349" s="5">
        <v>5362.5929999999998</v>
      </c>
      <c r="B349" s="3">
        <v>2438</v>
      </c>
      <c r="C349" s="3">
        <v>2438</v>
      </c>
      <c r="D349" s="3"/>
      <c r="E349" s="3"/>
      <c r="F349" s="3">
        <v>873.005</v>
      </c>
      <c r="G349" s="3">
        <v>-78.197000000000003</v>
      </c>
      <c r="H349" s="3">
        <v>204.941</v>
      </c>
      <c r="I349" s="3"/>
      <c r="J349" s="3">
        <v>1243.348</v>
      </c>
      <c r="K349" s="3">
        <v>3682.1109999999999</v>
      </c>
      <c r="L349" s="3">
        <v>-48.018999999999998</v>
      </c>
      <c r="M349" s="3">
        <v>1177.6500000000001</v>
      </c>
      <c r="N349" s="3"/>
      <c r="O349" s="3">
        <v>313.971</v>
      </c>
      <c r="P349" s="3">
        <v>-18.827999999999999</v>
      </c>
      <c r="Q349" s="3">
        <v>-33.481999999999999</v>
      </c>
      <c r="R349" s="3">
        <v>-16.783999999999999</v>
      </c>
      <c r="S349" s="3">
        <v>-0.186</v>
      </c>
      <c r="T349" s="3">
        <v>5.4139999999999997</v>
      </c>
      <c r="U349" s="3">
        <v>6.3789999999999996</v>
      </c>
      <c r="V349" s="3">
        <v>11.897</v>
      </c>
      <c r="W349" s="3">
        <v>5.0460000000000003</v>
      </c>
      <c r="X349" s="5">
        <v>5362.5929999999998</v>
      </c>
      <c r="Y349" s="3">
        <v>1511.72</v>
      </c>
      <c r="Z349" s="3">
        <v>5084.5439999999999</v>
      </c>
      <c r="AA349" s="3">
        <v>1153.7049999999999</v>
      </c>
      <c r="AE349" s="3">
        <f t="shared" si="113"/>
        <v>18.827999999999999</v>
      </c>
      <c r="AF349" s="3">
        <f t="shared" si="114"/>
        <v>33.481999999999999</v>
      </c>
      <c r="AG349" s="3">
        <f t="shared" si="115"/>
        <v>16.783999999999999</v>
      </c>
      <c r="AH349" s="3">
        <f t="shared" si="116"/>
        <v>0.186</v>
      </c>
      <c r="AI349" s="3">
        <f t="shared" si="117"/>
        <v>-5.4139999999999997</v>
      </c>
      <c r="AJ349" s="3">
        <f t="shared" si="118"/>
        <v>-6.3789999999999996</v>
      </c>
      <c r="AL349" s="3">
        <v>1511.72</v>
      </c>
      <c r="AM349" s="22">
        <f t="shared" si="119"/>
        <v>53.625929999999997</v>
      </c>
      <c r="AN349" s="3">
        <f t="shared" si="120"/>
        <v>15.1172</v>
      </c>
      <c r="AO349" s="3">
        <f t="shared" si="121"/>
        <v>23.391529999999999</v>
      </c>
      <c r="AQ349" s="3">
        <f t="shared" si="122"/>
        <v>5.0756104651162793E-6</v>
      </c>
      <c r="AR349" s="3">
        <f t="shared" si="123"/>
        <v>6.8468023255813959E-6</v>
      </c>
      <c r="AS349" s="18">
        <f t="shared" si="124"/>
        <v>5.3468023255813959E-6</v>
      </c>
      <c r="AV349" s="3">
        <f t="shared" si="125"/>
        <v>0.14095046929722246</v>
      </c>
      <c r="AW349" s="3">
        <f t="shared" si="126"/>
        <v>0.2180990614055551</v>
      </c>
      <c r="AY349" s="3">
        <f t="shared" si="127"/>
        <v>21.772127580000003</v>
      </c>
      <c r="AZ349" s="3">
        <f t="shared" si="128"/>
        <v>10.08167484</v>
      </c>
      <c r="BA349" s="3">
        <f t="shared" si="129"/>
        <v>21.450372000000002</v>
      </c>
      <c r="BC349">
        <f t="shared" si="130"/>
        <v>30.566271282156443</v>
      </c>
      <c r="BD349">
        <f t="shared" si="131"/>
        <v>-132.02027809101605</v>
      </c>
      <c r="BF349">
        <f t="shared" si="132"/>
        <v>29.524765351388783</v>
      </c>
      <c r="BH349" s="22">
        <v>1461.665</v>
      </c>
      <c r="BI349" s="22">
        <v>5336.9549999999999</v>
      </c>
      <c r="BJ349" s="23">
        <f t="shared" si="111"/>
        <v>53.369549999999997</v>
      </c>
      <c r="BK349" s="24">
        <f t="shared" si="112"/>
        <v>14.61665</v>
      </c>
    </row>
    <row r="350" spans="1:63" x14ac:dyDescent="0.25">
      <c r="A350" s="5">
        <v>5362.8980000000001</v>
      </c>
      <c r="B350" s="3">
        <v>2439</v>
      </c>
      <c r="C350" s="3">
        <v>2439</v>
      </c>
      <c r="D350" s="3"/>
      <c r="E350" s="3"/>
      <c r="F350" s="3">
        <v>873.005</v>
      </c>
      <c r="G350" s="3">
        <v>-78.677000000000007</v>
      </c>
      <c r="H350" s="3">
        <v>205.417</v>
      </c>
      <c r="I350" s="3"/>
      <c r="J350" s="3">
        <v>1243.829</v>
      </c>
      <c r="K350" s="3">
        <v>3682.5889999999999</v>
      </c>
      <c r="L350" s="3">
        <v>-47.539000000000001</v>
      </c>
      <c r="M350" s="3">
        <v>1176.2059999999999</v>
      </c>
      <c r="N350" s="3"/>
      <c r="O350" s="3">
        <v>315.40699999999998</v>
      </c>
      <c r="P350" s="3">
        <v>-18.838000000000001</v>
      </c>
      <c r="Q350" s="3">
        <v>-33.487000000000002</v>
      </c>
      <c r="R350" s="3">
        <v>-16.783999999999999</v>
      </c>
      <c r="S350" s="3">
        <v>-0.18099999999999999</v>
      </c>
      <c r="T350" s="3">
        <v>5.4089999999999998</v>
      </c>
      <c r="U350" s="3">
        <v>6.3739999999999997</v>
      </c>
      <c r="V350" s="3">
        <v>11.894</v>
      </c>
      <c r="W350" s="3">
        <v>5.0419999999999998</v>
      </c>
      <c r="X350" s="5">
        <v>5362.8980000000001</v>
      </c>
      <c r="Y350" s="3">
        <v>1511.415</v>
      </c>
      <c r="Z350" s="3">
        <v>5084.2389999999996</v>
      </c>
      <c r="AA350" s="3">
        <v>1153.7049999999999</v>
      </c>
      <c r="AE350" s="3">
        <f t="shared" si="113"/>
        <v>18.838000000000001</v>
      </c>
      <c r="AF350" s="3">
        <f t="shared" si="114"/>
        <v>33.487000000000002</v>
      </c>
      <c r="AG350" s="3">
        <f t="shared" si="115"/>
        <v>16.783999999999999</v>
      </c>
      <c r="AH350" s="3">
        <f t="shared" si="116"/>
        <v>0.18099999999999999</v>
      </c>
      <c r="AI350" s="3">
        <f t="shared" si="117"/>
        <v>-5.4089999999999998</v>
      </c>
      <c r="AJ350" s="3">
        <f t="shared" si="118"/>
        <v>-6.3739999999999997</v>
      </c>
      <c r="AL350" s="3">
        <v>1511.415</v>
      </c>
      <c r="AM350" s="22">
        <f t="shared" si="119"/>
        <v>53.628979999999999</v>
      </c>
      <c r="AN350" s="3">
        <f t="shared" si="120"/>
        <v>15.11415</v>
      </c>
      <c r="AO350" s="3">
        <f t="shared" si="121"/>
        <v>23.400680000000001</v>
      </c>
      <c r="AQ350" s="3">
        <f t="shared" si="122"/>
        <v>5.0756104651162793E-6</v>
      </c>
      <c r="AR350" s="3">
        <f t="shared" si="123"/>
        <v>6.8384069767441857E-6</v>
      </c>
      <c r="AS350" s="18">
        <f t="shared" si="124"/>
        <v>5.3384069767441857E-6</v>
      </c>
      <c r="AV350" s="3">
        <f t="shared" si="125"/>
        <v>0.14091401701095191</v>
      </c>
      <c r="AW350" s="3">
        <f t="shared" si="126"/>
        <v>0.21817196597809618</v>
      </c>
      <c r="AY350" s="3">
        <f t="shared" si="127"/>
        <v>21.77336588</v>
      </c>
      <c r="AZ350" s="3">
        <f t="shared" si="128"/>
        <v>10.08224824</v>
      </c>
      <c r="BA350" s="3">
        <f t="shared" si="129"/>
        <v>21.451592000000002</v>
      </c>
      <c r="BC350">
        <f t="shared" si="130"/>
        <v>30.584228073422704</v>
      </c>
      <c r="BD350">
        <f t="shared" si="131"/>
        <v>-132.09783614691082</v>
      </c>
      <c r="BF350">
        <f t="shared" si="132"/>
        <v>29.542991494524053</v>
      </c>
      <c r="BH350" s="22">
        <v>1454.645</v>
      </c>
      <c r="BI350" s="22">
        <v>5271.0290000000005</v>
      </c>
      <c r="BJ350" s="23">
        <f t="shared" si="111"/>
        <v>52.710290000000008</v>
      </c>
      <c r="BK350" s="24">
        <f t="shared" si="112"/>
        <v>14.54645</v>
      </c>
    </row>
    <row r="351" spans="1:63" x14ac:dyDescent="0.25">
      <c r="A351" s="5">
        <v>5363.2039999999997</v>
      </c>
      <c r="B351" s="3">
        <v>2440</v>
      </c>
      <c r="C351" s="3">
        <v>2440</v>
      </c>
      <c r="D351" s="3"/>
      <c r="E351" s="3"/>
      <c r="F351" s="3">
        <v>871.56500000000005</v>
      </c>
      <c r="G351" s="3">
        <v>-79.156999999999996</v>
      </c>
      <c r="H351" s="3">
        <v>205.417</v>
      </c>
      <c r="I351" s="3"/>
      <c r="J351" s="3">
        <v>1243.348</v>
      </c>
      <c r="K351" s="3">
        <v>3683.067</v>
      </c>
      <c r="L351" s="3">
        <v>-48.018999999999998</v>
      </c>
      <c r="M351" s="3">
        <v>1175.7239999999999</v>
      </c>
      <c r="N351" s="3"/>
      <c r="O351" s="3">
        <v>313.971</v>
      </c>
      <c r="P351" s="3">
        <v>-18.827999999999999</v>
      </c>
      <c r="Q351" s="3">
        <v>-33.481999999999999</v>
      </c>
      <c r="R351" s="3">
        <v>-16.779</v>
      </c>
      <c r="S351" s="3">
        <v>-0.18099999999999999</v>
      </c>
      <c r="T351" s="3">
        <v>5.4089999999999998</v>
      </c>
      <c r="U351" s="3">
        <v>6.3789999999999996</v>
      </c>
      <c r="V351" s="3">
        <v>11.897</v>
      </c>
      <c r="W351" s="3">
        <v>5.0460000000000003</v>
      </c>
      <c r="X351" s="5">
        <v>5363.2039999999997</v>
      </c>
      <c r="Y351" s="3">
        <v>1511.72</v>
      </c>
      <c r="Z351" s="3">
        <v>5084.5439999999999</v>
      </c>
      <c r="AA351" s="3">
        <v>1153.095</v>
      </c>
      <c r="AE351" s="3">
        <f t="shared" si="113"/>
        <v>18.827999999999999</v>
      </c>
      <c r="AF351" s="3">
        <f t="shared" si="114"/>
        <v>33.481999999999999</v>
      </c>
      <c r="AG351" s="3">
        <f t="shared" si="115"/>
        <v>16.779</v>
      </c>
      <c r="AH351" s="3">
        <f t="shared" si="116"/>
        <v>0.18099999999999999</v>
      </c>
      <c r="AI351" s="3">
        <f t="shared" si="117"/>
        <v>-5.4089999999999998</v>
      </c>
      <c r="AJ351" s="3">
        <f t="shared" si="118"/>
        <v>-6.3789999999999996</v>
      </c>
      <c r="AL351" s="3">
        <v>1511.72</v>
      </c>
      <c r="AM351" s="22">
        <f t="shared" si="119"/>
        <v>53.632039999999996</v>
      </c>
      <c r="AN351" s="3">
        <f t="shared" si="120"/>
        <v>15.1172</v>
      </c>
      <c r="AO351" s="3">
        <f t="shared" si="121"/>
        <v>23.397639999999996</v>
      </c>
      <c r="AQ351" s="3">
        <f t="shared" si="122"/>
        <v>5.0672383720930231E-6</v>
      </c>
      <c r="AR351" s="3">
        <f t="shared" si="123"/>
        <v>6.8356046511627907E-6</v>
      </c>
      <c r="AS351" s="18">
        <f t="shared" si="124"/>
        <v>5.3356046511627907E-6</v>
      </c>
      <c r="AV351" s="3">
        <f t="shared" si="125"/>
        <v>0.14093441159426343</v>
      </c>
      <c r="AW351" s="3">
        <f t="shared" si="126"/>
        <v>0.21813117681147312</v>
      </c>
      <c r="AY351" s="3">
        <f t="shared" si="127"/>
        <v>21.774608240000003</v>
      </c>
      <c r="AZ351" s="3">
        <f t="shared" si="128"/>
        <v>10.08282352</v>
      </c>
      <c r="BA351" s="3">
        <f t="shared" si="129"/>
        <v>21.452815999999999</v>
      </c>
      <c r="BC351">
        <f t="shared" si="130"/>
        <v>30.574181480658414</v>
      </c>
      <c r="BD351">
        <f t="shared" si="131"/>
        <v>-132.05444341646074</v>
      </c>
      <c r="BF351">
        <f t="shared" si="132"/>
        <v>29.532794202868274</v>
      </c>
      <c r="BH351" s="22">
        <v>1443.3520000000001</v>
      </c>
      <c r="BI351" s="22">
        <v>5242.3389999999999</v>
      </c>
      <c r="BJ351" s="23">
        <f t="shared" si="111"/>
        <v>52.423389999999998</v>
      </c>
      <c r="BK351" s="24">
        <f t="shared" si="112"/>
        <v>14.433520000000001</v>
      </c>
    </row>
    <row r="352" spans="1:63" x14ac:dyDescent="0.25">
      <c r="A352" s="5">
        <v>5362.8980000000001</v>
      </c>
      <c r="B352" s="3">
        <v>2441</v>
      </c>
      <c r="C352" s="3">
        <v>2441</v>
      </c>
      <c r="D352" s="3"/>
      <c r="E352" s="3"/>
      <c r="F352" s="3">
        <v>871.08600000000001</v>
      </c>
      <c r="G352" s="3">
        <v>-79.637</v>
      </c>
      <c r="H352" s="3">
        <v>204.464</v>
      </c>
      <c r="I352" s="3"/>
      <c r="J352" s="3">
        <v>1242.866</v>
      </c>
      <c r="K352" s="3">
        <v>3682.1109999999999</v>
      </c>
      <c r="L352" s="3">
        <v>-48.018999999999998</v>
      </c>
      <c r="M352" s="3">
        <v>1174.761</v>
      </c>
      <c r="N352" s="3"/>
      <c r="O352" s="3">
        <v>311.577</v>
      </c>
      <c r="P352" s="3">
        <v>-18.827999999999999</v>
      </c>
      <c r="Q352" s="3">
        <v>-33.487000000000002</v>
      </c>
      <c r="R352" s="3">
        <v>-16.779</v>
      </c>
      <c r="S352" s="3">
        <v>-0.191</v>
      </c>
      <c r="T352" s="3">
        <v>5.4139999999999997</v>
      </c>
      <c r="U352" s="3">
        <v>6.3739999999999997</v>
      </c>
      <c r="V352" s="3">
        <v>11.894</v>
      </c>
      <c r="W352" s="3">
        <v>5.05</v>
      </c>
      <c r="X352" s="5">
        <v>5362.8980000000001</v>
      </c>
      <c r="Y352" s="3">
        <v>1511.415</v>
      </c>
      <c r="Z352" s="3">
        <v>5075.3879999999999</v>
      </c>
      <c r="AA352" s="3">
        <v>1147.296</v>
      </c>
      <c r="AE352" s="3">
        <f t="shared" si="113"/>
        <v>18.827999999999999</v>
      </c>
      <c r="AF352" s="3">
        <f t="shared" si="114"/>
        <v>33.487000000000002</v>
      </c>
      <c r="AG352" s="3">
        <f t="shared" si="115"/>
        <v>16.779</v>
      </c>
      <c r="AH352" s="3">
        <f t="shared" si="116"/>
        <v>0.191</v>
      </c>
      <c r="AI352" s="3">
        <f t="shared" si="117"/>
        <v>-5.4139999999999997</v>
      </c>
      <c r="AJ352" s="3">
        <f t="shared" si="118"/>
        <v>-6.3739999999999997</v>
      </c>
      <c r="AL352" s="3">
        <v>1511.415</v>
      </c>
      <c r="AM352" s="22">
        <f t="shared" si="119"/>
        <v>53.628979999999999</v>
      </c>
      <c r="AN352" s="3">
        <f t="shared" si="120"/>
        <v>15.11415</v>
      </c>
      <c r="AO352" s="3">
        <f t="shared" si="121"/>
        <v>23.400680000000001</v>
      </c>
      <c r="AQ352" s="3">
        <f t="shared" si="122"/>
        <v>5.0644534883720925E-6</v>
      </c>
      <c r="AR352" s="3">
        <f t="shared" si="123"/>
        <v>6.8300058139534877E-6</v>
      </c>
      <c r="AS352" s="18">
        <f t="shared" si="124"/>
        <v>5.3300058139534876E-6</v>
      </c>
      <c r="AV352" s="3">
        <f t="shared" si="125"/>
        <v>0.14091401701095191</v>
      </c>
      <c r="AW352" s="3">
        <f t="shared" si="126"/>
        <v>0.21817196597809618</v>
      </c>
      <c r="AY352" s="3">
        <f t="shared" si="127"/>
        <v>21.77336588</v>
      </c>
      <c r="AZ352" s="3">
        <f t="shared" si="128"/>
        <v>10.08224824</v>
      </c>
      <c r="BA352" s="3">
        <f t="shared" si="129"/>
        <v>21.451592000000002</v>
      </c>
      <c r="BC352">
        <f t="shared" si="130"/>
        <v>30.584228073422704</v>
      </c>
      <c r="BD352">
        <f t="shared" si="131"/>
        <v>-132.09783614691082</v>
      </c>
      <c r="BF352">
        <f t="shared" si="132"/>
        <v>29.542991494524053</v>
      </c>
      <c r="BH352" s="22">
        <v>1456.171</v>
      </c>
      <c r="BI352" s="22">
        <v>5344.5860000000002</v>
      </c>
      <c r="BJ352" s="23">
        <f t="shared" si="111"/>
        <v>53.445860000000003</v>
      </c>
      <c r="BK352" s="24">
        <f t="shared" si="112"/>
        <v>14.56171</v>
      </c>
    </row>
    <row r="353" spans="1:63" x14ac:dyDescent="0.25">
      <c r="A353" s="5">
        <v>5358.32</v>
      </c>
      <c r="B353" s="3">
        <v>2442</v>
      </c>
      <c r="C353" s="3">
        <v>2442</v>
      </c>
      <c r="D353" s="3"/>
      <c r="E353" s="3"/>
      <c r="F353" s="3">
        <v>870.12599999999998</v>
      </c>
      <c r="G353" s="3">
        <v>-80.596000000000004</v>
      </c>
      <c r="H353" s="3">
        <v>205.417</v>
      </c>
      <c r="I353" s="3"/>
      <c r="J353" s="3">
        <v>1243.829</v>
      </c>
      <c r="K353" s="3">
        <v>3681.1550000000002</v>
      </c>
      <c r="L353" s="3">
        <v>-47.539000000000001</v>
      </c>
      <c r="M353" s="3">
        <v>1173.797</v>
      </c>
      <c r="N353" s="3"/>
      <c r="O353" s="3">
        <v>312.05599999999998</v>
      </c>
      <c r="P353" s="3">
        <v>-18.832999999999998</v>
      </c>
      <c r="Q353" s="3">
        <v>-33.481999999999999</v>
      </c>
      <c r="R353" s="3">
        <v>-16.774000000000001</v>
      </c>
      <c r="S353" s="3">
        <v>-0.186</v>
      </c>
      <c r="T353" s="3">
        <v>5.4089999999999998</v>
      </c>
      <c r="U353" s="3">
        <v>6.3680000000000003</v>
      </c>
      <c r="V353" s="3">
        <v>11.894</v>
      </c>
      <c r="W353" s="3">
        <v>5.0460000000000003</v>
      </c>
      <c r="X353" s="5">
        <v>5358.32</v>
      </c>
      <c r="Y353" s="3">
        <v>1511.415</v>
      </c>
      <c r="Z353" s="3">
        <v>5074.777</v>
      </c>
      <c r="AA353" s="3">
        <v>1149.127</v>
      </c>
      <c r="AE353" s="3">
        <f t="shared" si="113"/>
        <v>18.832999999999998</v>
      </c>
      <c r="AF353" s="3">
        <f t="shared" si="114"/>
        <v>33.481999999999999</v>
      </c>
      <c r="AG353" s="3">
        <f t="shared" si="115"/>
        <v>16.774000000000001</v>
      </c>
      <c r="AH353" s="3">
        <f t="shared" si="116"/>
        <v>0.186</v>
      </c>
      <c r="AI353" s="3">
        <f t="shared" si="117"/>
        <v>-5.4089999999999998</v>
      </c>
      <c r="AJ353" s="3">
        <f t="shared" si="118"/>
        <v>-6.3680000000000003</v>
      </c>
      <c r="AL353" s="3">
        <v>1511.415</v>
      </c>
      <c r="AM353" s="22">
        <f t="shared" si="119"/>
        <v>53.583199999999998</v>
      </c>
      <c r="AN353" s="3">
        <f t="shared" si="120"/>
        <v>15.11415</v>
      </c>
      <c r="AO353" s="3">
        <f t="shared" si="121"/>
        <v>23.354899999999997</v>
      </c>
      <c r="AQ353" s="3">
        <f t="shared" si="122"/>
        <v>5.0588720930232556E-6</v>
      </c>
      <c r="AR353" s="3">
        <f t="shared" si="123"/>
        <v>6.8244011627906985E-6</v>
      </c>
      <c r="AS353" s="18">
        <f t="shared" si="124"/>
        <v>5.3244011627906985E-6</v>
      </c>
      <c r="AV353" s="3">
        <f t="shared" si="125"/>
        <v>0.14103441003896744</v>
      </c>
      <c r="AW353" s="3">
        <f t="shared" si="126"/>
        <v>0.21793117992206512</v>
      </c>
      <c r="AY353" s="3">
        <f t="shared" si="127"/>
        <v>21.754779199999998</v>
      </c>
      <c r="AZ353" s="3">
        <f t="shared" si="128"/>
        <v>10.0736416</v>
      </c>
      <c r="BA353" s="3">
        <f t="shared" si="129"/>
        <v>21.43328</v>
      </c>
      <c r="BC353">
        <f t="shared" si="130"/>
        <v>30.524921163070218</v>
      </c>
      <c r="BD353">
        <f t="shared" si="131"/>
        <v>-131.84168076815433</v>
      </c>
      <c r="BF353">
        <f t="shared" si="132"/>
        <v>29.482794980516282</v>
      </c>
      <c r="BH353" s="22">
        <v>1468.38</v>
      </c>
      <c r="BI353" s="22">
        <v>5323.5259999999998</v>
      </c>
      <c r="BJ353" s="23">
        <f t="shared" si="111"/>
        <v>53.235259999999997</v>
      </c>
      <c r="BK353" s="24">
        <f t="shared" si="112"/>
        <v>14.683800000000002</v>
      </c>
    </row>
    <row r="354" spans="1:63" x14ac:dyDescent="0.25">
      <c r="A354" s="5">
        <v>5352.826</v>
      </c>
      <c r="B354" s="3">
        <v>2443</v>
      </c>
      <c r="C354" s="3">
        <v>2443</v>
      </c>
      <c r="D354" s="3"/>
      <c r="E354" s="3"/>
      <c r="F354" s="3">
        <v>892.19799999999998</v>
      </c>
      <c r="G354" s="3">
        <v>-50.374000000000002</v>
      </c>
      <c r="H354" s="3">
        <v>199.697</v>
      </c>
      <c r="I354" s="3"/>
      <c r="J354" s="3">
        <v>1249.6010000000001</v>
      </c>
      <c r="K354" s="3">
        <v>3687.846</v>
      </c>
      <c r="L354" s="3">
        <v>-53.780999999999999</v>
      </c>
      <c r="M354" s="3">
        <v>1177.6500000000001</v>
      </c>
      <c r="N354" s="3"/>
      <c r="O354" s="3">
        <v>318.27999999999997</v>
      </c>
      <c r="P354" s="3">
        <v>-18.716000000000001</v>
      </c>
      <c r="Q354" s="3">
        <v>-33.183</v>
      </c>
      <c r="R354" s="3">
        <v>-16.698</v>
      </c>
      <c r="S354" s="3">
        <v>-0.186</v>
      </c>
      <c r="T354" s="3">
        <v>5.3360000000000003</v>
      </c>
      <c r="U354" s="3">
        <v>6.2759999999999998</v>
      </c>
      <c r="V354" s="3">
        <v>11.775</v>
      </c>
      <c r="W354" s="3">
        <v>5.0419999999999998</v>
      </c>
      <c r="X354" s="5">
        <v>5352.826</v>
      </c>
      <c r="Y354" s="3">
        <v>1511.72</v>
      </c>
      <c r="Z354" s="3">
        <v>5074.4719999999998</v>
      </c>
      <c r="AA354" s="3">
        <v>1143.9380000000001</v>
      </c>
      <c r="AE354" s="3">
        <f t="shared" si="113"/>
        <v>18.716000000000001</v>
      </c>
      <c r="AF354" s="3">
        <f t="shared" si="114"/>
        <v>33.183</v>
      </c>
      <c r="AG354" s="3">
        <f t="shared" si="115"/>
        <v>16.698</v>
      </c>
      <c r="AH354" s="3">
        <f t="shared" si="116"/>
        <v>0.186</v>
      </c>
      <c r="AI354" s="3">
        <f t="shared" si="117"/>
        <v>-5.3360000000000003</v>
      </c>
      <c r="AJ354" s="3">
        <f t="shared" si="118"/>
        <v>-6.2759999999999998</v>
      </c>
      <c r="AL354" s="3">
        <v>1511.72</v>
      </c>
      <c r="AM354" s="22">
        <f t="shared" si="119"/>
        <v>53.528260000000003</v>
      </c>
      <c r="AN354" s="3">
        <f t="shared" si="120"/>
        <v>15.1172</v>
      </c>
      <c r="AO354" s="3">
        <f t="shared" si="121"/>
        <v>23.293859999999999</v>
      </c>
      <c r="AQ354" s="3">
        <f t="shared" si="122"/>
        <v>5.1871976744186044E-6</v>
      </c>
      <c r="AR354" s="3">
        <f t="shared" si="123"/>
        <v>6.8468023255813959E-6</v>
      </c>
      <c r="AS354" s="18">
        <f t="shared" si="124"/>
        <v>5.3468023255813959E-6</v>
      </c>
      <c r="AV354" s="3">
        <f t="shared" si="125"/>
        <v>0.14120765367676813</v>
      </c>
      <c r="AW354" s="3">
        <f t="shared" si="126"/>
        <v>0.21758469264646374</v>
      </c>
      <c r="AY354" s="3">
        <f t="shared" si="127"/>
        <v>21.732473560000003</v>
      </c>
      <c r="AZ354" s="3">
        <f t="shared" si="128"/>
        <v>10.06331288</v>
      </c>
      <c r="BA354" s="3">
        <f t="shared" si="129"/>
        <v>21.411304000000001</v>
      </c>
      <c r="BC354">
        <f t="shared" si="130"/>
        <v>30.439579469572365</v>
      </c>
      <c r="BD354">
        <f t="shared" si="131"/>
        <v>-131.47307728347207</v>
      </c>
      <c r="BF354">
        <f t="shared" si="132"/>
        <v>29.396173161615945</v>
      </c>
      <c r="BH354" s="22">
        <v>1454.34</v>
      </c>
      <c r="BI354" s="22">
        <v>5271.3339999999998</v>
      </c>
      <c r="BJ354" s="23">
        <f t="shared" si="111"/>
        <v>52.713339999999995</v>
      </c>
      <c r="BK354" s="24">
        <f t="shared" si="112"/>
        <v>14.543399999999998</v>
      </c>
    </row>
    <row r="355" spans="1:63" x14ac:dyDescent="0.25">
      <c r="A355" s="5">
        <v>4307.1660000000002</v>
      </c>
      <c r="B355" s="3">
        <v>2444</v>
      </c>
      <c r="C355" s="3">
        <v>2444</v>
      </c>
      <c r="D355" s="3"/>
      <c r="E355" s="3"/>
      <c r="F355" s="3">
        <v>971.37900000000002</v>
      </c>
      <c r="G355" s="3">
        <v>143.95400000000001</v>
      </c>
      <c r="H355" s="3">
        <v>175.863</v>
      </c>
      <c r="I355" s="3"/>
      <c r="J355" s="3">
        <v>1246.2339999999999</v>
      </c>
      <c r="K355" s="3">
        <v>3680.6770000000001</v>
      </c>
      <c r="L355" s="3">
        <v>-76.347999999999999</v>
      </c>
      <c r="M355" s="3">
        <v>1213.7739999999999</v>
      </c>
      <c r="N355" s="3"/>
      <c r="O355" s="3">
        <v>354.18900000000002</v>
      </c>
      <c r="P355" s="3">
        <v>-17.106999999999999</v>
      </c>
      <c r="Q355" s="3">
        <v>-30.457000000000001</v>
      </c>
      <c r="R355" s="3">
        <v>-15.268000000000001</v>
      </c>
      <c r="S355" s="3">
        <v>-0.127</v>
      </c>
      <c r="T355" s="3">
        <v>4.6820000000000004</v>
      </c>
      <c r="U355" s="3">
        <v>5.4109999999999996</v>
      </c>
      <c r="V355" s="3">
        <v>10.66</v>
      </c>
      <c r="W355" s="3">
        <v>4.5529999999999999</v>
      </c>
      <c r="X355" s="5">
        <v>4307.1660000000002</v>
      </c>
      <c r="Y355" s="3">
        <v>1376.2059999999999</v>
      </c>
      <c r="Z355" s="3">
        <v>4308.9979999999996</v>
      </c>
      <c r="AA355" s="3">
        <v>1032.5360000000001</v>
      </c>
      <c r="AE355" s="3">
        <f t="shared" si="113"/>
        <v>17.106999999999999</v>
      </c>
      <c r="AF355" s="3">
        <f t="shared" si="114"/>
        <v>30.457000000000001</v>
      </c>
      <c r="AG355" s="3">
        <f t="shared" si="115"/>
        <v>15.268000000000001</v>
      </c>
      <c r="AH355" s="3">
        <f t="shared" si="116"/>
        <v>0.127</v>
      </c>
      <c r="AI355" s="3">
        <f t="shared" si="117"/>
        <v>-4.6820000000000004</v>
      </c>
      <c r="AJ355" s="3">
        <f t="shared" si="118"/>
        <v>-5.4109999999999996</v>
      </c>
      <c r="AL355" s="3">
        <v>1376.2059999999999</v>
      </c>
      <c r="AM355" s="22">
        <f t="shared" si="119"/>
        <v>43.071660000000001</v>
      </c>
      <c r="AN355" s="3">
        <f t="shared" si="120"/>
        <v>13.762059999999998</v>
      </c>
      <c r="AO355" s="3">
        <f t="shared" si="121"/>
        <v>15.547540000000003</v>
      </c>
      <c r="AQ355" s="3">
        <f t="shared" si="122"/>
        <v>5.6475523255813955E-6</v>
      </c>
      <c r="AR355" s="3">
        <f t="shared" si="123"/>
        <v>7.0568255813953487E-6</v>
      </c>
      <c r="AS355" s="18">
        <f t="shared" si="124"/>
        <v>5.5568255813953486E-6</v>
      </c>
      <c r="AV355" s="3">
        <f t="shared" si="125"/>
        <v>0.15975771539801342</v>
      </c>
      <c r="AW355" s="3">
        <f t="shared" si="126"/>
        <v>0.18048456920397313</v>
      </c>
      <c r="AY355" s="3">
        <f t="shared" si="127"/>
        <v>17.487093960000003</v>
      </c>
      <c r="AZ355" s="3">
        <f t="shared" si="128"/>
        <v>8.0974720799999993</v>
      </c>
      <c r="BA355" s="3">
        <f t="shared" si="129"/>
        <v>17.228664000000002</v>
      </c>
      <c r="BC355">
        <f t="shared" si="130"/>
        <v>21.301618030535273</v>
      </c>
      <c r="BD355">
        <f t="shared" si="131"/>
        <v>-92.004860855290588</v>
      </c>
      <c r="BF355">
        <f t="shared" si="132"/>
        <v>20.121142300993299</v>
      </c>
      <c r="BH355" s="22">
        <v>1450.6780000000001</v>
      </c>
      <c r="BI355" s="22">
        <v>5322.915</v>
      </c>
      <c r="BJ355" s="23">
        <f t="shared" si="111"/>
        <v>53.229149999999997</v>
      </c>
      <c r="BK355" s="24">
        <f t="shared" si="112"/>
        <v>14.506780000000001</v>
      </c>
    </row>
    <row r="356" spans="1:63" x14ac:dyDescent="0.25">
      <c r="A356" s="5">
        <v>2748.7489999999998</v>
      </c>
      <c r="B356" s="3">
        <v>2445</v>
      </c>
      <c r="C356" s="3">
        <v>2445</v>
      </c>
      <c r="D356" s="3"/>
      <c r="E356" s="3"/>
      <c r="F356" s="3">
        <v>1003.535</v>
      </c>
      <c r="G356" s="3">
        <v>243.30600000000001</v>
      </c>
      <c r="H356" s="3">
        <v>164.422</v>
      </c>
      <c r="I356" s="3"/>
      <c r="J356" s="3">
        <v>1221.702</v>
      </c>
      <c r="K356" s="3">
        <v>3652.4810000000002</v>
      </c>
      <c r="L356" s="3">
        <v>-85.47</v>
      </c>
      <c r="M356" s="3">
        <v>1237.376</v>
      </c>
      <c r="N356" s="3"/>
      <c r="O356" s="3">
        <v>375.25700000000001</v>
      </c>
      <c r="P356" s="3">
        <v>-16.103000000000002</v>
      </c>
      <c r="Q356" s="3">
        <v>-29.001999999999999</v>
      </c>
      <c r="R356" s="3">
        <v>-14.446</v>
      </c>
      <c r="S356" s="3">
        <v>-8.7999999999999995E-2</v>
      </c>
      <c r="T356" s="3">
        <v>4.3140000000000001</v>
      </c>
      <c r="U356" s="3">
        <v>4.9870000000000001</v>
      </c>
      <c r="V356" s="3">
        <v>10.119999999999999</v>
      </c>
      <c r="W356" s="3">
        <v>4.2750000000000004</v>
      </c>
      <c r="X356" s="5">
        <v>2748.7489999999998</v>
      </c>
      <c r="Y356" s="3">
        <v>959.89499999999998</v>
      </c>
      <c r="Z356" s="3">
        <v>3179.7089999999998</v>
      </c>
      <c r="AA356" s="3">
        <v>846.05100000000004</v>
      </c>
      <c r="AE356" s="3">
        <f t="shared" si="113"/>
        <v>16.103000000000002</v>
      </c>
      <c r="AF356" s="3">
        <f t="shared" si="114"/>
        <v>29.001999999999999</v>
      </c>
      <c r="AG356" s="3">
        <f t="shared" si="115"/>
        <v>14.446</v>
      </c>
      <c r="AH356" s="3">
        <f t="shared" si="116"/>
        <v>8.7999999999999995E-2</v>
      </c>
      <c r="AI356" s="3">
        <f t="shared" si="117"/>
        <v>-4.3140000000000001</v>
      </c>
      <c r="AJ356" s="3">
        <f t="shared" si="118"/>
        <v>-4.9870000000000001</v>
      </c>
      <c r="AL356" s="3">
        <v>959.89499999999998</v>
      </c>
      <c r="AM356" s="22">
        <f t="shared" si="119"/>
        <v>27.487489999999998</v>
      </c>
      <c r="AN356" s="3">
        <f t="shared" si="120"/>
        <v>9.5989500000000003</v>
      </c>
      <c r="AO356" s="3">
        <f t="shared" si="121"/>
        <v>8.2895899999999987</v>
      </c>
      <c r="AQ356" s="3">
        <f t="shared" si="122"/>
        <v>5.8345058139534885E-6</v>
      </c>
      <c r="AR356" s="3">
        <f t="shared" si="123"/>
        <v>7.1940465116279063E-6</v>
      </c>
      <c r="AS356" s="18">
        <f t="shared" si="124"/>
        <v>5.6940465116279062E-6</v>
      </c>
      <c r="AV356" s="3">
        <f t="shared" si="125"/>
        <v>0.17460579339910628</v>
      </c>
      <c r="AW356" s="3">
        <f t="shared" si="126"/>
        <v>0.1507884132017874</v>
      </c>
      <c r="AY356" s="3">
        <f t="shared" si="127"/>
        <v>11.159920939999999</v>
      </c>
      <c r="AZ356" s="3">
        <f t="shared" si="128"/>
        <v>5.16764812</v>
      </c>
      <c r="BA356" s="3">
        <f t="shared" si="129"/>
        <v>10.994996</v>
      </c>
      <c r="BC356">
        <f t="shared" si="130"/>
        <v>13.987293892065866</v>
      </c>
      <c r="BD356">
        <f t="shared" si="131"/>
        <v>-60.413205533816395</v>
      </c>
      <c r="BF356">
        <f t="shared" si="132"/>
        <v>12.697103300446855</v>
      </c>
      <c r="BH356" s="22">
        <v>1461.97</v>
      </c>
      <c r="BI356" s="22">
        <v>5337.5659999999998</v>
      </c>
      <c r="BJ356" s="23">
        <f t="shared" si="111"/>
        <v>53.375659999999996</v>
      </c>
      <c r="BK356" s="24">
        <f t="shared" si="112"/>
        <v>14.6197</v>
      </c>
    </row>
    <row r="357" spans="1:63" x14ac:dyDescent="0.25">
      <c r="A357" s="5">
        <v>2029.6669999999999</v>
      </c>
      <c r="B357" s="3">
        <v>2446</v>
      </c>
      <c r="C357" s="3">
        <v>2446</v>
      </c>
      <c r="D357" s="3"/>
      <c r="E357" s="3"/>
      <c r="F357" s="3">
        <v>1021.773</v>
      </c>
      <c r="G357" s="3">
        <v>275.947</v>
      </c>
      <c r="H357" s="3">
        <v>160.60900000000001</v>
      </c>
      <c r="I357" s="3"/>
      <c r="J357" s="3">
        <v>1207.2719999999999</v>
      </c>
      <c r="K357" s="3">
        <v>3634.8</v>
      </c>
      <c r="L357" s="3">
        <v>-88.350999999999999</v>
      </c>
      <c r="M357" s="3">
        <v>1248.4549999999999</v>
      </c>
      <c r="N357" s="3"/>
      <c r="O357" s="3">
        <v>386.74900000000002</v>
      </c>
      <c r="P357" s="3">
        <v>-15.727</v>
      </c>
      <c r="Q357" s="3">
        <v>-28.352</v>
      </c>
      <c r="R357" s="3">
        <v>-14.128</v>
      </c>
      <c r="S357" s="3">
        <v>-8.3000000000000004E-2</v>
      </c>
      <c r="T357" s="3">
        <v>4.173</v>
      </c>
      <c r="U357" s="3">
        <v>4.8129999999999997</v>
      </c>
      <c r="V357" s="3">
        <v>10.057</v>
      </c>
      <c r="W357" s="3">
        <v>4.2679999999999998</v>
      </c>
      <c r="X357" s="5">
        <v>2029.6669999999999</v>
      </c>
      <c r="Y357" s="3">
        <v>296.05700000000002</v>
      </c>
      <c r="Z357" s="3">
        <v>2621.4749999999999</v>
      </c>
      <c r="AA357" s="3">
        <v>741.66800000000001</v>
      </c>
      <c r="AE357" s="3">
        <f t="shared" si="113"/>
        <v>15.727</v>
      </c>
      <c r="AF357" s="3">
        <f t="shared" si="114"/>
        <v>28.352</v>
      </c>
      <c r="AG357" s="3">
        <f t="shared" si="115"/>
        <v>14.128</v>
      </c>
      <c r="AH357" s="3">
        <f t="shared" si="116"/>
        <v>8.3000000000000004E-2</v>
      </c>
      <c r="AI357" s="3">
        <f t="shared" si="117"/>
        <v>-4.173</v>
      </c>
      <c r="AJ357" s="3">
        <f t="shared" si="118"/>
        <v>-4.8129999999999997</v>
      </c>
      <c r="AL357" s="3">
        <v>296.05700000000002</v>
      </c>
      <c r="AM357" s="22">
        <f t="shared" si="119"/>
        <v>20.296669999999999</v>
      </c>
      <c r="AN357" s="3">
        <f t="shared" si="120"/>
        <v>2.9605700000000001</v>
      </c>
      <c r="AO357" s="3">
        <f t="shared" si="121"/>
        <v>14.375529999999999</v>
      </c>
      <c r="AQ357" s="3">
        <f t="shared" si="122"/>
        <v>5.9405406976744193E-6</v>
      </c>
      <c r="AR357" s="3">
        <f t="shared" si="123"/>
        <v>7.2584593023255808E-6</v>
      </c>
      <c r="AS357" s="18">
        <f t="shared" si="124"/>
        <v>5.7584593023255808E-6</v>
      </c>
      <c r="AV357" s="3">
        <f t="shared" si="125"/>
        <v>7.293240713870798E-2</v>
      </c>
      <c r="AW357" s="3">
        <f t="shared" si="126"/>
        <v>0.35413518572258401</v>
      </c>
      <c r="AY357" s="3">
        <f t="shared" si="127"/>
        <v>8.2404480200000005</v>
      </c>
      <c r="AZ357" s="3">
        <f t="shared" si="128"/>
        <v>3.8157739599999996</v>
      </c>
      <c r="BA357" s="3">
        <f t="shared" si="129"/>
        <v>8.1186679999999996</v>
      </c>
      <c r="BC357">
        <f t="shared" si="130"/>
        <v>64.072705843001003</v>
      </c>
      <c r="BD357">
        <f t="shared" si="131"/>
        <v>-276.73955927934475</v>
      </c>
      <c r="BF357">
        <f t="shared" si="132"/>
        <v>63.533796430646007</v>
      </c>
      <c r="BH357" s="22">
        <v>1453.73</v>
      </c>
      <c r="BI357" s="22">
        <v>5273.7759999999998</v>
      </c>
      <c r="BJ357" s="23">
        <f t="shared" si="111"/>
        <v>52.737760000000002</v>
      </c>
      <c r="BK357" s="24">
        <f t="shared" si="112"/>
        <v>14.5373</v>
      </c>
    </row>
    <row r="358" spans="1:63" x14ac:dyDescent="0.25">
      <c r="A358" s="5">
        <v>1776.645</v>
      </c>
      <c r="B358" s="3">
        <v>2447</v>
      </c>
      <c r="C358" s="3">
        <v>2447</v>
      </c>
      <c r="D358" s="3"/>
      <c r="E358" s="3"/>
      <c r="F358" s="3">
        <v>1047.212</v>
      </c>
      <c r="G358" s="3">
        <v>347.47800000000001</v>
      </c>
      <c r="H358" s="3">
        <v>156.79599999999999</v>
      </c>
      <c r="I358" s="3"/>
      <c r="J358" s="3">
        <v>1175.047</v>
      </c>
      <c r="K358" s="3">
        <v>3602.7840000000001</v>
      </c>
      <c r="L358" s="3">
        <v>-91.231999999999999</v>
      </c>
      <c r="M358" s="3">
        <v>1272.5409999999999</v>
      </c>
      <c r="N358" s="3"/>
      <c r="O358" s="3">
        <v>409.733</v>
      </c>
      <c r="P358" s="3">
        <v>-14.621</v>
      </c>
      <c r="Q358" s="3">
        <v>-27.053000000000001</v>
      </c>
      <c r="R358" s="3">
        <v>-13.505000000000001</v>
      </c>
      <c r="S358" s="3">
        <v>-7.8E-2</v>
      </c>
      <c r="T358" s="3">
        <v>3.863</v>
      </c>
      <c r="U358" s="3">
        <v>4.47</v>
      </c>
      <c r="V358" s="3">
        <v>9.9420000000000002</v>
      </c>
      <c r="W358" s="3">
        <v>4.2789999999999999</v>
      </c>
      <c r="X358" s="5">
        <v>1776.645</v>
      </c>
      <c r="Y358" s="3">
        <v>132.46199999999999</v>
      </c>
      <c r="Z358" s="3">
        <v>2398.6689999999999</v>
      </c>
      <c r="AA358" s="3">
        <v>699.24300000000005</v>
      </c>
      <c r="AE358" s="3">
        <f t="shared" si="113"/>
        <v>14.621</v>
      </c>
      <c r="AF358" s="3">
        <f t="shared" si="114"/>
        <v>27.053000000000001</v>
      </c>
      <c r="AG358" s="3">
        <f t="shared" si="115"/>
        <v>13.505000000000001</v>
      </c>
      <c r="AH358" s="3">
        <f t="shared" si="116"/>
        <v>7.8E-2</v>
      </c>
      <c r="AI358" s="3">
        <f t="shared" si="117"/>
        <v>-3.863</v>
      </c>
      <c r="AJ358" s="3">
        <f t="shared" si="118"/>
        <v>-4.47</v>
      </c>
      <c r="AL358" s="3">
        <v>132.46199999999999</v>
      </c>
      <c r="AM358" s="22">
        <f t="shared" si="119"/>
        <v>17.766449999999999</v>
      </c>
      <c r="AN358" s="3">
        <f t="shared" si="120"/>
        <v>1.3246199999999999</v>
      </c>
      <c r="AO358" s="3">
        <f t="shared" si="121"/>
        <v>15.11721</v>
      </c>
      <c r="AQ358" s="3">
        <f t="shared" si="122"/>
        <v>6.0884418604651166E-6</v>
      </c>
      <c r="AR358" s="3">
        <f t="shared" si="123"/>
        <v>7.3984941860465109E-6</v>
      </c>
      <c r="AS358" s="18">
        <f t="shared" si="124"/>
        <v>5.8984941860465108E-6</v>
      </c>
      <c r="AV358" s="3">
        <f t="shared" si="125"/>
        <v>3.727869101593171E-2</v>
      </c>
      <c r="AW358" s="3">
        <f t="shared" si="126"/>
        <v>0.42544261796813659</v>
      </c>
      <c r="AY358" s="3">
        <f t="shared" si="127"/>
        <v>7.2131787000000012</v>
      </c>
      <c r="AZ358" s="3">
        <f t="shared" si="128"/>
        <v>3.3400925999999997</v>
      </c>
      <c r="BA358" s="3">
        <f t="shared" si="129"/>
        <v>7.1065800000000001</v>
      </c>
      <c r="BC358">
        <f t="shared" si="130"/>
        <v>81.636112800033644</v>
      </c>
      <c r="BD358">
        <f t="shared" si="131"/>
        <v>-352.59852975333683</v>
      </c>
      <c r="BF358">
        <f t="shared" si="132"/>
        <v>81.360654492034143</v>
      </c>
      <c r="BH358" s="22">
        <v>1455.2560000000001</v>
      </c>
      <c r="BI358" s="22">
        <v>5347.027</v>
      </c>
      <c r="BJ358" s="23">
        <f t="shared" si="111"/>
        <v>53.470269999999999</v>
      </c>
      <c r="BK358" s="24">
        <f t="shared" si="112"/>
        <v>14.552560000000001</v>
      </c>
    </row>
    <row r="359" spans="1:63" x14ac:dyDescent="0.25">
      <c r="A359" s="5">
        <v>1261.1400000000001</v>
      </c>
      <c r="B359" s="3">
        <v>2448</v>
      </c>
      <c r="C359" s="3">
        <v>2448</v>
      </c>
      <c r="D359" s="3"/>
      <c r="E359" s="3"/>
      <c r="F359" s="3">
        <v>1057.7719999999999</v>
      </c>
      <c r="G359" s="3">
        <v>352.279</v>
      </c>
      <c r="H359" s="3">
        <v>168.23599999999999</v>
      </c>
      <c r="I359" s="3"/>
      <c r="J359" s="3">
        <v>1099.5419999999999</v>
      </c>
      <c r="K359" s="3">
        <v>3537.3249999999998</v>
      </c>
      <c r="L359" s="3">
        <v>-80.188999999999993</v>
      </c>
      <c r="M359" s="3">
        <v>1299.0360000000001</v>
      </c>
      <c r="N359" s="3"/>
      <c r="O359" s="3">
        <v>442.77499999999998</v>
      </c>
      <c r="P359" s="3">
        <v>-12.451000000000001</v>
      </c>
      <c r="Q359" s="3">
        <v>-25.54</v>
      </c>
      <c r="R359" s="3">
        <v>-12.768000000000001</v>
      </c>
      <c r="S359" s="3">
        <v>-4.9000000000000002E-2</v>
      </c>
      <c r="T359" s="3">
        <v>3.5379999999999998</v>
      </c>
      <c r="U359" s="3">
        <v>4.0730000000000004</v>
      </c>
      <c r="V359" s="3">
        <v>10.042999999999999</v>
      </c>
      <c r="W359" s="3">
        <v>4.2309999999999999</v>
      </c>
      <c r="X359" s="5">
        <v>1261.1400000000001</v>
      </c>
      <c r="Y359" s="3">
        <v>-21.06</v>
      </c>
      <c r="Z359" s="3">
        <v>1940.85</v>
      </c>
      <c r="AA359" s="3">
        <v>595.471</v>
      </c>
      <c r="AE359" s="3">
        <f t="shared" si="113"/>
        <v>12.451000000000001</v>
      </c>
      <c r="AF359" s="3">
        <f t="shared" si="114"/>
        <v>25.54</v>
      </c>
      <c r="AG359" s="3">
        <f t="shared" si="115"/>
        <v>12.768000000000001</v>
      </c>
      <c r="AH359" s="3">
        <f t="shared" si="116"/>
        <v>4.9000000000000002E-2</v>
      </c>
      <c r="AI359" s="3">
        <f t="shared" si="117"/>
        <v>-3.5379999999999998</v>
      </c>
      <c r="AJ359" s="3">
        <f t="shared" si="118"/>
        <v>-4.0730000000000004</v>
      </c>
      <c r="AL359" s="3">
        <v>-21.06</v>
      </c>
      <c r="AM359" s="22">
        <f t="shared" si="119"/>
        <v>12.611400000000001</v>
      </c>
      <c r="AN359" s="3">
        <f t="shared" si="120"/>
        <v>-0.21059999999999998</v>
      </c>
      <c r="AO359" s="3">
        <f t="shared" si="121"/>
        <v>13.0326</v>
      </c>
      <c r="AQ359" s="3">
        <f t="shared" si="122"/>
        <v>6.1498372093023253E-6</v>
      </c>
      <c r="AR359" s="3">
        <f t="shared" si="123"/>
        <v>7.5525348837209315E-6</v>
      </c>
      <c r="AS359" s="18">
        <f t="shared" si="124"/>
        <v>6.0525348837209314E-6</v>
      </c>
      <c r="AV359" s="3">
        <f t="shared" si="125"/>
        <v>-8.3495884675769527E-3</v>
      </c>
      <c r="AW359" s="3">
        <f t="shared" si="126"/>
        <v>0.51669917693515388</v>
      </c>
      <c r="AY359" s="3">
        <f t="shared" si="127"/>
        <v>5.1202284000000011</v>
      </c>
      <c r="AZ359" s="3">
        <f t="shared" si="128"/>
        <v>2.3709432000000001</v>
      </c>
      <c r="BA359" s="3">
        <f t="shared" si="129"/>
        <v>5.0445600000000006</v>
      </c>
      <c r="BC359">
        <f t="shared" si="130"/>
        <v>104.11309776727929</v>
      </c>
      <c r="BD359">
        <f t="shared" si="131"/>
        <v>-449.67997546292969</v>
      </c>
      <c r="BF359">
        <f t="shared" si="132"/>
        <v>104.17479423378848</v>
      </c>
      <c r="BH359" s="22">
        <v>1462.886</v>
      </c>
      <c r="BI359" s="22">
        <v>5332.9870000000001</v>
      </c>
      <c r="BJ359" s="23">
        <f t="shared" si="111"/>
        <v>53.32987</v>
      </c>
      <c r="BK359" s="24">
        <f t="shared" si="112"/>
        <v>14.62886</v>
      </c>
    </row>
    <row r="360" spans="1:63" x14ac:dyDescent="0.25">
      <c r="A360" s="5">
        <v>1060.921</v>
      </c>
      <c r="B360" s="3">
        <v>2449</v>
      </c>
      <c r="C360" s="3">
        <v>2449</v>
      </c>
      <c r="D360" s="3"/>
      <c r="E360" s="3"/>
      <c r="F360" s="3">
        <v>1059.692</v>
      </c>
      <c r="G360" s="3">
        <v>354.68</v>
      </c>
      <c r="H360" s="3">
        <v>177.29300000000001</v>
      </c>
      <c r="I360" s="3"/>
      <c r="J360" s="3">
        <v>1031.261</v>
      </c>
      <c r="K360" s="3">
        <v>3471.8739999999998</v>
      </c>
      <c r="L360" s="3">
        <v>-70.105999999999995</v>
      </c>
      <c r="M360" s="3">
        <v>1325.0509999999999</v>
      </c>
      <c r="N360" s="3"/>
      <c r="O360" s="3">
        <v>469.11500000000001</v>
      </c>
      <c r="P360" s="3">
        <v>-10.54</v>
      </c>
      <c r="Q360" s="3">
        <v>-24.27</v>
      </c>
      <c r="R360" s="3">
        <v>-12.164999999999999</v>
      </c>
      <c r="S360" s="3">
        <v>-0.01</v>
      </c>
      <c r="T360" s="3">
        <v>3.2759999999999998</v>
      </c>
      <c r="U360" s="3">
        <v>3.7360000000000002</v>
      </c>
      <c r="V360" s="3">
        <v>10.151</v>
      </c>
      <c r="W360" s="3">
        <v>4.1070000000000002</v>
      </c>
      <c r="X360" s="5">
        <v>1060.921</v>
      </c>
      <c r="Y360" s="3">
        <v>-29.911000000000001</v>
      </c>
      <c r="Z360" s="3">
        <v>1663.106</v>
      </c>
      <c r="AA360" s="3">
        <v>504.21199999999999</v>
      </c>
      <c r="AE360" s="3">
        <f t="shared" si="113"/>
        <v>10.54</v>
      </c>
      <c r="AF360" s="3">
        <f t="shared" si="114"/>
        <v>24.27</v>
      </c>
      <c r="AG360" s="3">
        <f t="shared" si="115"/>
        <v>12.164999999999999</v>
      </c>
      <c r="AH360" s="3">
        <f t="shared" si="116"/>
        <v>0.01</v>
      </c>
      <c r="AI360" s="3">
        <f t="shared" si="117"/>
        <v>-3.2759999999999998</v>
      </c>
      <c r="AJ360" s="3">
        <f t="shared" si="118"/>
        <v>-3.7360000000000002</v>
      </c>
      <c r="AL360" s="3">
        <v>-29.911000000000001</v>
      </c>
      <c r="AM360" s="22">
        <f t="shared" si="119"/>
        <v>10.609210000000001</v>
      </c>
      <c r="AN360" s="3">
        <f t="shared" si="120"/>
        <v>-0.29910999999999999</v>
      </c>
      <c r="AO360" s="3">
        <f t="shared" si="121"/>
        <v>11.207429999999999</v>
      </c>
      <c r="AQ360" s="3">
        <f t="shared" si="122"/>
        <v>6.1610000000000008E-6</v>
      </c>
      <c r="AR360" s="3">
        <f t="shared" si="123"/>
        <v>7.7037848837209294E-6</v>
      </c>
      <c r="AS360" s="18">
        <f t="shared" si="124"/>
        <v>6.2037848837209293E-6</v>
      </c>
      <c r="AV360" s="3">
        <f t="shared" si="125"/>
        <v>-1.4096714081444328E-2</v>
      </c>
      <c r="AW360" s="3">
        <f t="shared" si="126"/>
        <v>0.52819342816288861</v>
      </c>
      <c r="AY360" s="3">
        <f t="shared" si="127"/>
        <v>4.3073392600000009</v>
      </c>
      <c r="AZ360" s="3">
        <f t="shared" si="128"/>
        <v>1.99453148</v>
      </c>
      <c r="BA360" s="3">
        <f t="shared" si="129"/>
        <v>4.2436840000000009</v>
      </c>
      <c r="BC360">
        <f t="shared" si="130"/>
        <v>106.9441941287903</v>
      </c>
      <c r="BD360">
        <f t="shared" si="131"/>
        <v>-461.9079023009453</v>
      </c>
      <c r="BF360">
        <f t="shared" si="132"/>
        <v>107.04835704072215</v>
      </c>
      <c r="BH360" s="22">
        <v>1453.1189999999999</v>
      </c>
      <c r="BI360" s="22">
        <v>5282.3220000000001</v>
      </c>
      <c r="BJ360" s="23">
        <f t="shared" si="111"/>
        <v>52.823219999999999</v>
      </c>
      <c r="BK360" s="24">
        <f t="shared" si="112"/>
        <v>14.531189999999999</v>
      </c>
    </row>
    <row r="361" spans="1:63" x14ac:dyDescent="0.25">
      <c r="A361" s="5">
        <v>911.67100000000005</v>
      </c>
      <c r="B361" s="3">
        <v>2450</v>
      </c>
      <c r="C361" s="3">
        <v>2450</v>
      </c>
      <c r="D361" s="3"/>
      <c r="E361" s="3"/>
      <c r="F361" s="3">
        <v>1061.1320000000001</v>
      </c>
      <c r="G361" s="3">
        <v>358.52100000000002</v>
      </c>
      <c r="H361" s="3">
        <v>185.87299999999999</v>
      </c>
      <c r="I361" s="3"/>
      <c r="J361" s="3">
        <v>967.79700000000003</v>
      </c>
      <c r="K361" s="3">
        <v>3411.2080000000001</v>
      </c>
      <c r="L361" s="3">
        <v>-59.542999999999999</v>
      </c>
      <c r="M361" s="3">
        <v>1348.1769999999999</v>
      </c>
      <c r="N361" s="3"/>
      <c r="O361" s="3">
        <v>496.892</v>
      </c>
      <c r="P361" s="3">
        <v>-8.8680000000000003</v>
      </c>
      <c r="Q361" s="3">
        <v>-23.155999999999999</v>
      </c>
      <c r="R361" s="3">
        <v>-11.638</v>
      </c>
      <c r="S361" s="3">
        <v>1.4999999999999999E-2</v>
      </c>
      <c r="T361" s="3">
        <v>3.0630000000000002</v>
      </c>
      <c r="U361" s="3">
        <v>3.4529999999999998</v>
      </c>
      <c r="V361" s="3">
        <v>10.287000000000001</v>
      </c>
      <c r="W361" s="3">
        <v>3.9969999999999999</v>
      </c>
      <c r="X361" s="5">
        <v>911.67100000000005</v>
      </c>
      <c r="Y361" s="3">
        <v>-29.606000000000002</v>
      </c>
      <c r="Z361" s="3">
        <v>1436.3330000000001</v>
      </c>
      <c r="AA361" s="3">
        <v>429.74</v>
      </c>
      <c r="AE361" s="3">
        <f t="shared" si="113"/>
        <v>8.8680000000000003</v>
      </c>
      <c r="AF361" s="3">
        <f t="shared" si="114"/>
        <v>23.155999999999999</v>
      </c>
      <c r="AG361" s="3">
        <f t="shared" si="115"/>
        <v>11.638</v>
      </c>
      <c r="AH361" s="3">
        <f t="shared" si="116"/>
        <v>-1.4999999999999999E-2</v>
      </c>
      <c r="AI361" s="3">
        <f t="shared" si="117"/>
        <v>-3.0630000000000002</v>
      </c>
      <c r="AJ361" s="3">
        <f t="shared" si="118"/>
        <v>-3.4529999999999998</v>
      </c>
      <c r="AL361" s="3">
        <v>-29.606000000000002</v>
      </c>
      <c r="AM361" s="22">
        <f t="shared" si="119"/>
        <v>9.1167100000000012</v>
      </c>
      <c r="AN361" s="3">
        <f t="shared" si="120"/>
        <v>-0.29605999999999999</v>
      </c>
      <c r="AO361" s="3">
        <f t="shared" si="121"/>
        <v>9.7088300000000007</v>
      </c>
      <c r="AQ361" s="3">
        <f t="shared" si="122"/>
        <v>6.1693720930232562E-6</v>
      </c>
      <c r="AR361" s="3">
        <f t="shared" si="123"/>
        <v>7.8382383720930233E-6</v>
      </c>
      <c r="AS361" s="18">
        <f t="shared" si="124"/>
        <v>6.3382383720930233E-6</v>
      </c>
      <c r="AV361" s="3">
        <f t="shared" si="125"/>
        <v>-1.6237217153995245E-2</v>
      </c>
      <c r="AW361" s="3">
        <f t="shared" si="126"/>
        <v>0.53247443430799046</v>
      </c>
      <c r="AY361" s="3">
        <f t="shared" si="127"/>
        <v>3.7013842600000002</v>
      </c>
      <c r="AZ361" s="3">
        <f t="shared" si="128"/>
        <v>1.7139414799999999</v>
      </c>
      <c r="BA361" s="3">
        <f t="shared" si="129"/>
        <v>3.6466840000000005</v>
      </c>
      <c r="BC361">
        <f t="shared" si="130"/>
        <v>107.99862913989912</v>
      </c>
      <c r="BD361">
        <f t="shared" si="131"/>
        <v>-466.46216415743675</v>
      </c>
      <c r="BF361">
        <f t="shared" si="132"/>
        <v>108.11860857699762</v>
      </c>
      <c r="BH361" s="22">
        <v>1438.7739999999999</v>
      </c>
      <c r="BI361" s="22">
        <v>5260.652</v>
      </c>
      <c r="BJ361" s="23">
        <f t="shared" si="111"/>
        <v>52.606520000000003</v>
      </c>
      <c r="BK361" s="24">
        <f t="shared" si="112"/>
        <v>14.387739999999999</v>
      </c>
    </row>
    <row r="362" spans="1:63" x14ac:dyDescent="0.25">
      <c r="A362" s="5">
        <v>713.58799999999997</v>
      </c>
      <c r="B362" s="3">
        <v>2451</v>
      </c>
      <c r="C362" s="3">
        <v>2451</v>
      </c>
      <c r="D362" s="3"/>
      <c r="E362" s="3"/>
      <c r="F362" s="3">
        <v>1062.0920000000001</v>
      </c>
      <c r="G362" s="3">
        <v>371.00400000000002</v>
      </c>
      <c r="H362" s="3">
        <v>209.708</v>
      </c>
      <c r="I362" s="3"/>
      <c r="J362" s="3">
        <v>790.90899999999999</v>
      </c>
      <c r="K362" s="3">
        <v>3236.4169999999999</v>
      </c>
      <c r="L362" s="3">
        <v>-36.975000000000001</v>
      </c>
      <c r="M362" s="3">
        <v>1417.078</v>
      </c>
      <c r="N362" s="3"/>
      <c r="O362" s="3">
        <v>571.61300000000006</v>
      </c>
      <c r="P362" s="3">
        <v>-4.29</v>
      </c>
      <c r="Q362" s="3">
        <v>-20.155000000000001</v>
      </c>
      <c r="R362" s="3">
        <v>-10.236000000000001</v>
      </c>
      <c r="S362" s="3">
        <v>3.4000000000000002E-2</v>
      </c>
      <c r="T362" s="3">
        <v>2.4430000000000001</v>
      </c>
      <c r="U362" s="3">
        <v>2.681</v>
      </c>
      <c r="V362" s="3">
        <v>10.561999999999999</v>
      </c>
      <c r="W362" s="3">
        <v>3.621</v>
      </c>
      <c r="X362" s="5">
        <v>713.58799999999997</v>
      </c>
      <c r="Y362" s="3">
        <v>-29.606000000000002</v>
      </c>
      <c r="Z362" s="3">
        <v>1130.509</v>
      </c>
      <c r="AA362" s="3">
        <v>330.851</v>
      </c>
      <c r="AE362" s="3">
        <f t="shared" si="113"/>
        <v>4.29</v>
      </c>
      <c r="AF362" s="3">
        <f t="shared" si="114"/>
        <v>20.155000000000001</v>
      </c>
      <c r="AG362" s="3">
        <f t="shared" si="115"/>
        <v>10.236000000000001</v>
      </c>
      <c r="AH362" s="3">
        <f t="shared" si="116"/>
        <v>-3.4000000000000002E-2</v>
      </c>
      <c r="AI362" s="3">
        <f t="shared" si="117"/>
        <v>-2.4430000000000001</v>
      </c>
      <c r="AJ362" s="3">
        <f t="shared" si="118"/>
        <v>-2.681</v>
      </c>
      <c r="AL362" s="3">
        <v>-29.606000000000002</v>
      </c>
      <c r="AM362" s="22">
        <f t="shared" si="119"/>
        <v>7.1358799999999993</v>
      </c>
      <c r="AN362" s="3">
        <f t="shared" si="120"/>
        <v>-0.29605999999999999</v>
      </c>
      <c r="AO362" s="3">
        <f t="shared" si="121"/>
        <v>7.7279999999999998</v>
      </c>
      <c r="AQ362" s="3">
        <f t="shared" si="122"/>
        <v>6.174953488372094E-6</v>
      </c>
      <c r="AR362" s="3">
        <f t="shared" si="123"/>
        <v>8.2388255813953494E-6</v>
      </c>
      <c r="AS362" s="18">
        <f t="shared" si="124"/>
        <v>6.7388255813953494E-6</v>
      </c>
      <c r="AV362" s="3">
        <f t="shared" si="125"/>
        <v>-2.07444631916456E-2</v>
      </c>
      <c r="AW362" s="3">
        <f t="shared" si="126"/>
        <v>0.54148892638329116</v>
      </c>
      <c r="AY362" s="3">
        <f t="shared" si="127"/>
        <v>2.8971672799999997</v>
      </c>
      <c r="AZ362" s="3">
        <f t="shared" si="128"/>
        <v>1.34154544</v>
      </c>
      <c r="BA362" s="3">
        <f t="shared" si="129"/>
        <v>2.854352</v>
      </c>
      <c r="BC362">
        <f t="shared" si="130"/>
        <v>110.2189473850471</v>
      </c>
      <c r="BD362">
        <f t="shared" si="131"/>
        <v>-476.0520493439268</v>
      </c>
      <c r="BF362">
        <f t="shared" si="132"/>
        <v>110.3722315958228</v>
      </c>
      <c r="BH362" s="22">
        <v>1432.365</v>
      </c>
      <c r="BI362" s="22">
        <v>5242.0339999999997</v>
      </c>
      <c r="BJ362" s="23">
        <f t="shared" si="111"/>
        <v>52.420339999999996</v>
      </c>
      <c r="BK362" s="24">
        <f t="shared" si="112"/>
        <v>14.323650000000001</v>
      </c>
    </row>
    <row r="363" spans="1:63" x14ac:dyDescent="0.25">
      <c r="A363" s="5">
        <v>393.11399999999998</v>
      </c>
      <c r="B363" s="3">
        <v>2452</v>
      </c>
      <c r="C363" s="3">
        <v>2452</v>
      </c>
      <c r="D363" s="3"/>
      <c r="E363" s="3"/>
      <c r="F363" s="3">
        <v>1047.212</v>
      </c>
      <c r="G363" s="3">
        <v>372.92500000000001</v>
      </c>
      <c r="H363" s="3">
        <v>219.24199999999999</v>
      </c>
      <c r="I363" s="3"/>
      <c r="J363" s="3">
        <v>705.851</v>
      </c>
      <c r="K363" s="3">
        <v>3158.5929999999998</v>
      </c>
      <c r="L363" s="3">
        <v>-25.451000000000001</v>
      </c>
      <c r="M363" s="3">
        <v>1460.4469999999999</v>
      </c>
      <c r="N363" s="3"/>
      <c r="O363" s="3">
        <v>621.91099999999994</v>
      </c>
      <c r="P363" s="3">
        <v>-2.077</v>
      </c>
      <c r="Q363" s="3">
        <v>-18.751000000000001</v>
      </c>
      <c r="R363" s="3">
        <v>-9.5939999999999994</v>
      </c>
      <c r="S363" s="3">
        <v>4.3999999999999997E-2</v>
      </c>
      <c r="T363" s="3">
        <v>2.137</v>
      </c>
      <c r="U363" s="3">
        <v>2.3279999999999998</v>
      </c>
      <c r="V363" s="3">
        <v>10.792</v>
      </c>
      <c r="W363" s="3">
        <v>3.665</v>
      </c>
      <c r="X363" s="5">
        <v>393.11399999999998</v>
      </c>
      <c r="Y363" s="3">
        <v>-29.606000000000002</v>
      </c>
      <c r="Z363" s="3">
        <v>660.17600000000004</v>
      </c>
      <c r="AA363" s="3">
        <v>169.69800000000001</v>
      </c>
      <c r="AE363" s="3">
        <f t="shared" si="113"/>
        <v>2.077</v>
      </c>
      <c r="AF363" s="3">
        <f t="shared" si="114"/>
        <v>18.751000000000001</v>
      </c>
      <c r="AG363" s="3">
        <f t="shared" si="115"/>
        <v>9.5939999999999994</v>
      </c>
      <c r="AH363" s="3">
        <f t="shared" si="116"/>
        <v>-4.3999999999999997E-2</v>
      </c>
      <c r="AI363" s="3">
        <f t="shared" si="117"/>
        <v>-2.137</v>
      </c>
      <c r="AJ363" s="3">
        <f t="shared" si="118"/>
        <v>-2.3279999999999998</v>
      </c>
      <c r="AL363" s="3">
        <v>-29.606000000000002</v>
      </c>
      <c r="AM363" s="22">
        <f t="shared" si="119"/>
        <v>3.9311399999999996</v>
      </c>
      <c r="AN363" s="3">
        <f t="shared" si="120"/>
        <v>-0.29605999999999999</v>
      </c>
      <c r="AO363" s="3">
        <f t="shared" si="121"/>
        <v>4.5232599999999996</v>
      </c>
      <c r="AQ363" s="3">
        <f t="shared" si="122"/>
        <v>6.0884418604651166E-6</v>
      </c>
      <c r="AR363" s="3">
        <f t="shared" si="123"/>
        <v>8.490970930232557E-6</v>
      </c>
      <c r="AS363" s="18">
        <f t="shared" si="124"/>
        <v>6.990970930232557E-6</v>
      </c>
      <c r="AV363" s="3">
        <f t="shared" si="125"/>
        <v>-3.7655743626530729E-2</v>
      </c>
      <c r="AW363" s="3">
        <f t="shared" si="126"/>
        <v>0.57531148725306147</v>
      </c>
      <c r="AY363" s="3">
        <f t="shared" si="127"/>
        <v>1.59604284</v>
      </c>
      <c r="AZ363" s="3">
        <f t="shared" si="128"/>
        <v>0.73905431999999993</v>
      </c>
      <c r="BA363" s="3">
        <f t="shared" si="129"/>
        <v>1.5724559999999999</v>
      </c>
      <c r="BC363">
        <f t="shared" si="130"/>
        <v>118.54962740223189</v>
      </c>
      <c r="BD363">
        <f t="shared" si="131"/>
        <v>-512.03349707772497</v>
      </c>
      <c r="BF363">
        <f t="shared" si="132"/>
        <v>118.82787181326538</v>
      </c>
      <c r="BH363" s="22">
        <v>1454.34</v>
      </c>
      <c r="BI363" s="22">
        <v>5358.32</v>
      </c>
      <c r="BJ363" s="23">
        <f t="shared" si="111"/>
        <v>53.583199999999998</v>
      </c>
      <c r="BK363" s="24">
        <f t="shared" si="112"/>
        <v>14.543399999999998</v>
      </c>
    </row>
    <row r="364" spans="1:63" x14ac:dyDescent="0.25">
      <c r="A364" s="5">
        <v>266.14600000000002</v>
      </c>
      <c r="B364" s="3">
        <v>2453</v>
      </c>
      <c r="C364" s="3">
        <v>2453</v>
      </c>
      <c r="D364" s="3"/>
      <c r="E364" s="3"/>
      <c r="F364" s="3">
        <v>1041.452</v>
      </c>
      <c r="G364" s="3">
        <v>376.76600000000002</v>
      </c>
      <c r="H364" s="3">
        <v>228.77600000000001</v>
      </c>
      <c r="I364" s="3"/>
      <c r="J364" s="3">
        <v>645.79100000000005</v>
      </c>
      <c r="K364" s="3">
        <v>3119.924</v>
      </c>
      <c r="L364" s="3">
        <v>-17.768000000000001</v>
      </c>
      <c r="M364" s="3">
        <v>1491.29</v>
      </c>
      <c r="N364" s="3"/>
      <c r="O364" s="3">
        <v>665.50699999999995</v>
      </c>
      <c r="P364" s="3">
        <v>-0.57999999999999996</v>
      </c>
      <c r="Q364" s="3">
        <v>-17.722000000000001</v>
      </c>
      <c r="R364" s="3">
        <v>-9.1519999999999992</v>
      </c>
      <c r="S364" s="3">
        <v>3.9E-2</v>
      </c>
      <c r="T364" s="3">
        <v>1.9239999999999999</v>
      </c>
      <c r="U364" s="3">
        <v>2.0880000000000001</v>
      </c>
      <c r="V364" s="3">
        <v>11.042999999999999</v>
      </c>
      <c r="W364" s="3">
        <v>3.6829999999999998</v>
      </c>
      <c r="X364" s="5">
        <v>266.14600000000002</v>
      </c>
      <c r="Y364" s="3">
        <v>-33.573</v>
      </c>
      <c r="Z364" s="3">
        <v>463.61900000000003</v>
      </c>
      <c r="AA364" s="3">
        <v>104.99299999999999</v>
      </c>
      <c r="AE364" s="3">
        <f t="shared" si="113"/>
        <v>0.57999999999999996</v>
      </c>
      <c r="AF364" s="3">
        <f t="shared" si="114"/>
        <v>17.722000000000001</v>
      </c>
      <c r="AG364" s="3">
        <f t="shared" si="115"/>
        <v>9.1519999999999992</v>
      </c>
      <c r="AH364" s="3">
        <f t="shared" si="116"/>
        <v>-3.9E-2</v>
      </c>
      <c r="AI364" s="3">
        <f t="shared" si="117"/>
        <v>-1.9239999999999999</v>
      </c>
      <c r="AJ364" s="3">
        <f t="shared" si="118"/>
        <v>-2.0880000000000001</v>
      </c>
      <c r="AL364" s="3">
        <v>-33.573</v>
      </c>
      <c r="AM364" s="22">
        <f t="shared" si="119"/>
        <v>2.6614599999999999</v>
      </c>
      <c r="AN364" s="3">
        <f t="shared" si="120"/>
        <v>-0.33573000000000003</v>
      </c>
      <c r="AO364" s="3">
        <f t="shared" si="121"/>
        <v>3.3329200000000001</v>
      </c>
      <c r="AQ364" s="3">
        <f t="shared" si="122"/>
        <v>6.0549534883720934E-6</v>
      </c>
      <c r="AR364" s="3">
        <f t="shared" si="123"/>
        <v>8.6702906976744181E-6</v>
      </c>
      <c r="AS364" s="18">
        <f t="shared" si="124"/>
        <v>7.170290697674418E-6</v>
      </c>
      <c r="AV364" s="3">
        <f t="shared" si="125"/>
        <v>-6.3072524103311711E-2</v>
      </c>
      <c r="AW364" s="3">
        <f t="shared" si="126"/>
        <v>0.62614504820662342</v>
      </c>
      <c r="AY364" s="3">
        <f t="shared" si="127"/>
        <v>1.08055276</v>
      </c>
      <c r="AZ364" s="3">
        <f t="shared" si="128"/>
        <v>0.50035448000000005</v>
      </c>
      <c r="BA364" s="3">
        <f t="shared" si="129"/>
        <v>1.064584</v>
      </c>
      <c r="BC364">
        <f t="shared" si="130"/>
        <v>131.07020891788756</v>
      </c>
      <c r="BD364">
        <f t="shared" si="131"/>
        <v>-566.11175341130149</v>
      </c>
      <c r="BF364">
        <f t="shared" si="132"/>
        <v>131.53626205165585</v>
      </c>
      <c r="BH364" s="22">
        <v>1462.2760000000001</v>
      </c>
      <c r="BI364" s="22">
        <v>5323.8310000000001</v>
      </c>
      <c r="BJ364" s="23">
        <f t="shared" si="111"/>
        <v>53.238309999999998</v>
      </c>
      <c r="BK364" s="24">
        <f t="shared" si="112"/>
        <v>14.622760000000001</v>
      </c>
    </row>
    <row r="365" spans="1:63" x14ac:dyDescent="0.25">
      <c r="A365" s="5">
        <v>89.733000000000004</v>
      </c>
      <c r="B365" s="3">
        <v>2454</v>
      </c>
      <c r="C365" s="3">
        <v>2454</v>
      </c>
      <c r="D365" s="3"/>
      <c r="E365" s="3"/>
      <c r="F365" s="3">
        <v>1028.4929999999999</v>
      </c>
      <c r="G365" s="3">
        <v>378.68599999999998</v>
      </c>
      <c r="H365" s="3">
        <v>240.21799999999999</v>
      </c>
      <c r="I365" s="3"/>
      <c r="J365" s="3">
        <v>558.35699999999997</v>
      </c>
      <c r="K365" s="3">
        <v>3035.913</v>
      </c>
      <c r="L365" s="3">
        <v>-7.2030000000000003</v>
      </c>
      <c r="M365" s="3">
        <v>1542.377</v>
      </c>
      <c r="N365" s="3"/>
      <c r="O365" s="3">
        <v>735.46100000000001</v>
      </c>
      <c r="P365" s="3">
        <v>1.7649999999999999</v>
      </c>
      <c r="Q365" s="3">
        <v>-16.257000000000001</v>
      </c>
      <c r="R365" s="3">
        <v>-8.3490000000000002</v>
      </c>
      <c r="S365" s="3">
        <v>0.13200000000000001</v>
      </c>
      <c r="T365" s="3">
        <v>1.58</v>
      </c>
      <c r="U365" s="3">
        <v>1.5720000000000001</v>
      </c>
      <c r="V365" s="3">
        <v>11.34</v>
      </c>
      <c r="W365" s="3">
        <v>3.7229999999999999</v>
      </c>
      <c r="X365" s="5">
        <v>89.733000000000004</v>
      </c>
      <c r="Y365" s="3">
        <v>-30.827000000000002</v>
      </c>
      <c r="Z365" s="3">
        <v>198.38800000000001</v>
      </c>
      <c r="AA365" s="3">
        <v>17.091999999999999</v>
      </c>
      <c r="AE365" s="3">
        <f t="shared" si="113"/>
        <v>-1.7649999999999999</v>
      </c>
      <c r="AF365" s="3">
        <f t="shared" si="114"/>
        <v>16.257000000000001</v>
      </c>
      <c r="AG365" s="3">
        <f t="shared" si="115"/>
        <v>8.3490000000000002</v>
      </c>
      <c r="AH365" s="3">
        <f t="shared" si="116"/>
        <v>-0.13200000000000001</v>
      </c>
      <c r="AI365" s="3">
        <f t="shared" si="117"/>
        <v>-1.58</v>
      </c>
      <c r="AJ365" s="3">
        <f t="shared" si="118"/>
        <v>-1.5720000000000001</v>
      </c>
      <c r="AL365" s="3">
        <v>-30.827000000000002</v>
      </c>
      <c r="AM365" s="22">
        <f t="shared" si="119"/>
        <v>0.89733000000000007</v>
      </c>
      <c r="AN365" s="3">
        <f t="shared" si="120"/>
        <v>-0.30827000000000004</v>
      </c>
      <c r="AO365" s="3">
        <f t="shared" si="121"/>
        <v>1.51387</v>
      </c>
      <c r="AQ365" s="3">
        <f t="shared" si="122"/>
        <v>5.9796104651162786E-6</v>
      </c>
      <c r="AR365" s="3">
        <f t="shared" si="123"/>
        <v>8.9673081395348832E-6</v>
      </c>
      <c r="AS365" s="18">
        <f t="shared" si="124"/>
        <v>7.4673081395348831E-6</v>
      </c>
      <c r="AV365" s="3">
        <f t="shared" si="125"/>
        <v>-0.17177069751373522</v>
      </c>
      <c r="AW365" s="3">
        <f t="shared" si="126"/>
        <v>0.84354139502747039</v>
      </c>
      <c r="AY365" s="3">
        <f t="shared" si="127"/>
        <v>0.36431597999999998</v>
      </c>
      <c r="AZ365" s="3">
        <f t="shared" si="128"/>
        <v>0.16869804000000002</v>
      </c>
      <c r="BA365" s="3">
        <f t="shared" si="129"/>
        <v>0.35893200000000003</v>
      </c>
      <c r="BC365">
        <f t="shared" si="130"/>
        <v>184.61610714962328</v>
      </c>
      <c r="BD365">
        <f t="shared" si="131"/>
        <v>-797.38446279518109</v>
      </c>
      <c r="BF365">
        <f t="shared" si="132"/>
        <v>185.88534875686759</v>
      </c>
      <c r="BH365" s="22">
        <v>1453.73</v>
      </c>
      <c r="BI365" s="22">
        <v>5288.4260000000004</v>
      </c>
      <c r="BJ365" s="23">
        <f t="shared" si="111"/>
        <v>52.884260000000005</v>
      </c>
      <c r="BK365" s="24">
        <f t="shared" si="112"/>
        <v>14.5373</v>
      </c>
    </row>
    <row r="366" spans="1:63" x14ac:dyDescent="0.25">
      <c r="A366" s="5">
        <v>3.3570000000000002</v>
      </c>
      <c r="B366" s="3">
        <v>2455</v>
      </c>
      <c r="C366" s="3">
        <v>2455</v>
      </c>
      <c r="D366" s="3"/>
      <c r="E366" s="3"/>
      <c r="F366" s="3">
        <v>1019.853</v>
      </c>
      <c r="G366" s="3">
        <v>374.36500000000001</v>
      </c>
      <c r="H366" s="3">
        <v>239.74100000000001</v>
      </c>
      <c r="I366" s="3"/>
      <c r="J366" s="3">
        <v>553.553</v>
      </c>
      <c r="K366" s="3">
        <v>3029.2310000000002</v>
      </c>
      <c r="L366" s="3">
        <v>-7.2030000000000003</v>
      </c>
      <c r="M366" s="3">
        <v>1547.1969999999999</v>
      </c>
      <c r="N366" s="3"/>
      <c r="O366" s="3">
        <v>741.21100000000001</v>
      </c>
      <c r="P366" s="3">
        <v>1.857</v>
      </c>
      <c r="Q366" s="3">
        <v>-16.215</v>
      </c>
      <c r="R366" s="3">
        <v>-8.3249999999999993</v>
      </c>
      <c r="S366" s="3">
        <v>0.13200000000000001</v>
      </c>
      <c r="T366" s="3">
        <v>1.5609999999999999</v>
      </c>
      <c r="U366" s="3">
        <v>1.544</v>
      </c>
      <c r="V366" s="3">
        <v>11.343</v>
      </c>
      <c r="W366" s="3">
        <v>3.72</v>
      </c>
      <c r="X366" s="5">
        <v>3.3570000000000002</v>
      </c>
      <c r="Y366" s="3">
        <v>-30.216000000000001</v>
      </c>
      <c r="Z366" s="3">
        <v>74.167000000000002</v>
      </c>
      <c r="AA366" s="3">
        <v>-9.1560000000000006</v>
      </c>
      <c r="AE366" s="3">
        <f t="shared" si="113"/>
        <v>-1.857</v>
      </c>
      <c r="AF366" s="3">
        <f t="shared" si="114"/>
        <v>16.215</v>
      </c>
      <c r="AG366" s="3">
        <f t="shared" si="115"/>
        <v>8.3249999999999993</v>
      </c>
      <c r="AH366" s="3">
        <f t="shared" si="116"/>
        <v>-0.13200000000000001</v>
      </c>
      <c r="AI366" s="3">
        <f t="shared" si="117"/>
        <v>-1.5609999999999999</v>
      </c>
      <c r="AJ366" s="3">
        <f t="shared" si="118"/>
        <v>-1.544</v>
      </c>
      <c r="AL366" s="3">
        <v>-30.216000000000001</v>
      </c>
      <c r="AM366" s="22">
        <f t="shared" si="119"/>
        <v>3.3570000000000003E-2</v>
      </c>
      <c r="AN366" s="3">
        <f t="shared" si="120"/>
        <v>-0.30215999999999998</v>
      </c>
      <c r="AO366" s="3">
        <f t="shared" si="121"/>
        <v>0.63789000000000007</v>
      </c>
      <c r="AQ366" s="3">
        <f t="shared" si="122"/>
        <v>5.9293779069767446E-6</v>
      </c>
      <c r="AR366" s="3">
        <f t="shared" si="123"/>
        <v>8.9953313953488367E-6</v>
      </c>
      <c r="AS366" s="18">
        <f t="shared" si="124"/>
        <v>7.4953313953488367E-6</v>
      </c>
      <c r="AV366" s="3">
        <f t="shared" si="125"/>
        <v>-4.5004468275245753</v>
      </c>
      <c r="AW366" s="3">
        <f t="shared" si="126"/>
        <v>9.5008936550491523</v>
      </c>
      <c r="AY366" s="3">
        <f t="shared" si="127"/>
        <v>1.3629420000000001E-2</v>
      </c>
      <c r="AZ366" s="3">
        <f t="shared" si="128"/>
        <v>6.3111599999999997E-3</v>
      </c>
      <c r="BA366" s="3">
        <f t="shared" si="129"/>
        <v>1.3428000000000002E-2</v>
      </c>
      <c r="BC366">
        <f t="shared" si="130"/>
        <v>2316.9688805539777</v>
      </c>
      <c r="BD366">
        <f t="shared" si="131"/>
        <v>-10007.333675584205</v>
      </c>
      <c r="BF366">
        <f t="shared" si="132"/>
        <v>2350.2234137622872</v>
      </c>
      <c r="BH366" s="22">
        <v>1466.549</v>
      </c>
      <c r="BI366" s="22">
        <v>5399.2190000000001</v>
      </c>
      <c r="BJ366" s="23">
        <f t="shared" si="111"/>
        <v>53.992190000000001</v>
      </c>
      <c r="BK366" s="24">
        <f t="shared" si="112"/>
        <v>14.66549</v>
      </c>
    </row>
    <row r="367" spans="1:63" x14ac:dyDescent="0.25">
      <c r="A367" s="5">
        <v>0.61</v>
      </c>
      <c r="B367" s="3">
        <v>2456</v>
      </c>
      <c r="C367" s="3">
        <v>2456</v>
      </c>
      <c r="D367" s="3"/>
      <c r="E367" s="3"/>
      <c r="F367" s="3">
        <v>1014.574</v>
      </c>
      <c r="G367" s="3">
        <v>373.40499999999997</v>
      </c>
      <c r="H367" s="3">
        <v>239.74100000000001</v>
      </c>
      <c r="I367" s="3"/>
      <c r="J367" s="3">
        <v>553.553</v>
      </c>
      <c r="K367" s="3">
        <v>3021.5940000000001</v>
      </c>
      <c r="L367" s="3">
        <v>-6.7229999999999999</v>
      </c>
      <c r="M367" s="3">
        <v>1550.0889999999999</v>
      </c>
      <c r="N367" s="3"/>
      <c r="O367" s="3">
        <v>738.81500000000005</v>
      </c>
      <c r="P367" s="3">
        <v>1.8959999999999999</v>
      </c>
      <c r="Q367" s="3">
        <v>-16.181000000000001</v>
      </c>
      <c r="R367" s="3">
        <v>-8.3019999999999996</v>
      </c>
      <c r="S367" s="3">
        <v>0.13200000000000001</v>
      </c>
      <c r="T367" s="3">
        <v>1.556</v>
      </c>
      <c r="U367" s="3">
        <v>1.5389999999999999</v>
      </c>
      <c r="V367" s="3">
        <v>11.34</v>
      </c>
      <c r="W367" s="3">
        <v>3.72</v>
      </c>
      <c r="X367" s="5">
        <v>0.61</v>
      </c>
      <c r="Y367" s="3">
        <v>-29.911000000000001</v>
      </c>
      <c r="Z367" s="3">
        <v>70.198999999999998</v>
      </c>
      <c r="AA367" s="3">
        <v>-9.7669999999999995</v>
      </c>
      <c r="AE367" s="3">
        <f t="shared" si="113"/>
        <v>-1.8959999999999999</v>
      </c>
      <c r="AF367" s="3">
        <f t="shared" si="114"/>
        <v>16.181000000000001</v>
      </c>
      <c r="AG367" s="3">
        <f t="shared" si="115"/>
        <v>8.3019999999999996</v>
      </c>
      <c r="AH367" s="3">
        <f t="shared" si="116"/>
        <v>-0.13200000000000001</v>
      </c>
      <c r="AI367" s="3">
        <f t="shared" si="117"/>
        <v>-1.556</v>
      </c>
      <c r="AJ367" s="3">
        <f t="shared" si="118"/>
        <v>-1.5389999999999999</v>
      </c>
      <c r="AL367" s="3">
        <v>-29.911000000000001</v>
      </c>
      <c r="AM367" s="22">
        <f t="shared" si="119"/>
        <v>6.0999999999999995E-3</v>
      </c>
      <c r="AN367" s="3">
        <f t="shared" si="120"/>
        <v>-0.29910999999999999</v>
      </c>
      <c r="AO367" s="3">
        <f t="shared" si="121"/>
        <v>0.60431999999999997</v>
      </c>
      <c r="AQ367" s="3">
        <f t="shared" si="122"/>
        <v>5.8986860465116269E-6</v>
      </c>
      <c r="AR367" s="3">
        <f t="shared" si="123"/>
        <v>9.0121453488372085E-6</v>
      </c>
      <c r="AS367" s="18">
        <f t="shared" si="124"/>
        <v>7.5121453488372084E-6</v>
      </c>
      <c r="AV367" s="3">
        <f t="shared" si="125"/>
        <v>-24.517213114754096</v>
      </c>
      <c r="AW367" s="3">
        <f t="shared" si="126"/>
        <v>49.534426229508192</v>
      </c>
      <c r="AY367" s="3">
        <f t="shared" si="127"/>
        <v>2.4766000000000002E-3</v>
      </c>
      <c r="AZ367" s="3">
        <f t="shared" si="128"/>
        <v>1.1468000000000001E-3</v>
      </c>
      <c r="BA367" s="3">
        <f t="shared" si="129"/>
        <v>2.4399999999999999E-3</v>
      </c>
      <c r="BC367">
        <f t="shared" si="130"/>
        <v>12177.444884115317</v>
      </c>
      <c r="BD367">
        <f t="shared" si="131"/>
        <v>-52596.198116498075</v>
      </c>
      <c r="BF367">
        <f t="shared" si="132"/>
        <v>12358.60655737705</v>
      </c>
      <c r="BH367" s="22">
        <v>1463.191</v>
      </c>
      <c r="BI367" s="22">
        <v>5322.3050000000003</v>
      </c>
      <c r="BJ367" s="23">
        <f t="shared" si="111"/>
        <v>53.223050000000001</v>
      </c>
      <c r="BK367" s="24">
        <f t="shared" si="112"/>
        <v>14.63191</v>
      </c>
    </row>
    <row r="368" spans="1:63" x14ac:dyDescent="0.25">
      <c r="A368" s="5">
        <v>0.30499999999999999</v>
      </c>
      <c r="B368" s="3">
        <v>2457</v>
      </c>
      <c r="C368" s="3">
        <v>2457</v>
      </c>
      <c r="D368" s="3"/>
      <c r="E368" s="3"/>
      <c r="F368" s="3">
        <v>1013.134</v>
      </c>
      <c r="G368" s="3">
        <v>371.964</v>
      </c>
      <c r="H368" s="3">
        <v>239.74100000000001</v>
      </c>
      <c r="I368" s="3"/>
      <c r="J368" s="3">
        <v>554.03399999999999</v>
      </c>
      <c r="K368" s="3">
        <v>3018.2530000000002</v>
      </c>
      <c r="L368" s="3">
        <v>-7.2030000000000003</v>
      </c>
      <c r="M368" s="3">
        <v>1552.0170000000001</v>
      </c>
      <c r="N368" s="3"/>
      <c r="O368" s="3">
        <v>738.33600000000001</v>
      </c>
      <c r="P368" s="3">
        <v>1.9259999999999999</v>
      </c>
      <c r="Q368" s="3">
        <v>-16.167000000000002</v>
      </c>
      <c r="R368" s="3">
        <v>-8.3019999999999996</v>
      </c>
      <c r="S368" s="3">
        <v>0.13700000000000001</v>
      </c>
      <c r="T368" s="3">
        <v>1.546</v>
      </c>
      <c r="U368" s="3">
        <v>1.528</v>
      </c>
      <c r="V368" s="3">
        <v>11.333</v>
      </c>
      <c r="W368" s="3">
        <v>3.7160000000000002</v>
      </c>
      <c r="X368" s="5">
        <v>0.30499999999999999</v>
      </c>
      <c r="Y368" s="3">
        <v>-30.216000000000001</v>
      </c>
      <c r="Z368" s="3">
        <v>70.504000000000005</v>
      </c>
      <c r="AA368" s="3">
        <v>-9.7669999999999995</v>
      </c>
      <c r="AE368" s="3">
        <f t="shared" si="113"/>
        <v>-1.9259999999999999</v>
      </c>
      <c r="AF368" s="3">
        <f t="shared" si="114"/>
        <v>16.167000000000002</v>
      </c>
      <c r="AG368" s="3">
        <f t="shared" si="115"/>
        <v>8.3019999999999996</v>
      </c>
      <c r="AH368" s="3">
        <f t="shared" si="116"/>
        <v>-0.13700000000000001</v>
      </c>
      <c r="AI368" s="3">
        <f t="shared" si="117"/>
        <v>-1.546</v>
      </c>
      <c r="AJ368" s="3">
        <f t="shared" si="118"/>
        <v>-1.528</v>
      </c>
      <c r="AL368" s="3">
        <v>-30.216000000000001</v>
      </c>
      <c r="AM368" s="22">
        <f t="shared" si="119"/>
        <v>3.0499999999999998E-3</v>
      </c>
      <c r="AN368" s="3">
        <f t="shared" si="120"/>
        <v>-0.30215999999999998</v>
      </c>
      <c r="AO368" s="3">
        <f t="shared" si="121"/>
        <v>0.60736999999999997</v>
      </c>
      <c r="AQ368" s="3">
        <f t="shared" si="122"/>
        <v>5.8903139534883715E-6</v>
      </c>
      <c r="AR368" s="3">
        <f t="shared" si="123"/>
        <v>9.0233546511627919E-6</v>
      </c>
      <c r="AS368" s="18">
        <f t="shared" si="124"/>
        <v>7.5233546511627919E-6</v>
      </c>
      <c r="AV368" s="3">
        <f t="shared" si="125"/>
        <v>-49.534426229508192</v>
      </c>
      <c r="AW368" s="3">
        <f t="shared" si="126"/>
        <v>99.568852459016384</v>
      </c>
      <c r="AY368" s="3">
        <f t="shared" si="127"/>
        <v>1.2383000000000001E-3</v>
      </c>
      <c r="AZ368" s="3">
        <f t="shared" si="128"/>
        <v>5.7340000000000006E-4</v>
      </c>
      <c r="BA368" s="3">
        <f t="shared" si="129"/>
        <v>1.2199999999999999E-3</v>
      </c>
      <c r="BC368">
        <f t="shared" si="130"/>
        <v>24501.195186949844</v>
      </c>
      <c r="BD368">
        <f t="shared" si="131"/>
        <v>-105824.31112661316</v>
      </c>
      <c r="BF368">
        <f t="shared" si="132"/>
        <v>24867.2131147541</v>
      </c>
      <c r="BH368" s="22">
        <v>1453.73</v>
      </c>
      <c r="BI368" s="22">
        <v>5323.8310000000001</v>
      </c>
      <c r="BJ368" s="23">
        <f t="shared" si="111"/>
        <v>53.238309999999998</v>
      </c>
      <c r="BK368" s="24">
        <f t="shared" si="112"/>
        <v>14.5373</v>
      </c>
    </row>
    <row r="369" spans="1:63" x14ac:dyDescent="0.25">
      <c r="A369" s="5">
        <v>0.30499999999999999</v>
      </c>
      <c r="B369" s="3">
        <v>2458</v>
      </c>
      <c r="C369" s="3">
        <v>2458</v>
      </c>
      <c r="D369" s="3"/>
      <c r="E369" s="3"/>
      <c r="F369" s="3">
        <v>1009.774</v>
      </c>
      <c r="G369" s="3">
        <v>371.964</v>
      </c>
      <c r="H369" s="3">
        <v>239.74100000000001</v>
      </c>
      <c r="I369" s="3"/>
      <c r="J369" s="3">
        <v>552.11199999999997</v>
      </c>
      <c r="K369" s="3">
        <v>3016.3440000000001</v>
      </c>
      <c r="L369" s="3">
        <v>-6.2430000000000003</v>
      </c>
      <c r="M369" s="3">
        <v>1552.981</v>
      </c>
      <c r="N369" s="3"/>
      <c r="O369" s="3">
        <v>739.29399999999998</v>
      </c>
      <c r="P369" s="3">
        <v>1.9450000000000001</v>
      </c>
      <c r="Q369" s="3">
        <v>-16.148</v>
      </c>
      <c r="R369" s="3">
        <v>-8.2919999999999998</v>
      </c>
      <c r="S369" s="3">
        <v>0.127</v>
      </c>
      <c r="T369" s="3">
        <v>1.546</v>
      </c>
      <c r="U369" s="3">
        <v>1.5229999999999999</v>
      </c>
      <c r="V369" s="3">
        <v>11.34</v>
      </c>
      <c r="W369" s="3">
        <v>3.72</v>
      </c>
      <c r="X369" s="5">
        <v>0.30499999999999999</v>
      </c>
      <c r="Y369" s="3">
        <v>-30.216000000000001</v>
      </c>
      <c r="Z369" s="3">
        <v>70.198999999999998</v>
      </c>
      <c r="AA369" s="3">
        <v>-10.071999999999999</v>
      </c>
      <c r="AE369" s="3">
        <f t="shared" si="113"/>
        <v>-1.9450000000000001</v>
      </c>
      <c r="AF369" s="3">
        <f t="shared" si="114"/>
        <v>16.148</v>
      </c>
      <c r="AG369" s="3">
        <f t="shared" si="115"/>
        <v>8.2919999999999998</v>
      </c>
      <c r="AH369" s="3">
        <f t="shared" si="116"/>
        <v>-0.127</v>
      </c>
      <c r="AI369" s="3">
        <f t="shared" si="117"/>
        <v>-1.546</v>
      </c>
      <c r="AJ369" s="3">
        <f t="shared" si="118"/>
        <v>-1.5229999999999999</v>
      </c>
      <c r="AL369" s="3">
        <v>-30.216000000000001</v>
      </c>
      <c r="AM369" s="22">
        <f t="shared" si="119"/>
        <v>3.0499999999999998E-3</v>
      </c>
      <c r="AN369" s="3">
        <f t="shared" si="120"/>
        <v>-0.30215999999999998</v>
      </c>
      <c r="AO369" s="3">
        <f t="shared" si="121"/>
        <v>0.60736999999999997</v>
      </c>
      <c r="AQ369" s="3">
        <f t="shared" si="122"/>
        <v>5.8707790697674415E-6</v>
      </c>
      <c r="AR369" s="3">
        <f t="shared" si="123"/>
        <v>9.0289593023255802E-6</v>
      </c>
      <c r="AS369" s="18">
        <f t="shared" si="124"/>
        <v>7.5289593023255802E-6</v>
      </c>
      <c r="AV369" s="3">
        <f t="shared" si="125"/>
        <v>-49.534426229508192</v>
      </c>
      <c r="AW369" s="3">
        <f t="shared" si="126"/>
        <v>99.568852459016384</v>
      </c>
      <c r="AY369" s="3">
        <f t="shared" si="127"/>
        <v>1.2383000000000001E-3</v>
      </c>
      <c r="AZ369" s="3">
        <f t="shared" si="128"/>
        <v>5.7340000000000006E-4</v>
      </c>
      <c r="BA369" s="3">
        <f t="shared" si="129"/>
        <v>1.2199999999999999E-3</v>
      </c>
      <c r="BC369">
        <f t="shared" si="130"/>
        <v>24501.195186949844</v>
      </c>
      <c r="BD369">
        <f t="shared" si="131"/>
        <v>-105824.31112661316</v>
      </c>
      <c r="BF369">
        <f t="shared" si="132"/>
        <v>24867.2131147541</v>
      </c>
      <c r="BH369" s="22">
        <v>1471.127</v>
      </c>
      <c r="BI369" s="22">
        <v>5386.4</v>
      </c>
      <c r="BJ369" s="23">
        <f t="shared" si="111"/>
        <v>53.863999999999997</v>
      </c>
      <c r="BK369" s="24">
        <f t="shared" si="112"/>
        <v>14.711269999999999</v>
      </c>
    </row>
    <row r="370" spans="1:63" x14ac:dyDescent="0.25">
      <c r="A370" s="5">
        <v>0</v>
      </c>
      <c r="B370" s="3">
        <v>2459</v>
      </c>
      <c r="C370" s="3">
        <v>2459</v>
      </c>
      <c r="D370" s="3"/>
      <c r="E370" s="3"/>
      <c r="F370" s="3">
        <v>1008.3339999999999</v>
      </c>
      <c r="G370" s="3">
        <v>370.04399999999998</v>
      </c>
      <c r="H370" s="3">
        <v>237.834</v>
      </c>
      <c r="I370" s="3"/>
      <c r="J370" s="3">
        <v>551.63199999999995</v>
      </c>
      <c r="K370" s="3">
        <v>2969.096</v>
      </c>
      <c r="L370" s="3">
        <v>-7.2030000000000003</v>
      </c>
      <c r="M370" s="3">
        <v>1553.9449999999999</v>
      </c>
      <c r="N370" s="3"/>
      <c r="O370" s="3">
        <v>721.08600000000001</v>
      </c>
      <c r="P370" s="3">
        <v>1.95</v>
      </c>
      <c r="Q370" s="3">
        <v>-16.129000000000001</v>
      </c>
      <c r="R370" s="3">
        <v>-8.2919999999999998</v>
      </c>
      <c r="S370" s="3">
        <v>0.127</v>
      </c>
      <c r="T370" s="3">
        <v>1.546</v>
      </c>
      <c r="U370" s="3">
        <v>1.5169999999999999</v>
      </c>
      <c r="V370" s="3">
        <v>11.336</v>
      </c>
      <c r="W370" s="3">
        <v>3.7229999999999999</v>
      </c>
      <c r="X370" s="5">
        <v>0</v>
      </c>
      <c r="Y370" s="3">
        <v>-29.606000000000002</v>
      </c>
      <c r="Z370" s="3">
        <v>69.894000000000005</v>
      </c>
      <c r="AA370" s="3">
        <v>-9.7669999999999995</v>
      </c>
      <c r="AE370" s="3">
        <f t="shared" si="113"/>
        <v>-1.95</v>
      </c>
      <c r="AF370" s="3">
        <f t="shared" si="114"/>
        <v>16.129000000000001</v>
      </c>
      <c r="AG370" s="3">
        <f t="shared" si="115"/>
        <v>8.2919999999999998</v>
      </c>
      <c r="AH370" s="3">
        <f t="shared" si="116"/>
        <v>-0.127</v>
      </c>
      <c r="AI370" s="3">
        <f t="shared" si="117"/>
        <v>-1.546</v>
      </c>
      <c r="AJ370" s="3">
        <f t="shared" si="118"/>
        <v>-1.5169999999999999</v>
      </c>
      <c r="AL370" s="3">
        <v>-29.606000000000002</v>
      </c>
      <c r="AM370" s="22">
        <f t="shared" si="119"/>
        <v>0</v>
      </c>
      <c r="AN370" s="3">
        <f t="shared" si="120"/>
        <v>-0.29605999999999999</v>
      </c>
      <c r="AO370" s="3">
        <f t="shared" si="121"/>
        <v>0.59211999999999998</v>
      </c>
      <c r="AQ370" s="3">
        <f t="shared" si="122"/>
        <v>5.8624069767441861E-6</v>
      </c>
      <c r="AR370" s="3">
        <f t="shared" si="123"/>
        <v>9.034563953488372E-6</v>
      </c>
      <c r="AS370" s="18">
        <f t="shared" si="124"/>
        <v>7.5345639534883719E-6</v>
      </c>
      <c r="AV370" s="3" t="e">
        <f t="shared" si="125"/>
        <v>#DIV/0!</v>
      </c>
      <c r="AW370" s="3" t="e">
        <f t="shared" si="126"/>
        <v>#DIV/0!</v>
      </c>
      <c r="AY370" s="3">
        <f t="shared" si="127"/>
        <v>0</v>
      </c>
      <c r="AZ370" s="3">
        <f t="shared" si="128"/>
        <v>0</v>
      </c>
      <c r="BA370" s="3">
        <f t="shared" si="129"/>
        <v>0</v>
      </c>
      <c r="BC370" t="e">
        <f t="shared" si="130"/>
        <v>#DIV/0!</v>
      </c>
      <c r="BD370" t="e">
        <f t="shared" si="131"/>
        <v>#DIV/0!</v>
      </c>
      <c r="BF370" t="e">
        <f t="shared" si="132"/>
        <v>#DIV/0!</v>
      </c>
      <c r="BH370" s="22">
        <v>1462.886</v>
      </c>
      <c r="BI370" s="22">
        <v>5318.9480000000003</v>
      </c>
      <c r="BJ370" s="23">
        <f t="shared" si="111"/>
        <v>53.189480000000003</v>
      </c>
      <c r="BK370" s="24">
        <f t="shared" si="112"/>
        <v>14.62886</v>
      </c>
    </row>
    <row r="371" spans="1:63" x14ac:dyDescent="0.25">
      <c r="A371" s="5">
        <v>0</v>
      </c>
      <c r="B371" s="3">
        <v>2460</v>
      </c>
      <c r="C371" s="3">
        <v>2460</v>
      </c>
      <c r="D371" s="3"/>
      <c r="E371" s="3"/>
      <c r="F371" s="3">
        <v>1007.374</v>
      </c>
      <c r="G371" s="3">
        <v>368.60300000000001</v>
      </c>
      <c r="H371" s="3">
        <v>235.92699999999999</v>
      </c>
      <c r="I371" s="3"/>
      <c r="J371" s="3">
        <v>551.15099999999995</v>
      </c>
      <c r="K371" s="3">
        <v>2983.413</v>
      </c>
      <c r="L371" s="3">
        <v>-7.2030000000000003</v>
      </c>
      <c r="M371" s="3">
        <v>1554.4269999999999</v>
      </c>
      <c r="N371" s="3"/>
      <c r="O371" s="3">
        <v>711.98199999999997</v>
      </c>
      <c r="P371" s="3">
        <v>1.974</v>
      </c>
      <c r="Q371" s="3">
        <v>-16.114999999999998</v>
      </c>
      <c r="R371" s="3">
        <v>-8.2919999999999998</v>
      </c>
      <c r="S371" s="3">
        <v>0.13200000000000001</v>
      </c>
      <c r="T371" s="3">
        <v>1.546</v>
      </c>
      <c r="U371" s="3">
        <v>1.5229999999999999</v>
      </c>
      <c r="V371" s="3">
        <v>11.34</v>
      </c>
      <c r="W371" s="3">
        <v>3.7160000000000002</v>
      </c>
      <c r="X371" s="5">
        <v>0</v>
      </c>
      <c r="Y371" s="3">
        <v>-30.216000000000001</v>
      </c>
      <c r="Z371" s="3">
        <v>70.504000000000005</v>
      </c>
      <c r="AA371" s="3">
        <v>-10.071999999999999</v>
      </c>
      <c r="AE371" s="3">
        <f t="shared" si="113"/>
        <v>-1.974</v>
      </c>
      <c r="AF371" s="3">
        <f t="shared" si="114"/>
        <v>16.114999999999998</v>
      </c>
      <c r="AG371" s="3">
        <f t="shared" si="115"/>
        <v>8.2919999999999998</v>
      </c>
      <c r="AH371" s="3">
        <f t="shared" si="116"/>
        <v>-0.13200000000000001</v>
      </c>
      <c r="AI371" s="3">
        <f t="shared" si="117"/>
        <v>-1.546</v>
      </c>
      <c r="AJ371" s="3">
        <f t="shared" si="118"/>
        <v>-1.5229999999999999</v>
      </c>
      <c r="AL371" s="3">
        <v>-30.216000000000001</v>
      </c>
      <c r="AM371" s="22">
        <f t="shared" si="119"/>
        <v>0</v>
      </c>
      <c r="AN371" s="3">
        <f t="shared" si="120"/>
        <v>-0.30215999999999998</v>
      </c>
      <c r="AO371" s="3">
        <f t="shared" si="121"/>
        <v>0.60431999999999997</v>
      </c>
      <c r="AQ371" s="3">
        <f t="shared" si="122"/>
        <v>5.8568255813953492E-6</v>
      </c>
      <c r="AR371" s="3">
        <f t="shared" si="123"/>
        <v>9.0373662790697678E-6</v>
      </c>
      <c r="AS371" s="18">
        <f t="shared" si="124"/>
        <v>7.5373662790697678E-6</v>
      </c>
      <c r="AV371" s="3" t="e">
        <f t="shared" si="125"/>
        <v>#DIV/0!</v>
      </c>
      <c r="AW371" s="3" t="e">
        <f t="shared" si="126"/>
        <v>#DIV/0!</v>
      </c>
      <c r="AY371" s="3">
        <f t="shared" si="127"/>
        <v>0</v>
      </c>
      <c r="AZ371" s="3">
        <f t="shared" si="128"/>
        <v>0</v>
      </c>
      <c r="BA371" s="3">
        <f t="shared" si="129"/>
        <v>0</v>
      </c>
      <c r="BC371" t="e">
        <f t="shared" si="130"/>
        <v>#DIV/0!</v>
      </c>
      <c r="BD371" t="e">
        <f t="shared" si="131"/>
        <v>#DIV/0!</v>
      </c>
      <c r="BF371" t="e">
        <f t="shared" si="132"/>
        <v>#DIV/0!</v>
      </c>
      <c r="BH371" s="22">
        <v>1465.633</v>
      </c>
      <c r="BI371" s="22">
        <v>5419.058</v>
      </c>
      <c r="BJ371" s="23">
        <f t="shared" si="111"/>
        <v>54.190579999999997</v>
      </c>
      <c r="BK371" s="24">
        <f t="shared" si="112"/>
        <v>14.656330000000001</v>
      </c>
    </row>
    <row r="372" spans="1:63" x14ac:dyDescent="0.25">
      <c r="A372" s="5">
        <v>0</v>
      </c>
      <c r="B372" s="3">
        <v>2461</v>
      </c>
      <c r="C372" s="3">
        <v>2461</v>
      </c>
      <c r="D372" s="3"/>
      <c r="E372" s="3"/>
      <c r="F372" s="3">
        <v>1005.455</v>
      </c>
      <c r="G372" s="3">
        <v>369.084</v>
      </c>
      <c r="H372" s="3">
        <v>235.92699999999999</v>
      </c>
      <c r="I372" s="3"/>
      <c r="J372" s="3">
        <v>551.15099999999995</v>
      </c>
      <c r="K372" s="3">
        <v>2991.049</v>
      </c>
      <c r="L372" s="3">
        <v>-7.6829999999999998</v>
      </c>
      <c r="M372" s="3">
        <v>1556.354</v>
      </c>
      <c r="N372" s="3"/>
      <c r="O372" s="3">
        <v>718.21100000000001</v>
      </c>
      <c r="P372" s="3">
        <v>1.984</v>
      </c>
      <c r="Q372" s="3">
        <v>-16.114999999999998</v>
      </c>
      <c r="R372" s="3">
        <v>-8.2780000000000005</v>
      </c>
      <c r="S372" s="3">
        <v>0.13200000000000001</v>
      </c>
      <c r="T372" s="3">
        <v>1.5409999999999999</v>
      </c>
      <c r="U372" s="3">
        <v>1.512</v>
      </c>
      <c r="V372" s="3">
        <v>11.34</v>
      </c>
      <c r="W372" s="3">
        <v>3.7229999999999999</v>
      </c>
      <c r="X372" s="5">
        <v>0</v>
      </c>
      <c r="Y372" s="3">
        <v>-29.911000000000001</v>
      </c>
      <c r="Z372" s="3">
        <v>70.198999999999998</v>
      </c>
      <c r="AA372" s="3">
        <v>-10.071999999999999</v>
      </c>
      <c r="AE372" s="3">
        <f t="shared" si="113"/>
        <v>-1.984</v>
      </c>
      <c r="AF372" s="3">
        <f t="shared" si="114"/>
        <v>16.114999999999998</v>
      </c>
      <c r="AG372" s="3">
        <f t="shared" si="115"/>
        <v>8.2780000000000005</v>
      </c>
      <c r="AH372" s="3">
        <f t="shared" si="116"/>
        <v>-0.13200000000000001</v>
      </c>
      <c r="AI372" s="3">
        <f t="shared" si="117"/>
        <v>-1.5409999999999999</v>
      </c>
      <c r="AJ372" s="3">
        <f t="shared" si="118"/>
        <v>-1.512</v>
      </c>
      <c r="AL372" s="3">
        <v>-29.911000000000001</v>
      </c>
      <c r="AM372" s="22">
        <f t="shared" si="119"/>
        <v>0</v>
      </c>
      <c r="AN372" s="3">
        <f t="shared" si="120"/>
        <v>-0.29910999999999999</v>
      </c>
      <c r="AO372" s="3">
        <f t="shared" si="121"/>
        <v>0.59821999999999997</v>
      </c>
      <c r="AQ372" s="3">
        <f t="shared" si="122"/>
        <v>5.8456686046511623E-6</v>
      </c>
      <c r="AR372" s="3">
        <f t="shared" si="123"/>
        <v>9.0485697674418609E-6</v>
      </c>
      <c r="AS372" s="18">
        <f t="shared" si="124"/>
        <v>7.5485697674418608E-6</v>
      </c>
      <c r="AV372" s="3" t="e">
        <f t="shared" si="125"/>
        <v>#DIV/0!</v>
      </c>
      <c r="AW372" s="3" t="e">
        <f t="shared" si="126"/>
        <v>#DIV/0!</v>
      </c>
      <c r="AY372" s="3">
        <f t="shared" si="127"/>
        <v>0</v>
      </c>
      <c r="AZ372" s="3">
        <f t="shared" si="128"/>
        <v>0</v>
      </c>
      <c r="BA372" s="3">
        <f t="shared" si="129"/>
        <v>0</v>
      </c>
      <c r="BC372" t="e">
        <f t="shared" si="130"/>
        <v>#DIV/0!</v>
      </c>
      <c r="BD372" t="e">
        <f t="shared" si="131"/>
        <v>#DIV/0!</v>
      </c>
      <c r="BF372" t="e">
        <f t="shared" si="132"/>
        <v>#DIV/0!</v>
      </c>
      <c r="BH372" s="22">
        <v>1465.328</v>
      </c>
      <c r="BI372" s="22">
        <v>5350.69</v>
      </c>
      <c r="BJ372" s="23">
        <f t="shared" si="111"/>
        <v>53.506899999999995</v>
      </c>
      <c r="BK372" s="24">
        <f t="shared" si="112"/>
        <v>14.653280000000001</v>
      </c>
    </row>
    <row r="373" spans="1:63" x14ac:dyDescent="0.25">
      <c r="BF373" t="e">
        <f t="shared" si="132"/>
        <v>#DIV/0!</v>
      </c>
      <c r="BH373" s="22">
        <v>1452.8140000000001</v>
      </c>
      <c r="BI373" s="22">
        <v>5304.9080000000004</v>
      </c>
      <c r="BJ373" s="23">
        <f t="shared" si="111"/>
        <v>53.049080000000004</v>
      </c>
      <c r="BK373" s="24">
        <f t="shared" si="112"/>
        <v>14.52814</v>
      </c>
    </row>
    <row r="374" spans="1:63" x14ac:dyDescent="0.25">
      <c r="BH374" s="22">
        <v>1433.8910000000001</v>
      </c>
      <c r="BI374" s="22">
        <v>5287.5110000000004</v>
      </c>
      <c r="BJ374" s="23">
        <f t="shared" si="111"/>
        <v>52.875110000000006</v>
      </c>
      <c r="BK374" s="24">
        <f t="shared" si="112"/>
        <v>14.33891</v>
      </c>
    </row>
    <row r="375" spans="1:63" x14ac:dyDescent="0.25">
      <c r="BH375" s="22">
        <v>1432.365</v>
      </c>
      <c r="BI375" s="22">
        <v>5269.808</v>
      </c>
      <c r="BJ375" s="23">
        <f t="shared" si="111"/>
        <v>52.698079999999997</v>
      </c>
      <c r="BK375" s="24">
        <f t="shared" si="112"/>
        <v>14.323650000000001</v>
      </c>
    </row>
    <row r="376" spans="1:63" x14ac:dyDescent="0.25">
      <c r="BH376" s="22">
        <v>1423.2080000000001</v>
      </c>
      <c r="BI376" s="22">
        <v>5261.2619999999997</v>
      </c>
      <c r="BJ376" s="23">
        <f t="shared" si="111"/>
        <v>52.61262</v>
      </c>
      <c r="BK376" s="24">
        <f t="shared" si="112"/>
        <v>14.232080000000002</v>
      </c>
    </row>
    <row r="377" spans="1:63" x14ac:dyDescent="0.25">
      <c r="BH377" s="22">
        <v>1422.2929999999999</v>
      </c>
      <c r="BI377" s="22">
        <v>5248.4430000000002</v>
      </c>
      <c r="BJ377" s="23">
        <f t="shared" si="111"/>
        <v>52.484430000000003</v>
      </c>
      <c r="BK377" s="24">
        <f t="shared" si="112"/>
        <v>14.222929999999998</v>
      </c>
    </row>
    <row r="378" spans="1:63" x14ac:dyDescent="0.25">
      <c r="BH378" s="22">
        <v>1422.2929999999999</v>
      </c>
      <c r="BI378" s="22">
        <v>5245.0860000000002</v>
      </c>
      <c r="BJ378" s="23">
        <f t="shared" si="111"/>
        <v>52.450860000000006</v>
      </c>
      <c r="BK378" s="24">
        <f t="shared" si="112"/>
        <v>14.222929999999998</v>
      </c>
    </row>
    <row r="379" spans="1:63" x14ac:dyDescent="0.25">
      <c r="BH379" s="22">
        <v>1421.9880000000001</v>
      </c>
      <c r="BI379" s="22">
        <v>5236.54</v>
      </c>
      <c r="BJ379" s="23">
        <f t="shared" si="111"/>
        <v>52.365400000000001</v>
      </c>
      <c r="BK379" s="24">
        <f t="shared" si="112"/>
        <v>14.21988</v>
      </c>
    </row>
    <row r="380" spans="1:63" x14ac:dyDescent="0.25">
      <c r="BH380" s="22">
        <v>1419.546</v>
      </c>
      <c r="BI380" s="22">
        <v>5227.6890000000003</v>
      </c>
      <c r="BJ380" s="23">
        <f t="shared" si="111"/>
        <v>52.276890000000002</v>
      </c>
      <c r="BK380" s="24">
        <f t="shared" si="112"/>
        <v>14.195460000000001</v>
      </c>
    </row>
    <row r="381" spans="1:63" x14ac:dyDescent="0.25">
      <c r="BH381" s="22">
        <v>1412.221</v>
      </c>
      <c r="BI381" s="22">
        <v>5226.1629999999996</v>
      </c>
      <c r="BJ381" s="23">
        <f t="shared" si="111"/>
        <v>52.261629999999997</v>
      </c>
      <c r="BK381" s="24">
        <f t="shared" si="112"/>
        <v>14.122210000000001</v>
      </c>
    </row>
    <row r="382" spans="1:63" x14ac:dyDescent="0.25">
      <c r="BH382" s="22">
        <v>1412.5260000000001</v>
      </c>
      <c r="BI382" s="22">
        <v>5217.0060000000003</v>
      </c>
      <c r="BJ382" s="23">
        <f t="shared" si="111"/>
        <v>52.170060000000007</v>
      </c>
      <c r="BK382" s="24">
        <f t="shared" si="112"/>
        <v>14.125260000000001</v>
      </c>
    </row>
    <row r="383" spans="1:63" x14ac:dyDescent="0.25">
      <c r="BH383" s="22">
        <v>1412.5260000000001</v>
      </c>
      <c r="BI383" s="22">
        <v>5215.7860000000001</v>
      </c>
      <c r="BJ383" s="23">
        <f t="shared" si="111"/>
        <v>52.157859999999999</v>
      </c>
      <c r="BK383" s="24">
        <f t="shared" si="112"/>
        <v>14.125260000000001</v>
      </c>
    </row>
    <row r="384" spans="1:63" x14ac:dyDescent="0.25">
      <c r="BH384" s="22">
        <v>1412.221</v>
      </c>
      <c r="BI384" s="22">
        <v>5206.3239999999996</v>
      </c>
      <c r="BJ384" s="23">
        <f t="shared" si="111"/>
        <v>52.063239999999993</v>
      </c>
      <c r="BK384" s="24">
        <f t="shared" si="112"/>
        <v>14.122210000000001</v>
      </c>
    </row>
    <row r="385" spans="60:63" x14ac:dyDescent="0.25">
      <c r="BH385" s="22">
        <v>1412.5260000000001</v>
      </c>
      <c r="BI385" s="22">
        <v>5205.7139999999999</v>
      </c>
      <c r="BJ385" s="23">
        <f t="shared" si="111"/>
        <v>52.057139999999997</v>
      </c>
      <c r="BK385" s="24">
        <f t="shared" si="112"/>
        <v>14.125260000000001</v>
      </c>
    </row>
    <row r="386" spans="60:63" x14ac:dyDescent="0.25">
      <c r="BH386" s="22">
        <v>1407.0319999999999</v>
      </c>
      <c r="BI386" s="22">
        <v>5205.4080000000004</v>
      </c>
      <c r="BJ386" s="23">
        <f t="shared" si="111"/>
        <v>52.054080000000006</v>
      </c>
      <c r="BK386" s="24">
        <f t="shared" si="112"/>
        <v>14.070319999999999</v>
      </c>
    </row>
    <row r="387" spans="60:63" x14ac:dyDescent="0.25">
      <c r="BH387" s="22">
        <v>1402.454</v>
      </c>
      <c r="BI387" s="22">
        <v>5196.5569999999998</v>
      </c>
      <c r="BJ387" s="23">
        <f t="shared" si="111"/>
        <v>51.96557</v>
      </c>
      <c r="BK387" s="24">
        <f t="shared" si="112"/>
        <v>14.02454</v>
      </c>
    </row>
    <row r="388" spans="60:63" x14ac:dyDescent="0.25">
      <c r="BH388" s="22">
        <v>1402.1489999999999</v>
      </c>
      <c r="BI388" s="22">
        <v>5196.2520000000004</v>
      </c>
      <c r="BJ388" s="23">
        <f t="shared" si="111"/>
        <v>51.962520000000005</v>
      </c>
      <c r="BK388" s="24">
        <f t="shared" si="112"/>
        <v>14.021489999999998</v>
      </c>
    </row>
    <row r="389" spans="60:63" x14ac:dyDescent="0.25">
      <c r="BH389" s="22">
        <v>1402.454</v>
      </c>
      <c r="BI389" s="22">
        <v>5195.6419999999998</v>
      </c>
      <c r="BJ389" s="23">
        <f t="shared" si="111"/>
        <v>51.956420000000001</v>
      </c>
      <c r="BK389" s="24">
        <f t="shared" si="112"/>
        <v>14.02454</v>
      </c>
    </row>
    <row r="390" spans="60:63" x14ac:dyDescent="0.25">
      <c r="BH390" s="22">
        <v>1402.454</v>
      </c>
      <c r="BI390" s="22">
        <v>5191.0630000000001</v>
      </c>
      <c r="BJ390" s="23">
        <f t="shared" ref="BJ390:BJ453" si="133">BI390/100</f>
        <v>51.910629999999998</v>
      </c>
      <c r="BK390" s="24">
        <f t="shared" ref="BK390:BK453" si="134">BH390*1/100</f>
        <v>14.02454</v>
      </c>
    </row>
    <row r="391" spans="60:63" x14ac:dyDescent="0.25">
      <c r="BH391" s="22">
        <v>1402.454</v>
      </c>
      <c r="BI391" s="22">
        <v>5185.875</v>
      </c>
      <c r="BJ391" s="23">
        <f t="shared" si="133"/>
        <v>51.858750000000001</v>
      </c>
      <c r="BK391" s="24">
        <f t="shared" si="134"/>
        <v>14.02454</v>
      </c>
    </row>
    <row r="392" spans="60:63" x14ac:dyDescent="0.25">
      <c r="BH392" s="22">
        <v>1402.454</v>
      </c>
      <c r="BI392" s="22">
        <v>5185.875</v>
      </c>
      <c r="BJ392" s="23">
        <f t="shared" si="133"/>
        <v>51.858750000000001</v>
      </c>
      <c r="BK392" s="24">
        <f t="shared" si="134"/>
        <v>14.02454</v>
      </c>
    </row>
    <row r="393" spans="60:63" x14ac:dyDescent="0.25">
      <c r="BH393" s="22">
        <v>1402.1489999999999</v>
      </c>
      <c r="BI393" s="22">
        <v>5180.6859999999997</v>
      </c>
      <c r="BJ393" s="23">
        <f t="shared" si="133"/>
        <v>51.80686</v>
      </c>
      <c r="BK393" s="24">
        <f t="shared" si="134"/>
        <v>14.021489999999998</v>
      </c>
    </row>
    <row r="394" spans="60:63" x14ac:dyDescent="0.25">
      <c r="BH394" s="22">
        <v>1402.1489999999999</v>
      </c>
      <c r="BI394" s="22">
        <v>5175.8029999999999</v>
      </c>
      <c r="BJ394" s="23">
        <f t="shared" si="133"/>
        <v>51.758029999999998</v>
      </c>
      <c r="BK394" s="24">
        <f t="shared" si="134"/>
        <v>14.021489999999998</v>
      </c>
    </row>
    <row r="395" spans="60:63" x14ac:dyDescent="0.25">
      <c r="BH395" s="22">
        <v>1402.454</v>
      </c>
      <c r="BI395" s="22">
        <v>5176.4129999999996</v>
      </c>
      <c r="BJ395" s="23">
        <f t="shared" si="133"/>
        <v>51.764129999999994</v>
      </c>
      <c r="BK395" s="24">
        <f t="shared" si="134"/>
        <v>14.02454</v>
      </c>
    </row>
    <row r="396" spans="60:63" x14ac:dyDescent="0.25">
      <c r="BH396" s="22">
        <v>1392.3820000000001</v>
      </c>
      <c r="BI396" s="22">
        <v>5176.1080000000002</v>
      </c>
      <c r="BJ396" s="23">
        <f t="shared" si="133"/>
        <v>51.76108</v>
      </c>
      <c r="BK396" s="24">
        <f t="shared" si="134"/>
        <v>13.923820000000001</v>
      </c>
    </row>
    <row r="397" spans="60:63" x14ac:dyDescent="0.25">
      <c r="BH397" s="22">
        <v>1392.077</v>
      </c>
      <c r="BI397" s="22">
        <v>5176.1080000000002</v>
      </c>
      <c r="BJ397" s="23">
        <f t="shared" si="133"/>
        <v>51.76108</v>
      </c>
      <c r="BK397" s="24">
        <f t="shared" si="134"/>
        <v>13.920769999999999</v>
      </c>
    </row>
    <row r="398" spans="60:63" x14ac:dyDescent="0.25">
      <c r="BH398" s="22">
        <v>1391.771</v>
      </c>
      <c r="BI398" s="22">
        <v>5166.3410000000003</v>
      </c>
      <c r="BJ398" s="23">
        <f t="shared" si="133"/>
        <v>51.663410000000006</v>
      </c>
      <c r="BK398" s="24">
        <f t="shared" si="134"/>
        <v>13.91771</v>
      </c>
    </row>
    <row r="399" spans="60:63" x14ac:dyDescent="0.25">
      <c r="BH399" s="22">
        <v>1398.181</v>
      </c>
      <c r="BI399" s="22">
        <v>5191.9790000000003</v>
      </c>
      <c r="BJ399" s="23">
        <f t="shared" si="133"/>
        <v>51.919790000000006</v>
      </c>
      <c r="BK399" s="24">
        <f t="shared" si="134"/>
        <v>13.981810000000001</v>
      </c>
    </row>
    <row r="400" spans="60:63" x14ac:dyDescent="0.25">
      <c r="BH400" s="22">
        <v>1434.1959999999999</v>
      </c>
      <c r="BI400" s="22">
        <v>5379.99</v>
      </c>
      <c r="BJ400" s="23">
        <f t="shared" si="133"/>
        <v>53.799900000000001</v>
      </c>
      <c r="BK400" s="24">
        <f t="shared" si="134"/>
        <v>14.341959999999998</v>
      </c>
    </row>
    <row r="401" spans="60:63" x14ac:dyDescent="0.25">
      <c r="BH401" s="22">
        <v>1445.184</v>
      </c>
      <c r="BI401" s="22">
        <v>5329.63</v>
      </c>
      <c r="BJ401" s="23">
        <f t="shared" si="133"/>
        <v>53.296300000000002</v>
      </c>
      <c r="BK401" s="24">
        <f t="shared" si="134"/>
        <v>14.451839999999999</v>
      </c>
    </row>
    <row r="402" spans="60:63" x14ac:dyDescent="0.25">
      <c r="BH402" s="22">
        <v>1480.588</v>
      </c>
      <c r="BI402" s="22">
        <v>5416.9210000000003</v>
      </c>
      <c r="BJ402" s="23">
        <f t="shared" si="133"/>
        <v>54.16921</v>
      </c>
      <c r="BK402" s="24">
        <f t="shared" si="134"/>
        <v>14.80588</v>
      </c>
    </row>
    <row r="403" spans="60:63" x14ac:dyDescent="0.25">
      <c r="BH403" s="22">
        <v>1457.087</v>
      </c>
      <c r="BI403" s="22">
        <v>5336.9549999999999</v>
      </c>
      <c r="BJ403" s="23">
        <f t="shared" si="133"/>
        <v>53.369549999999997</v>
      </c>
      <c r="BK403" s="24">
        <f t="shared" si="134"/>
        <v>14.570869999999999</v>
      </c>
    </row>
    <row r="404" spans="60:63" x14ac:dyDescent="0.25">
      <c r="BH404" s="22">
        <v>1461.36</v>
      </c>
      <c r="BI404" s="22">
        <v>5429.74</v>
      </c>
      <c r="BJ404" s="23">
        <f t="shared" si="133"/>
        <v>54.297399999999996</v>
      </c>
      <c r="BK404" s="24">
        <f t="shared" si="134"/>
        <v>14.613599999999998</v>
      </c>
    </row>
    <row r="405" spans="60:63" x14ac:dyDescent="0.25">
      <c r="BH405" s="22">
        <v>1462.5809999999999</v>
      </c>
      <c r="BI405" s="22">
        <v>5351.9110000000001</v>
      </c>
      <c r="BJ405" s="23">
        <f t="shared" si="133"/>
        <v>53.519109999999998</v>
      </c>
      <c r="BK405" s="24">
        <f t="shared" si="134"/>
        <v>14.62581</v>
      </c>
    </row>
    <row r="406" spans="60:63" x14ac:dyDescent="0.25">
      <c r="BH406" s="22">
        <v>1470.211</v>
      </c>
      <c r="BI406" s="22">
        <v>5454.4620000000004</v>
      </c>
      <c r="BJ406" s="23">
        <f t="shared" si="133"/>
        <v>54.544620000000002</v>
      </c>
      <c r="BK406" s="24">
        <f t="shared" si="134"/>
        <v>14.702109999999999</v>
      </c>
    </row>
    <row r="407" spans="60:63" x14ac:dyDescent="0.25">
      <c r="BH407" s="22">
        <v>1463.191</v>
      </c>
      <c r="BI407" s="22">
        <v>5370.223</v>
      </c>
      <c r="BJ407" s="23">
        <f t="shared" si="133"/>
        <v>53.70223</v>
      </c>
      <c r="BK407" s="24">
        <f t="shared" si="134"/>
        <v>14.63191</v>
      </c>
    </row>
    <row r="408" spans="60:63" x14ac:dyDescent="0.25">
      <c r="BH408" s="22">
        <v>1468.6849999999999</v>
      </c>
      <c r="BI408" s="22">
        <v>5445.6109999999999</v>
      </c>
      <c r="BJ408" s="23">
        <f t="shared" si="133"/>
        <v>54.456109999999995</v>
      </c>
      <c r="BK408" s="24">
        <f t="shared" si="134"/>
        <v>14.68685</v>
      </c>
    </row>
    <row r="409" spans="60:63" x14ac:dyDescent="0.25">
      <c r="BH409" s="22">
        <v>1458.308</v>
      </c>
      <c r="BI409" s="22">
        <v>5383.9579999999996</v>
      </c>
      <c r="BJ409" s="23">
        <f t="shared" si="133"/>
        <v>53.839579999999998</v>
      </c>
      <c r="BK409" s="24">
        <f t="shared" si="134"/>
        <v>14.583080000000001</v>
      </c>
    </row>
    <row r="410" spans="60:63" x14ac:dyDescent="0.25">
      <c r="BH410" s="22">
        <v>1461.665</v>
      </c>
      <c r="BI410" s="22">
        <v>5436.76</v>
      </c>
      <c r="BJ410" s="23">
        <f t="shared" si="133"/>
        <v>54.367600000000003</v>
      </c>
      <c r="BK410" s="24">
        <f t="shared" si="134"/>
        <v>14.61665</v>
      </c>
    </row>
    <row r="411" spans="60:63" x14ac:dyDescent="0.25">
      <c r="BH411" s="22">
        <v>1456.4770000000001</v>
      </c>
      <c r="BI411" s="22">
        <v>5418.1419999999998</v>
      </c>
      <c r="BJ411" s="23">
        <f t="shared" si="133"/>
        <v>54.181419999999996</v>
      </c>
      <c r="BK411" s="24">
        <f t="shared" si="134"/>
        <v>14.564770000000001</v>
      </c>
    </row>
    <row r="412" spans="60:63" x14ac:dyDescent="0.25">
      <c r="BH412" s="22">
        <v>1461.665</v>
      </c>
      <c r="BI412" s="22">
        <v>5420.2780000000002</v>
      </c>
      <c r="BJ412" s="23">
        <f t="shared" si="133"/>
        <v>54.202780000000004</v>
      </c>
      <c r="BK412" s="24">
        <f t="shared" si="134"/>
        <v>14.61665</v>
      </c>
    </row>
    <row r="413" spans="60:63" x14ac:dyDescent="0.25">
      <c r="BH413" s="22">
        <v>1458.0029999999999</v>
      </c>
      <c r="BI413" s="22">
        <v>5474.9110000000001</v>
      </c>
      <c r="BJ413" s="23">
        <f t="shared" si="133"/>
        <v>54.749110000000002</v>
      </c>
      <c r="BK413" s="24">
        <f t="shared" si="134"/>
        <v>14.580029999999999</v>
      </c>
    </row>
    <row r="414" spans="60:63" x14ac:dyDescent="0.25">
      <c r="BH414" s="22">
        <v>1459.2239999999999</v>
      </c>
      <c r="BI414" s="22">
        <v>5405.018</v>
      </c>
      <c r="BJ414" s="23">
        <f t="shared" si="133"/>
        <v>54.050179999999997</v>
      </c>
      <c r="BK414" s="24">
        <f t="shared" si="134"/>
        <v>14.592239999999999</v>
      </c>
    </row>
    <row r="415" spans="60:63" x14ac:dyDescent="0.25">
      <c r="BH415" s="22">
        <v>1462.2760000000001</v>
      </c>
      <c r="BI415" s="22">
        <v>5465.45</v>
      </c>
      <c r="BJ415" s="23">
        <f t="shared" si="133"/>
        <v>54.654499999999999</v>
      </c>
      <c r="BK415" s="24">
        <f t="shared" si="134"/>
        <v>14.622760000000001</v>
      </c>
    </row>
    <row r="416" spans="60:63" x14ac:dyDescent="0.25">
      <c r="BH416" s="22">
        <v>1460.444</v>
      </c>
      <c r="BI416" s="22">
        <v>5471.5540000000001</v>
      </c>
      <c r="BJ416" s="23">
        <f t="shared" si="133"/>
        <v>54.715540000000004</v>
      </c>
      <c r="BK416" s="24">
        <f t="shared" si="134"/>
        <v>14.60444</v>
      </c>
    </row>
    <row r="417" spans="60:63" x14ac:dyDescent="0.25">
      <c r="BH417" s="22">
        <v>1457.087</v>
      </c>
      <c r="BI417" s="22">
        <v>5423.0249999999996</v>
      </c>
      <c r="BJ417" s="23">
        <f t="shared" si="133"/>
        <v>54.230249999999998</v>
      </c>
      <c r="BK417" s="24">
        <f t="shared" si="134"/>
        <v>14.570869999999999</v>
      </c>
    </row>
    <row r="418" spans="60:63" x14ac:dyDescent="0.25">
      <c r="BH418" s="22">
        <v>1456.4770000000001</v>
      </c>
      <c r="BI418" s="22">
        <v>5488.951</v>
      </c>
      <c r="BJ418" s="23">
        <f t="shared" si="133"/>
        <v>54.889510000000001</v>
      </c>
      <c r="BK418" s="24">
        <f t="shared" si="134"/>
        <v>14.564770000000001</v>
      </c>
    </row>
    <row r="419" spans="60:63" x14ac:dyDescent="0.25">
      <c r="BH419" s="22">
        <v>1452.204</v>
      </c>
      <c r="BI419" s="22">
        <v>5468.8069999999998</v>
      </c>
      <c r="BJ419" s="23">
        <f t="shared" si="133"/>
        <v>54.688069999999996</v>
      </c>
      <c r="BK419" s="24">
        <f t="shared" si="134"/>
        <v>14.522039999999999</v>
      </c>
    </row>
    <row r="420" spans="60:63" x14ac:dyDescent="0.25">
      <c r="BH420" s="22">
        <v>1452.509</v>
      </c>
      <c r="BI420" s="22">
        <v>5441.0330000000004</v>
      </c>
      <c r="BJ420" s="23">
        <f t="shared" si="133"/>
        <v>54.410330000000002</v>
      </c>
      <c r="BK420" s="24">
        <f t="shared" si="134"/>
        <v>14.525090000000001</v>
      </c>
    </row>
    <row r="421" spans="60:63" x14ac:dyDescent="0.25">
      <c r="BH421" s="22">
        <v>1452.204</v>
      </c>
      <c r="BI421" s="22">
        <v>5459.9560000000001</v>
      </c>
      <c r="BJ421" s="23">
        <f t="shared" si="133"/>
        <v>54.599560000000004</v>
      </c>
      <c r="BK421" s="24">
        <f t="shared" si="134"/>
        <v>14.522039999999999</v>
      </c>
    </row>
    <row r="422" spans="60:63" x14ac:dyDescent="0.25">
      <c r="BH422" s="22">
        <v>1451.5930000000001</v>
      </c>
      <c r="BI422" s="22">
        <v>5486.2039999999997</v>
      </c>
      <c r="BJ422" s="23">
        <f t="shared" si="133"/>
        <v>54.86204</v>
      </c>
      <c r="BK422" s="24">
        <f t="shared" si="134"/>
        <v>14.515930000000001</v>
      </c>
    </row>
    <row r="423" spans="60:63" x14ac:dyDescent="0.25">
      <c r="BH423" s="22">
        <v>1450.6780000000001</v>
      </c>
      <c r="BI423" s="22">
        <v>5539.6170000000002</v>
      </c>
      <c r="BJ423" s="23">
        <f t="shared" si="133"/>
        <v>55.396170000000005</v>
      </c>
      <c r="BK423" s="24">
        <f t="shared" si="134"/>
        <v>14.506780000000001</v>
      </c>
    </row>
    <row r="424" spans="60:63" x14ac:dyDescent="0.25">
      <c r="BH424" s="22">
        <v>1446.405</v>
      </c>
      <c r="BI424" s="22">
        <v>5490.4769999999999</v>
      </c>
      <c r="BJ424" s="23">
        <f t="shared" si="133"/>
        <v>54.904769999999999</v>
      </c>
      <c r="BK424" s="24">
        <f t="shared" si="134"/>
        <v>14.46405</v>
      </c>
    </row>
    <row r="425" spans="60:63" x14ac:dyDescent="0.25">
      <c r="BH425" s="22">
        <v>1446.405</v>
      </c>
      <c r="BI425" s="22">
        <v>5470.6390000000001</v>
      </c>
      <c r="BJ425" s="23">
        <f t="shared" si="133"/>
        <v>54.706389999999999</v>
      </c>
      <c r="BK425" s="24">
        <f t="shared" si="134"/>
        <v>14.46405</v>
      </c>
    </row>
    <row r="426" spans="60:63" x14ac:dyDescent="0.25">
      <c r="BH426" s="22">
        <v>1451.288</v>
      </c>
      <c r="BI426" s="22">
        <v>5531.0709999999999</v>
      </c>
      <c r="BJ426" s="23">
        <f t="shared" si="133"/>
        <v>55.31071</v>
      </c>
      <c r="BK426" s="24">
        <f t="shared" si="134"/>
        <v>14.512880000000001</v>
      </c>
    </row>
    <row r="427" spans="60:63" x14ac:dyDescent="0.25">
      <c r="BH427" s="22">
        <v>1446.71</v>
      </c>
      <c r="BI427" s="22">
        <v>5482.8469999999998</v>
      </c>
      <c r="BJ427" s="23">
        <f t="shared" si="133"/>
        <v>54.828469999999996</v>
      </c>
      <c r="BK427" s="24">
        <f t="shared" si="134"/>
        <v>14.4671</v>
      </c>
    </row>
    <row r="428" spans="60:63" x14ac:dyDescent="0.25">
      <c r="BH428" s="22">
        <v>1449.4570000000001</v>
      </c>
      <c r="BI428" s="22">
        <v>5490.1719999999996</v>
      </c>
      <c r="BJ428" s="23">
        <f t="shared" si="133"/>
        <v>54.901719999999997</v>
      </c>
      <c r="BK428" s="24">
        <f t="shared" si="134"/>
        <v>14.494570000000001</v>
      </c>
    </row>
    <row r="429" spans="60:63" x14ac:dyDescent="0.25">
      <c r="BH429" s="22">
        <v>1449.7619999999999</v>
      </c>
      <c r="BI429" s="22">
        <v>5519.7780000000002</v>
      </c>
      <c r="BJ429" s="23">
        <f t="shared" si="133"/>
        <v>55.197780000000002</v>
      </c>
      <c r="BK429" s="24">
        <f t="shared" si="134"/>
        <v>14.49762</v>
      </c>
    </row>
    <row r="430" spans="60:63" x14ac:dyDescent="0.25">
      <c r="BH430" s="22">
        <v>1443.3520000000001</v>
      </c>
      <c r="BI430" s="22">
        <v>5431.5709999999999</v>
      </c>
      <c r="BJ430" s="23">
        <f t="shared" si="133"/>
        <v>54.315709999999996</v>
      </c>
      <c r="BK430" s="24">
        <f t="shared" si="134"/>
        <v>14.433520000000001</v>
      </c>
    </row>
    <row r="431" spans="60:63" x14ac:dyDescent="0.25">
      <c r="BH431" s="22">
        <v>1428.0920000000001</v>
      </c>
      <c r="BI431" s="22">
        <v>5380.9059999999999</v>
      </c>
      <c r="BJ431" s="23">
        <f t="shared" si="133"/>
        <v>53.809060000000002</v>
      </c>
      <c r="BK431" s="24">
        <f t="shared" si="134"/>
        <v>14.280920000000002</v>
      </c>
    </row>
    <row r="432" spans="60:63" x14ac:dyDescent="0.25">
      <c r="BH432" s="22">
        <v>1413.136</v>
      </c>
      <c r="BI432" s="22">
        <v>5353.1310000000003</v>
      </c>
      <c r="BJ432" s="23">
        <f t="shared" si="133"/>
        <v>53.531310000000005</v>
      </c>
      <c r="BK432" s="24">
        <f t="shared" si="134"/>
        <v>14.131359999999999</v>
      </c>
    </row>
    <row r="433" spans="60:63" x14ac:dyDescent="0.25">
      <c r="BH433" s="22">
        <v>1412.8309999999999</v>
      </c>
      <c r="BI433" s="22">
        <v>5338.4809999999998</v>
      </c>
      <c r="BJ433" s="23">
        <f t="shared" si="133"/>
        <v>53.384809999999995</v>
      </c>
      <c r="BK433" s="24">
        <f t="shared" si="134"/>
        <v>14.128309999999999</v>
      </c>
    </row>
    <row r="434" spans="60:63" x14ac:dyDescent="0.25">
      <c r="BH434" s="22">
        <v>1403.37</v>
      </c>
      <c r="BI434" s="22">
        <v>5326.2730000000001</v>
      </c>
      <c r="BJ434" s="23">
        <f t="shared" si="133"/>
        <v>53.262730000000005</v>
      </c>
      <c r="BK434" s="24">
        <f t="shared" si="134"/>
        <v>14.0337</v>
      </c>
    </row>
    <row r="435" spans="60:63" x14ac:dyDescent="0.25">
      <c r="BH435" s="22">
        <v>1402.454</v>
      </c>
      <c r="BI435" s="22">
        <v>5316.5060000000003</v>
      </c>
      <c r="BJ435" s="23">
        <f t="shared" si="133"/>
        <v>53.165060000000004</v>
      </c>
      <c r="BK435" s="24">
        <f t="shared" si="134"/>
        <v>14.02454</v>
      </c>
    </row>
    <row r="436" spans="60:63" x14ac:dyDescent="0.25">
      <c r="BH436" s="22">
        <v>1402.1489999999999</v>
      </c>
      <c r="BI436" s="22">
        <v>5306.4340000000002</v>
      </c>
      <c r="BJ436" s="23">
        <f t="shared" si="133"/>
        <v>53.064340000000001</v>
      </c>
      <c r="BK436" s="24">
        <f t="shared" si="134"/>
        <v>14.021489999999998</v>
      </c>
    </row>
    <row r="437" spans="60:63" x14ac:dyDescent="0.25">
      <c r="BH437" s="22">
        <v>1402.454</v>
      </c>
      <c r="BI437" s="22">
        <v>5304.2969999999996</v>
      </c>
      <c r="BJ437" s="23">
        <f t="shared" si="133"/>
        <v>53.042969999999997</v>
      </c>
      <c r="BK437" s="24">
        <f t="shared" si="134"/>
        <v>14.02454</v>
      </c>
    </row>
    <row r="438" spans="60:63" x14ac:dyDescent="0.25">
      <c r="BH438" s="22">
        <v>1401.538</v>
      </c>
      <c r="BI438" s="22">
        <v>5296.3620000000001</v>
      </c>
      <c r="BJ438" s="23">
        <f t="shared" si="133"/>
        <v>52.963619999999999</v>
      </c>
      <c r="BK438" s="24">
        <f t="shared" si="134"/>
        <v>14.01538</v>
      </c>
    </row>
    <row r="439" spans="60:63" x14ac:dyDescent="0.25">
      <c r="BH439" s="22">
        <v>1392.6869999999999</v>
      </c>
      <c r="BI439" s="22">
        <v>5292.0889999999999</v>
      </c>
      <c r="BJ439" s="23">
        <f t="shared" si="133"/>
        <v>52.92089</v>
      </c>
      <c r="BK439" s="24">
        <f t="shared" si="134"/>
        <v>13.926869999999999</v>
      </c>
    </row>
    <row r="440" spans="60:63" x14ac:dyDescent="0.25">
      <c r="BH440" s="22">
        <v>1392.077</v>
      </c>
      <c r="BI440" s="22">
        <v>5286.5950000000003</v>
      </c>
      <c r="BJ440" s="23">
        <f t="shared" si="133"/>
        <v>52.865950000000005</v>
      </c>
      <c r="BK440" s="24">
        <f t="shared" si="134"/>
        <v>13.920769999999999</v>
      </c>
    </row>
    <row r="441" spans="60:63" x14ac:dyDescent="0.25">
      <c r="BH441" s="22">
        <v>1392.077</v>
      </c>
      <c r="BI441" s="22">
        <v>5279.27</v>
      </c>
      <c r="BJ441" s="23">
        <f t="shared" si="133"/>
        <v>52.792700000000004</v>
      </c>
      <c r="BK441" s="24">
        <f t="shared" si="134"/>
        <v>13.920769999999999</v>
      </c>
    </row>
    <row r="442" spans="60:63" x14ac:dyDescent="0.25">
      <c r="BH442" s="22">
        <v>1392.3820000000001</v>
      </c>
      <c r="BI442" s="22">
        <v>5276.2179999999998</v>
      </c>
      <c r="BJ442" s="23">
        <f t="shared" si="133"/>
        <v>52.762180000000001</v>
      </c>
      <c r="BK442" s="24">
        <f t="shared" si="134"/>
        <v>13.923820000000001</v>
      </c>
    </row>
    <row r="443" spans="60:63" x14ac:dyDescent="0.25">
      <c r="BH443" s="22">
        <v>1392.077</v>
      </c>
      <c r="BI443" s="22">
        <v>5276.2179999999998</v>
      </c>
      <c r="BJ443" s="23">
        <f t="shared" si="133"/>
        <v>52.762180000000001</v>
      </c>
      <c r="BK443" s="24">
        <f t="shared" si="134"/>
        <v>13.920769999999999</v>
      </c>
    </row>
    <row r="444" spans="60:63" x14ac:dyDescent="0.25">
      <c r="BH444" s="22">
        <v>1392.077</v>
      </c>
      <c r="BI444" s="22">
        <v>5268.2820000000002</v>
      </c>
      <c r="BJ444" s="23">
        <f t="shared" si="133"/>
        <v>52.68282</v>
      </c>
      <c r="BK444" s="24">
        <f t="shared" si="134"/>
        <v>13.920769999999999</v>
      </c>
    </row>
    <row r="445" spans="60:63" x14ac:dyDescent="0.25">
      <c r="BH445" s="22">
        <v>1382.92</v>
      </c>
      <c r="BI445" s="22">
        <v>5266.1459999999997</v>
      </c>
      <c r="BJ445" s="23">
        <f t="shared" si="133"/>
        <v>52.661459999999998</v>
      </c>
      <c r="BK445" s="24">
        <f t="shared" si="134"/>
        <v>13.8292</v>
      </c>
    </row>
    <row r="446" spans="60:63" x14ac:dyDescent="0.25">
      <c r="BH446" s="22">
        <v>1382.615</v>
      </c>
      <c r="BI446" s="22">
        <v>5266.1459999999997</v>
      </c>
      <c r="BJ446" s="23">
        <f t="shared" si="133"/>
        <v>52.661459999999998</v>
      </c>
      <c r="BK446" s="24">
        <f t="shared" si="134"/>
        <v>13.82615</v>
      </c>
    </row>
    <row r="447" spans="60:63" x14ac:dyDescent="0.25">
      <c r="BH447" s="22">
        <v>1382.615</v>
      </c>
      <c r="BI447" s="22">
        <v>5263.0940000000001</v>
      </c>
      <c r="BJ447" s="23">
        <f t="shared" si="133"/>
        <v>52.630940000000002</v>
      </c>
      <c r="BK447" s="24">
        <f t="shared" si="134"/>
        <v>13.82615</v>
      </c>
    </row>
    <row r="448" spans="60:63" x14ac:dyDescent="0.25">
      <c r="BH448" s="22">
        <v>1382.31</v>
      </c>
      <c r="BI448" s="22">
        <v>5255.7690000000002</v>
      </c>
      <c r="BJ448" s="23">
        <f t="shared" si="133"/>
        <v>52.557690000000001</v>
      </c>
      <c r="BK448" s="24">
        <f t="shared" si="134"/>
        <v>13.8231</v>
      </c>
    </row>
    <row r="449" spans="60:63" x14ac:dyDescent="0.25">
      <c r="BH449" s="22">
        <v>1382.31</v>
      </c>
      <c r="BI449" s="22">
        <v>5256.0739999999996</v>
      </c>
      <c r="BJ449" s="23">
        <f t="shared" si="133"/>
        <v>52.560739999999996</v>
      </c>
      <c r="BK449" s="24">
        <f t="shared" si="134"/>
        <v>13.8231</v>
      </c>
    </row>
    <row r="450" spans="60:63" x14ac:dyDescent="0.25">
      <c r="BH450" s="22">
        <v>1382.31</v>
      </c>
      <c r="BI450" s="22">
        <v>5256.0739999999996</v>
      </c>
      <c r="BJ450" s="23">
        <f t="shared" si="133"/>
        <v>52.560739999999996</v>
      </c>
      <c r="BK450" s="24">
        <f t="shared" si="134"/>
        <v>13.8231</v>
      </c>
    </row>
    <row r="451" spans="60:63" x14ac:dyDescent="0.25">
      <c r="BH451" s="22">
        <v>1382.615</v>
      </c>
      <c r="BI451" s="22">
        <v>5248.1379999999999</v>
      </c>
      <c r="BJ451" s="23">
        <f t="shared" si="133"/>
        <v>52.481380000000001</v>
      </c>
      <c r="BK451" s="24">
        <f t="shared" si="134"/>
        <v>13.82615</v>
      </c>
    </row>
    <row r="452" spans="60:63" x14ac:dyDescent="0.25">
      <c r="BH452" s="22">
        <v>1382.31</v>
      </c>
      <c r="BI452" s="22">
        <v>5246.6120000000001</v>
      </c>
      <c r="BJ452" s="23">
        <f t="shared" si="133"/>
        <v>52.466120000000004</v>
      </c>
      <c r="BK452" s="24">
        <f t="shared" si="134"/>
        <v>13.8231</v>
      </c>
    </row>
    <row r="453" spans="60:63" x14ac:dyDescent="0.25">
      <c r="BH453" s="22">
        <v>1382.615</v>
      </c>
      <c r="BI453" s="22">
        <v>5246.3069999999998</v>
      </c>
      <c r="BJ453" s="23">
        <f t="shared" si="133"/>
        <v>52.463069999999995</v>
      </c>
      <c r="BK453" s="24">
        <f t="shared" si="134"/>
        <v>13.82615</v>
      </c>
    </row>
    <row r="454" spans="60:63" x14ac:dyDescent="0.25">
      <c r="BH454" s="22">
        <v>1382.31</v>
      </c>
      <c r="BI454" s="22">
        <v>5246.0020000000004</v>
      </c>
      <c r="BJ454" s="23">
        <f t="shared" ref="BJ454:BJ502" si="135">BI454/100</f>
        <v>52.460020000000007</v>
      </c>
      <c r="BK454" s="24">
        <f t="shared" ref="BK454:BK502" si="136">BH454*1/100</f>
        <v>13.8231</v>
      </c>
    </row>
    <row r="455" spans="60:63" x14ac:dyDescent="0.25">
      <c r="BH455" s="22">
        <v>1382.31</v>
      </c>
      <c r="BI455" s="22">
        <v>5246.6120000000001</v>
      </c>
      <c r="BJ455" s="23">
        <f t="shared" si="135"/>
        <v>52.466120000000004</v>
      </c>
      <c r="BK455" s="24">
        <f t="shared" si="136"/>
        <v>13.8231</v>
      </c>
    </row>
    <row r="456" spans="60:63" x14ac:dyDescent="0.25">
      <c r="BH456" s="22">
        <v>1382.615</v>
      </c>
      <c r="BI456" s="22">
        <v>5237.1509999999998</v>
      </c>
      <c r="BJ456" s="23">
        <f t="shared" si="135"/>
        <v>52.371510000000001</v>
      </c>
      <c r="BK456" s="24">
        <f t="shared" si="136"/>
        <v>13.82615</v>
      </c>
    </row>
    <row r="457" spans="60:63" x14ac:dyDescent="0.25">
      <c r="BH457" s="22">
        <v>1382.615</v>
      </c>
      <c r="BI457" s="22">
        <v>5236.2349999999997</v>
      </c>
      <c r="BJ457" s="23">
        <f t="shared" si="135"/>
        <v>52.362349999999999</v>
      </c>
      <c r="BK457" s="24">
        <f t="shared" si="136"/>
        <v>13.82615</v>
      </c>
    </row>
    <row r="458" spans="60:63" x14ac:dyDescent="0.25">
      <c r="BH458" s="22">
        <v>1382.0050000000001</v>
      </c>
      <c r="BI458" s="22">
        <v>5235.93</v>
      </c>
      <c r="BJ458" s="23">
        <f t="shared" si="135"/>
        <v>52.359300000000005</v>
      </c>
      <c r="BK458" s="24">
        <f t="shared" si="136"/>
        <v>13.820050000000002</v>
      </c>
    </row>
    <row r="459" spans="60:63" x14ac:dyDescent="0.25">
      <c r="BH459" s="22">
        <v>1381.0889999999999</v>
      </c>
      <c r="BI459" s="22">
        <v>5236.2349999999997</v>
      </c>
      <c r="BJ459" s="23">
        <f t="shared" si="135"/>
        <v>52.362349999999999</v>
      </c>
      <c r="BK459" s="24">
        <f t="shared" si="136"/>
        <v>13.810889999999999</v>
      </c>
    </row>
    <row r="460" spans="60:63" x14ac:dyDescent="0.25">
      <c r="BH460" s="22">
        <v>1372.5429999999999</v>
      </c>
      <c r="BI460" s="22">
        <v>5236.2349999999997</v>
      </c>
      <c r="BJ460" s="23">
        <f t="shared" si="135"/>
        <v>52.362349999999999</v>
      </c>
      <c r="BK460" s="24">
        <f t="shared" si="136"/>
        <v>13.725429999999999</v>
      </c>
    </row>
    <row r="461" spans="60:63" x14ac:dyDescent="0.25">
      <c r="BH461" s="22">
        <v>1372.2380000000001</v>
      </c>
      <c r="BI461" s="22">
        <v>5227.9939999999997</v>
      </c>
      <c r="BJ461" s="23">
        <f t="shared" si="135"/>
        <v>52.279939999999996</v>
      </c>
      <c r="BK461" s="24">
        <f t="shared" si="136"/>
        <v>13.722380000000001</v>
      </c>
    </row>
    <row r="462" spans="60:63" x14ac:dyDescent="0.25">
      <c r="BH462" s="22">
        <v>1372.2380000000001</v>
      </c>
      <c r="BI462" s="22">
        <v>5225.8580000000002</v>
      </c>
      <c r="BJ462" s="23">
        <f t="shared" si="135"/>
        <v>52.258580000000002</v>
      </c>
      <c r="BK462" s="24">
        <f t="shared" si="136"/>
        <v>13.722380000000001</v>
      </c>
    </row>
    <row r="463" spans="60:63" x14ac:dyDescent="0.25">
      <c r="BH463" s="22">
        <v>1371.933</v>
      </c>
      <c r="BI463" s="22">
        <v>5226.4679999999998</v>
      </c>
      <c r="BJ463" s="23">
        <f t="shared" si="135"/>
        <v>52.264679999999998</v>
      </c>
      <c r="BK463" s="24">
        <f t="shared" si="136"/>
        <v>13.719329999999999</v>
      </c>
    </row>
    <row r="464" spans="60:63" x14ac:dyDescent="0.25">
      <c r="BH464" s="22">
        <v>1371.933</v>
      </c>
      <c r="BI464" s="22">
        <v>5226.4679999999998</v>
      </c>
      <c r="BJ464" s="23">
        <f t="shared" si="135"/>
        <v>52.264679999999998</v>
      </c>
      <c r="BK464" s="24">
        <f t="shared" si="136"/>
        <v>13.719329999999999</v>
      </c>
    </row>
    <row r="465" spans="60:63" x14ac:dyDescent="0.25">
      <c r="BH465" s="22">
        <v>1372.5429999999999</v>
      </c>
      <c r="BI465" s="22">
        <v>5225.8580000000002</v>
      </c>
      <c r="BJ465" s="23">
        <f t="shared" si="135"/>
        <v>52.258580000000002</v>
      </c>
      <c r="BK465" s="24">
        <f t="shared" si="136"/>
        <v>13.725429999999999</v>
      </c>
    </row>
    <row r="466" spans="60:63" x14ac:dyDescent="0.25">
      <c r="BH466" s="22">
        <v>1372.2380000000001</v>
      </c>
      <c r="BI466" s="22">
        <v>5225.8580000000002</v>
      </c>
      <c r="BJ466" s="23">
        <f t="shared" si="135"/>
        <v>52.258580000000002</v>
      </c>
      <c r="BK466" s="24">
        <f t="shared" si="136"/>
        <v>13.722380000000001</v>
      </c>
    </row>
    <row r="467" spans="60:63" x14ac:dyDescent="0.25">
      <c r="BH467" s="22">
        <v>1371.933</v>
      </c>
      <c r="BI467" s="22">
        <v>5226.1629999999996</v>
      </c>
      <c r="BJ467" s="23">
        <f t="shared" si="135"/>
        <v>52.261629999999997</v>
      </c>
      <c r="BK467" s="24">
        <f t="shared" si="136"/>
        <v>13.719329999999999</v>
      </c>
    </row>
    <row r="468" spans="60:63" x14ac:dyDescent="0.25">
      <c r="BH468" s="22">
        <v>1372.2380000000001</v>
      </c>
      <c r="BI468" s="22">
        <v>5221.585</v>
      </c>
      <c r="BJ468" s="23">
        <f t="shared" si="135"/>
        <v>52.215850000000003</v>
      </c>
      <c r="BK468" s="24">
        <f t="shared" si="136"/>
        <v>13.722380000000001</v>
      </c>
    </row>
    <row r="469" spans="60:63" x14ac:dyDescent="0.25">
      <c r="BH469" s="22">
        <v>1372.5429999999999</v>
      </c>
      <c r="BI469" s="22">
        <v>5215.4799999999996</v>
      </c>
      <c r="BJ469" s="23">
        <f t="shared" si="135"/>
        <v>52.154799999999994</v>
      </c>
      <c r="BK469" s="24">
        <f t="shared" si="136"/>
        <v>13.725429999999999</v>
      </c>
    </row>
    <row r="470" spans="60:63" x14ac:dyDescent="0.25">
      <c r="BH470" s="22">
        <v>1372.5429999999999</v>
      </c>
      <c r="BI470" s="22">
        <v>5215.7860000000001</v>
      </c>
      <c r="BJ470" s="23">
        <f t="shared" si="135"/>
        <v>52.157859999999999</v>
      </c>
      <c r="BK470" s="24">
        <f t="shared" si="136"/>
        <v>13.725429999999999</v>
      </c>
    </row>
    <row r="471" spans="60:63" x14ac:dyDescent="0.25">
      <c r="BH471" s="22">
        <v>1371.933</v>
      </c>
      <c r="BI471" s="22">
        <v>5216.3959999999997</v>
      </c>
      <c r="BJ471" s="23">
        <f t="shared" si="135"/>
        <v>52.163959999999996</v>
      </c>
      <c r="BK471" s="24">
        <f t="shared" si="136"/>
        <v>13.719329999999999</v>
      </c>
    </row>
    <row r="472" spans="60:63" x14ac:dyDescent="0.25">
      <c r="BH472" s="22">
        <v>1371.933</v>
      </c>
      <c r="BI472" s="22">
        <v>5215.7860000000001</v>
      </c>
      <c r="BJ472" s="23">
        <f t="shared" si="135"/>
        <v>52.157859999999999</v>
      </c>
      <c r="BK472" s="24">
        <f t="shared" si="136"/>
        <v>13.719329999999999</v>
      </c>
    </row>
    <row r="473" spans="60:63" x14ac:dyDescent="0.25">
      <c r="BH473" s="22">
        <v>1372.5429999999999</v>
      </c>
      <c r="BI473" s="22">
        <v>5215.7860000000001</v>
      </c>
      <c r="BJ473" s="23">
        <f t="shared" si="135"/>
        <v>52.157859999999999</v>
      </c>
      <c r="BK473" s="24">
        <f t="shared" si="136"/>
        <v>13.725429999999999</v>
      </c>
    </row>
    <row r="474" spans="60:63" x14ac:dyDescent="0.25">
      <c r="BH474" s="22">
        <v>1372.5429999999999</v>
      </c>
      <c r="BI474" s="22">
        <v>5215.7860000000001</v>
      </c>
      <c r="BJ474" s="23">
        <f t="shared" si="135"/>
        <v>52.157859999999999</v>
      </c>
      <c r="BK474" s="24">
        <f t="shared" si="136"/>
        <v>13.725429999999999</v>
      </c>
    </row>
    <row r="475" spans="60:63" x14ac:dyDescent="0.25">
      <c r="BH475" s="22">
        <v>1371.933</v>
      </c>
      <c r="BI475" s="22">
        <v>5215.7860000000001</v>
      </c>
      <c r="BJ475" s="23">
        <f t="shared" si="135"/>
        <v>52.157859999999999</v>
      </c>
      <c r="BK475" s="24">
        <f t="shared" si="136"/>
        <v>13.719329999999999</v>
      </c>
    </row>
    <row r="476" spans="60:63" x14ac:dyDescent="0.25">
      <c r="BH476" s="22">
        <v>1371.933</v>
      </c>
      <c r="BI476" s="22">
        <v>5213.3440000000001</v>
      </c>
      <c r="BJ476" s="23">
        <f t="shared" si="135"/>
        <v>52.13344</v>
      </c>
      <c r="BK476" s="24">
        <f t="shared" si="136"/>
        <v>13.719329999999999</v>
      </c>
    </row>
    <row r="477" spans="60:63" x14ac:dyDescent="0.25">
      <c r="BH477" s="22">
        <v>1372.2380000000001</v>
      </c>
      <c r="BI477" s="22">
        <v>5210.5969999999998</v>
      </c>
      <c r="BJ477" s="23">
        <f t="shared" si="135"/>
        <v>52.105969999999999</v>
      </c>
      <c r="BK477" s="24">
        <f t="shared" si="136"/>
        <v>13.722380000000001</v>
      </c>
    </row>
    <row r="478" spans="60:63" x14ac:dyDescent="0.25">
      <c r="BH478" s="22">
        <v>1372.2380000000001</v>
      </c>
      <c r="BI478" s="22">
        <v>5206.6289999999999</v>
      </c>
      <c r="BJ478" s="23">
        <f t="shared" si="135"/>
        <v>52.066290000000002</v>
      </c>
      <c r="BK478" s="24">
        <f t="shared" si="136"/>
        <v>13.722380000000001</v>
      </c>
    </row>
    <row r="479" spans="60:63" x14ac:dyDescent="0.25">
      <c r="BH479" s="22">
        <v>1372.2380000000001</v>
      </c>
      <c r="BI479" s="22">
        <v>5205.4080000000004</v>
      </c>
      <c r="BJ479" s="23">
        <f t="shared" si="135"/>
        <v>52.054080000000006</v>
      </c>
      <c r="BK479" s="24">
        <f t="shared" si="136"/>
        <v>13.722380000000001</v>
      </c>
    </row>
    <row r="480" spans="60:63" x14ac:dyDescent="0.25">
      <c r="BH480" s="22">
        <v>1372.2380000000001</v>
      </c>
      <c r="BI480" s="22">
        <v>5205.7139999999999</v>
      </c>
      <c r="BJ480" s="23">
        <f t="shared" si="135"/>
        <v>52.057139999999997</v>
      </c>
      <c r="BK480" s="24">
        <f t="shared" si="136"/>
        <v>13.722380000000001</v>
      </c>
    </row>
    <row r="481" spans="60:63" x14ac:dyDescent="0.25">
      <c r="BH481" s="22">
        <v>1372.5429999999999</v>
      </c>
      <c r="BI481" s="22">
        <v>5205.4080000000004</v>
      </c>
      <c r="BJ481" s="23">
        <f t="shared" si="135"/>
        <v>52.054080000000006</v>
      </c>
      <c r="BK481" s="24">
        <f t="shared" si="136"/>
        <v>13.725429999999999</v>
      </c>
    </row>
    <row r="482" spans="60:63" x14ac:dyDescent="0.25">
      <c r="BH482" s="22">
        <v>1372.5429999999999</v>
      </c>
      <c r="BI482" s="22">
        <v>5206.0190000000002</v>
      </c>
      <c r="BJ482" s="23">
        <f t="shared" si="135"/>
        <v>52.060190000000006</v>
      </c>
      <c r="BK482" s="24">
        <f t="shared" si="136"/>
        <v>13.725429999999999</v>
      </c>
    </row>
    <row r="483" spans="60:63" x14ac:dyDescent="0.25">
      <c r="BH483" s="22">
        <v>1371.627</v>
      </c>
      <c r="BI483" s="22">
        <v>5206.6289999999999</v>
      </c>
      <c r="BJ483" s="23">
        <f t="shared" si="135"/>
        <v>52.066290000000002</v>
      </c>
      <c r="BK483" s="24">
        <f t="shared" si="136"/>
        <v>13.71627</v>
      </c>
    </row>
    <row r="484" spans="60:63" x14ac:dyDescent="0.25">
      <c r="BH484" s="22">
        <v>1372.2380000000001</v>
      </c>
      <c r="BI484" s="22">
        <v>5205.7139999999999</v>
      </c>
      <c r="BJ484" s="23">
        <f t="shared" si="135"/>
        <v>52.057139999999997</v>
      </c>
      <c r="BK484" s="24">
        <f t="shared" si="136"/>
        <v>13.722380000000001</v>
      </c>
    </row>
    <row r="485" spans="60:63" x14ac:dyDescent="0.25">
      <c r="BH485" s="22">
        <v>1372.2380000000001</v>
      </c>
      <c r="BI485" s="22">
        <v>5202.6610000000001</v>
      </c>
      <c r="BJ485" s="23">
        <f t="shared" si="135"/>
        <v>52.026609999999998</v>
      </c>
      <c r="BK485" s="24">
        <f t="shared" si="136"/>
        <v>13.722380000000001</v>
      </c>
    </row>
    <row r="486" spans="60:63" x14ac:dyDescent="0.25">
      <c r="BH486" s="22">
        <v>1372.2380000000001</v>
      </c>
      <c r="BI486" s="22">
        <v>5205.4080000000004</v>
      </c>
      <c r="BJ486" s="23">
        <f t="shared" si="135"/>
        <v>52.054080000000006</v>
      </c>
      <c r="BK486" s="24">
        <f t="shared" si="136"/>
        <v>13.722380000000001</v>
      </c>
    </row>
    <row r="487" spans="60:63" x14ac:dyDescent="0.25">
      <c r="BH487" s="22">
        <v>1363.0809999999999</v>
      </c>
      <c r="BI487" s="22">
        <v>5203.2719999999999</v>
      </c>
      <c r="BJ487" s="23">
        <f t="shared" si="135"/>
        <v>52.032719999999998</v>
      </c>
      <c r="BK487" s="24">
        <f t="shared" si="136"/>
        <v>13.630809999999999</v>
      </c>
    </row>
    <row r="488" spans="60:63" x14ac:dyDescent="0.25">
      <c r="BH488" s="22">
        <v>1359.114</v>
      </c>
      <c r="BI488" s="22">
        <v>5182.8230000000003</v>
      </c>
      <c r="BJ488" s="23">
        <f t="shared" si="135"/>
        <v>51.828230000000005</v>
      </c>
      <c r="BK488" s="24">
        <f t="shared" si="136"/>
        <v>13.591140000000001</v>
      </c>
    </row>
    <row r="489" spans="60:63" x14ac:dyDescent="0.25">
      <c r="BH489" s="22">
        <v>1016.054</v>
      </c>
      <c r="BI489" s="22">
        <v>3658.5889999999999</v>
      </c>
      <c r="BJ489" s="23">
        <f t="shared" si="135"/>
        <v>36.585889999999999</v>
      </c>
      <c r="BK489" s="24">
        <f t="shared" si="136"/>
        <v>10.160539999999999</v>
      </c>
    </row>
    <row r="490" spans="60:63" x14ac:dyDescent="0.25">
      <c r="BH490" s="22">
        <v>402.88099999999997</v>
      </c>
      <c r="BI490" s="22">
        <v>2607.4349999999999</v>
      </c>
      <c r="BJ490" s="23">
        <f t="shared" si="135"/>
        <v>26.074349999999999</v>
      </c>
      <c r="BK490" s="24">
        <f t="shared" si="136"/>
        <v>4.02881</v>
      </c>
    </row>
    <row r="491" spans="60:63" x14ac:dyDescent="0.25">
      <c r="BH491" s="22">
        <v>136.43</v>
      </c>
      <c r="BI491" s="22">
        <v>1917.9590000000001</v>
      </c>
      <c r="BJ491" s="23">
        <f t="shared" si="135"/>
        <v>19.179590000000001</v>
      </c>
      <c r="BK491" s="24">
        <f t="shared" si="136"/>
        <v>1.3643000000000001</v>
      </c>
    </row>
    <row r="492" spans="60:63" x14ac:dyDescent="0.25">
      <c r="BH492" s="22">
        <v>-3.968</v>
      </c>
      <c r="BI492" s="22">
        <v>1510.8050000000001</v>
      </c>
      <c r="BJ492" s="23">
        <f t="shared" si="135"/>
        <v>15.10805</v>
      </c>
      <c r="BK492" s="24">
        <f t="shared" si="136"/>
        <v>-3.968E-2</v>
      </c>
    </row>
    <row r="493" spans="60:63" x14ac:dyDescent="0.25">
      <c r="BH493" s="22">
        <v>-28.69</v>
      </c>
      <c r="BI493" s="22">
        <v>1227.567</v>
      </c>
      <c r="BJ493" s="23">
        <f t="shared" si="135"/>
        <v>12.27567</v>
      </c>
      <c r="BK493" s="24">
        <f t="shared" si="136"/>
        <v>-0.28689999999999999</v>
      </c>
    </row>
    <row r="494" spans="60:63" x14ac:dyDescent="0.25">
      <c r="BH494" s="22">
        <v>-29.606000000000002</v>
      </c>
      <c r="BI494" s="22">
        <v>890.61199999999997</v>
      </c>
      <c r="BJ494" s="23">
        <f t="shared" si="135"/>
        <v>8.9061199999999996</v>
      </c>
      <c r="BK494" s="24">
        <f t="shared" si="136"/>
        <v>-0.29605999999999999</v>
      </c>
    </row>
    <row r="495" spans="60:63" x14ac:dyDescent="0.25">
      <c r="BH495" s="22">
        <v>-28.995000000000001</v>
      </c>
      <c r="BI495" s="22">
        <v>641.86300000000006</v>
      </c>
      <c r="BJ495" s="23">
        <f t="shared" si="135"/>
        <v>6.4186300000000003</v>
      </c>
      <c r="BK495" s="24">
        <f t="shared" si="136"/>
        <v>-0.28994999999999999</v>
      </c>
    </row>
    <row r="496" spans="60:63" x14ac:dyDescent="0.25">
      <c r="BH496" s="22">
        <v>-29.911000000000001</v>
      </c>
      <c r="BI496" s="22">
        <v>505.12799999999999</v>
      </c>
      <c r="BJ496" s="23">
        <f t="shared" si="135"/>
        <v>5.0512800000000002</v>
      </c>
      <c r="BK496" s="24">
        <f t="shared" si="136"/>
        <v>-0.29910999999999999</v>
      </c>
    </row>
    <row r="497" spans="60:63" x14ac:dyDescent="0.25">
      <c r="BH497" s="22">
        <v>-29.3</v>
      </c>
      <c r="BI497" s="22">
        <v>437.67500000000001</v>
      </c>
      <c r="BJ497" s="23">
        <f t="shared" si="135"/>
        <v>4.3767500000000004</v>
      </c>
      <c r="BK497" s="24">
        <f t="shared" si="136"/>
        <v>-0.29299999999999998</v>
      </c>
    </row>
    <row r="498" spans="60:63" x14ac:dyDescent="0.25">
      <c r="BH498" s="22">
        <v>-30.216000000000001</v>
      </c>
      <c r="BI498" s="22">
        <v>382.43200000000002</v>
      </c>
      <c r="BJ498" s="23">
        <f t="shared" si="135"/>
        <v>3.8243200000000002</v>
      </c>
      <c r="BK498" s="24">
        <f t="shared" si="136"/>
        <v>-0.30215999999999998</v>
      </c>
    </row>
    <row r="499" spans="60:63" x14ac:dyDescent="0.25">
      <c r="BH499" s="22">
        <v>-29.911000000000001</v>
      </c>
      <c r="BI499" s="22">
        <v>336.34500000000003</v>
      </c>
      <c r="BJ499" s="23">
        <f t="shared" si="135"/>
        <v>3.3634500000000003</v>
      </c>
      <c r="BK499" s="24">
        <f t="shared" si="136"/>
        <v>-0.29910999999999999</v>
      </c>
    </row>
    <row r="500" spans="60:63" x14ac:dyDescent="0.25">
      <c r="BH500" s="22">
        <v>-29.3</v>
      </c>
      <c r="BI500" s="22">
        <v>285.98500000000001</v>
      </c>
      <c r="BJ500" s="23">
        <f t="shared" si="135"/>
        <v>2.8598500000000002</v>
      </c>
      <c r="BK500" s="24">
        <f t="shared" si="136"/>
        <v>-0.29299999999999998</v>
      </c>
    </row>
    <row r="501" spans="60:63" x14ac:dyDescent="0.25">
      <c r="BH501" s="22">
        <v>-29.606000000000002</v>
      </c>
      <c r="BI501" s="22">
        <v>195.33600000000001</v>
      </c>
      <c r="BJ501" s="23">
        <f t="shared" si="135"/>
        <v>1.9533600000000002</v>
      </c>
      <c r="BK501" s="24">
        <f t="shared" si="136"/>
        <v>-0.29605999999999999</v>
      </c>
    </row>
    <row r="502" spans="60:63" x14ac:dyDescent="0.25">
      <c r="BH502" s="22">
        <v>-29.911000000000001</v>
      </c>
      <c r="BI502" s="22">
        <v>15.566000000000001</v>
      </c>
      <c r="BJ502" s="23">
        <f t="shared" si="135"/>
        <v>0.15566000000000002</v>
      </c>
      <c r="BK502" s="24">
        <f t="shared" si="136"/>
        <v>-0.29910999999999999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07"/>
  <sheetViews>
    <sheetView workbookViewId="0"/>
  </sheetViews>
  <sheetFormatPr defaultRowHeight="15" x14ac:dyDescent="0.25"/>
  <cols>
    <col min="3" max="7" width="10.42578125" bestFit="1" customWidth="1"/>
    <col min="8" max="13" width="14.42578125" bestFit="1" customWidth="1"/>
    <col min="15" max="15" width="9" bestFit="1" customWidth="1"/>
    <col min="16" max="16" width="9.7109375" bestFit="1" customWidth="1"/>
    <col min="17" max="17" width="9" bestFit="1" customWidth="1"/>
    <col min="18" max="18" width="9.28515625" bestFit="1" customWidth="1"/>
    <col min="19" max="19" width="12.42578125" style="45" bestFit="1" customWidth="1"/>
    <col min="20" max="20" width="17.5703125" bestFit="1" customWidth="1"/>
    <col min="21" max="21" width="12.42578125" bestFit="1" customWidth="1"/>
    <col min="23" max="26" width="10.42578125" bestFit="1" customWidth="1"/>
    <col min="27" max="30" width="14.85546875" bestFit="1" customWidth="1"/>
    <col min="31" max="31" width="12" customWidth="1"/>
    <col min="33" max="33" width="10.140625" bestFit="1" customWidth="1"/>
    <col min="34" max="34" width="11.85546875" bestFit="1" customWidth="1"/>
    <col min="35" max="35" width="12.5703125" bestFit="1" customWidth="1"/>
    <col min="36" max="36" width="13.140625" bestFit="1" customWidth="1"/>
    <col min="40" max="40" width="12" bestFit="1" customWidth="1"/>
    <col min="41" max="41" width="11.85546875" bestFit="1" customWidth="1"/>
    <col min="42" max="42" width="12.140625" bestFit="1" customWidth="1"/>
    <col min="43" max="43" width="13.140625" bestFit="1" customWidth="1"/>
    <col min="45" max="45" width="11.42578125" bestFit="1" customWidth="1"/>
    <col min="46" max="46" width="12.42578125" bestFit="1" customWidth="1"/>
    <col min="47" max="47" width="11.5703125" bestFit="1" customWidth="1"/>
    <col min="48" max="48" width="7.7109375" bestFit="1" customWidth="1"/>
    <col min="50" max="50" width="11.42578125" bestFit="1" customWidth="1"/>
    <col min="51" max="51" width="12.28515625" bestFit="1" customWidth="1"/>
    <col min="52" max="52" width="11.5703125" bestFit="1" customWidth="1"/>
    <col min="54" max="54" width="11.42578125" bestFit="1" customWidth="1"/>
    <col min="55" max="55" width="12.28515625" bestFit="1" customWidth="1"/>
    <col min="56" max="56" width="11.5703125" bestFit="1" customWidth="1"/>
    <col min="58" max="58" width="11.42578125" bestFit="1" customWidth="1"/>
    <col min="59" max="59" width="12.28515625" bestFit="1" customWidth="1"/>
    <col min="60" max="60" width="12.85546875" bestFit="1" customWidth="1"/>
    <col min="61" max="61" width="13.140625" bestFit="1" customWidth="1"/>
    <col min="63" max="63" width="11.42578125" bestFit="1" customWidth="1"/>
    <col min="64" max="64" width="12.28515625" bestFit="1" customWidth="1"/>
    <col min="65" max="65" width="11.5703125" bestFit="1" customWidth="1"/>
    <col min="67" max="67" width="11.42578125" bestFit="1" customWidth="1"/>
    <col min="68" max="68" width="12.28515625" bestFit="1" customWidth="1"/>
    <col min="69" max="69" width="12.85546875" bestFit="1" customWidth="1"/>
    <col min="70" max="70" width="12.85546875" customWidth="1"/>
    <col min="71" max="71" width="11.85546875" bestFit="1" customWidth="1"/>
    <col min="72" max="72" width="32.140625" bestFit="1" customWidth="1"/>
    <col min="73" max="73" width="12.85546875" bestFit="1" customWidth="1"/>
    <col min="78" max="78" width="11.140625" customWidth="1"/>
    <col min="79" max="79" width="11.85546875" customWidth="1"/>
    <col min="85" max="85" width="14.5703125" customWidth="1"/>
    <col min="86" max="86" width="13.42578125" customWidth="1"/>
  </cols>
  <sheetData>
    <row r="1" spans="1:86" x14ac:dyDescent="0.25">
      <c r="A1" s="1" t="s">
        <v>53</v>
      </c>
    </row>
    <row r="2" spans="1:86" ht="18.75" x14ac:dyDescent="0.3">
      <c r="H2" s="3"/>
      <c r="O2" s="29"/>
      <c r="P2" s="29"/>
      <c r="S2" s="46"/>
      <c r="AN2" s="30" t="s">
        <v>56</v>
      </c>
      <c r="AQ2" s="31" t="s">
        <v>55</v>
      </c>
      <c r="BF2" s="30" t="s">
        <v>54</v>
      </c>
      <c r="BI2" s="31" t="s">
        <v>55</v>
      </c>
      <c r="BJ2" s="31"/>
      <c r="BT2" s="3"/>
    </row>
    <row r="3" spans="1:86" ht="18.75" x14ac:dyDescent="0.3">
      <c r="H3" s="3"/>
      <c r="O3" s="29"/>
      <c r="P3" s="29"/>
      <c r="S3" s="46"/>
      <c r="Z3" s="32" t="s">
        <v>54</v>
      </c>
      <c r="BT3" s="3"/>
      <c r="BZ3" t="s">
        <v>97</v>
      </c>
      <c r="CG3" t="s">
        <v>54</v>
      </c>
    </row>
    <row r="4" spans="1:86" ht="15.75" x14ac:dyDescent="0.25">
      <c r="D4" s="33" t="s">
        <v>56</v>
      </c>
      <c r="H4" s="3"/>
      <c r="O4" s="29"/>
      <c r="P4" s="29"/>
      <c r="S4" s="46"/>
      <c r="BO4" s="3"/>
      <c r="BP4" s="3"/>
      <c r="BS4" s="3"/>
      <c r="BT4" s="3"/>
    </row>
    <row r="5" spans="1:86" x14ac:dyDescent="0.25">
      <c r="C5" s="3"/>
      <c r="D5" s="3"/>
      <c r="E5" s="3"/>
      <c r="F5" s="3"/>
      <c r="G5" s="8"/>
      <c r="H5" s="2" t="s">
        <v>57</v>
      </c>
      <c r="I5" s="2" t="s">
        <v>58</v>
      </c>
      <c r="J5" s="2" t="s">
        <v>77</v>
      </c>
      <c r="K5" s="2" t="s">
        <v>78</v>
      </c>
      <c r="L5" s="2" t="s">
        <v>79</v>
      </c>
      <c r="M5" s="2"/>
      <c r="O5" s="34" t="s">
        <v>28</v>
      </c>
      <c r="P5" s="34"/>
      <c r="Q5" s="2" t="s">
        <v>59</v>
      </c>
      <c r="U5" s="35" t="s">
        <v>60</v>
      </c>
      <c r="W5" s="3"/>
      <c r="X5" s="3"/>
      <c r="Y5" s="3"/>
      <c r="Z5" s="3"/>
      <c r="AQ5" s="1" t="s">
        <v>61</v>
      </c>
      <c r="AU5" s="1" t="s">
        <v>61</v>
      </c>
      <c r="AZ5" s="1" t="s">
        <v>61</v>
      </c>
      <c r="BD5" s="1" t="s">
        <v>61</v>
      </c>
      <c r="BI5" s="1" t="s">
        <v>61</v>
      </c>
      <c r="BM5" s="1" t="s">
        <v>61</v>
      </c>
      <c r="BN5" s="1"/>
      <c r="BO5" s="3"/>
      <c r="BP5" s="3"/>
      <c r="BQ5" s="1" t="s">
        <v>61</v>
      </c>
      <c r="BR5" s="1"/>
      <c r="BS5" s="3"/>
      <c r="BT5" s="3"/>
      <c r="BU5" s="1" t="s">
        <v>61</v>
      </c>
      <c r="BV5" s="1"/>
    </row>
    <row r="6" spans="1:86" x14ac:dyDescent="0.25">
      <c r="C6" s="10" t="s">
        <v>4</v>
      </c>
      <c r="D6" s="10" t="s">
        <v>5</v>
      </c>
      <c r="E6" s="10" t="s">
        <v>6</v>
      </c>
      <c r="F6" s="10" t="s">
        <v>7</v>
      </c>
      <c r="G6" s="36"/>
      <c r="H6" s="37" t="s">
        <v>62</v>
      </c>
      <c r="I6" s="37" t="s">
        <v>63</v>
      </c>
      <c r="J6" s="37" t="s">
        <v>64</v>
      </c>
      <c r="K6" s="37" t="s">
        <v>65</v>
      </c>
      <c r="L6" s="37" t="s">
        <v>80</v>
      </c>
      <c r="M6" s="37"/>
      <c r="O6" s="38" t="s">
        <v>24</v>
      </c>
      <c r="P6" s="38" t="s">
        <v>47</v>
      </c>
      <c r="Q6" s="8" t="s">
        <v>25</v>
      </c>
      <c r="R6" s="2" t="s">
        <v>47</v>
      </c>
      <c r="S6" s="47" t="s">
        <v>50</v>
      </c>
      <c r="T6" s="11" t="s">
        <v>66</v>
      </c>
      <c r="U6" s="11" t="s">
        <v>50</v>
      </c>
      <c r="W6" s="10" t="s">
        <v>12</v>
      </c>
      <c r="X6" s="10" t="s">
        <v>13</v>
      </c>
      <c r="Y6" s="10" t="s">
        <v>14</v>
      </c>
      <c r="Z6" s="10" t="s">
        <v>15</v>
      </c>
      <c r="AA6" s="37" t="s">
        <v>67</v>
      </c>
      <c r="AB6" s="37" t="s">
        <v>68</v>
      </c>
      <c r="AC6" s="37" t="s">
        <v>69</v>
      </c>
      <c r="AD6" s="37" t="s">
        <v>70</v>
      </c>
      <c r="AO6" s="8" t="s">
        <v>73</v>
      </c>
      <c r="AP6" s="8" t="s">
        <v>74</v>
      </c>
      <c r="AQ6" s="39" t="s">
        <v>81</v>
      </c>
      <c r="AS6" s="8" t="s">
        <v>73</v>
      </c>
      <c r="AT6" s="8" t="s">
        <v>74</v>
      </c>
      <c r="AU6" s="39" t="s">
        <v>75</v>
      </c>
      <c r="AV6" s="40" t="s">
        <v>76</v>
      </c>
      <c r="AX6" s="8" t="s">
        <v>73</v>
      </c>
      <c r="AY6" s="8" t="s">
        <v>74</v>
      </c>
      <c r="AZ6" s="39" t="s">
        <v>82</v>
      </c>
      <c r="BB6" s="8" t="s">
        <v>73</v>
      </c>
      <c r="BC6" s="8" t="s">
        <v>74</v>
      </c>
      <c r="BD6" s="39" t="s">
        <v>75</v>
      </c>
      <c r="BG6" s="8" t="s">
        <v>71</v>
      </c>
      <c r="BH6" s="8" t="s">
        <v>72</v>
      </c>
      <c r="BI6" s="39" t="s">
        <v>81</v>
      </c>
      <c r="BJ6" s="39"/>
      <c r="BK6" s="8" t="s">
        <v>71</v>
      </c>
      <c r="BL6" s="8" t="s">
        <v>72</v>
      </c>
      <c r="BM6" s="39" t="s">
        <v>83</v>
      </c>
      <c r="BN6" s="39"/>
      <c r="BO6" s="8" t="s">
        <v>71</v>
      </c>
      <c r="BP6" s="8" t="s">
        <v>72</v>
      </c>
      <c r="BQ6" s="39" t="s">
        <v>75</v>
      </c>
      <c r="BR6" s="39"/>
      <c r="BS6" s="8" t="s">
        <v>71</v>
      </c>
      <c r="BT6" s="8" t="s">
        <v>72</v>
      </c>
      <c r="BU6" s="39" t="s">
        <v>82</v>
      </c>
      <c r="BV6" s="39"/>
      <c r="BZ6" s="56" t="s">
        <v>98</v>
      </c>
      <c r="CA6" s="56" t="s">
        <v>99</v>
      </c>
      <c r="CG6" s="59" t="s">
        <v>98</v>
      </c>
      <c r="CH6" s="59" t="s">
        <v>99</v>
      </c>
    </row>
    <row r="7" spans="1:86" x14ac:dyDescent="0.25">
      <c r="C7" s="3">
        <v>11.486000000000001</v>
      </c>
      <c r="D7" s="3">
        <v>11.023999999999999</v>
      </c>
      <c r="E7" s="3">
        <v>0.47899999999999998</v>
      </c>
      <c r="F7" s="3">
        <v>2.399</v>
      </c>
      <c r="G7" s="41"/>
      <c r="H7" s="3">
        <f>(C7+ABS(E7))/1000000/172</f>
        <v>6.9563953488372094E-8</v>
      </c>
      <c r="I7" s="3">
        <f>(C7+ABS(F7))/1000000/172</f>
        <v>8.0726744186046515E-8</v>
      </c>
      <c r="J7" s="3">
        <f>(D7+ABS(E7))/1000000/172</f>
        <v>6.6877906976744173E-8</v>
      </c>
      <c r="K7" s="3">
        <f>(D7+ABS(F7))/1000000/172</f>
        <v>7.8040697674418594E-8</v>
      </c>
      <c r="L7" s="2">
        <f>J7</f>
        <v>6.6877906976744173E-8</v>
      </c>
      <c r="M7" s="55">
        <f>J7*1000</f>
        <v>6.6877906976744173E-5</v>
      </c>
      <c r="O7" s="5">
        <v>0.30499999999999999</v>
      </c>
      <c r="P7" s="42">
        <f>O7/100</f>
        <v>3.0499999999999998E-3</v>
      </c>
      <c r="Q7" s="3">
        <v>0</v>
      </c>
      <c r="R7" s="43">
        <f>Q7/100</f>
        <v>0</v>
      </c>
      <c r="S7" s="46">
        <f>Q7*0.95/100</f>
        <v>0</v>
      </c>
      <c r="T7" s="3">
        <f>(P7-R7*1.95)</f>
        <v>3.0499999999999998E-3</v>
      </c>
      <c r="U7" s="40">
        <f>S7-3</f>
        <v>-3</v>
      </c>
      <c r="W7" s="3">
        <v>-0.48</v>
      </c>
      <c r="X7" s="3">
        <v>-1.9219999999999999</v>
      </c>
      <c r="Y7" s="3">
        <v>257.846</v>
      </c>
      <c r="Z7" s="3">
        <v>44.021000000000001</v>
      </c>
      <c r="AA7" s="3">
        <f>(Y7+ABS(W7))/1000000/172</f>
        <v>1.5018953488372095E-6</v>
      </c>
      <c r="AB7" s="3">
        <f>(Y7+ABS(X7))/1000000/172</f>
        <v>1.5102790697674419E-6</v>
      </c>
      <c r="AC7" s="3">
        <f>(Z7+ABS(W7))/1000000/172</f>
        <v>2.5872674418604653E-7</v>
      </c>
      <c r="AD7" s="3">
        <f>(Z7+ABS(X7))/1000000/172</f>
        <v>2.6711046511627905E-7</v>
      </c>
      <c r="AE7" s="60">
        <f>AA7*1000</f>
        <v>1.5018953488372096E-3</v>
      </c>
      <c r="AO7" s="3">
        <v>0</v>
      </c>
      <c r="AP7" s="3">
        <v>0</v>
      </c>
      <c r="AQ7" s="40">
        <f>AP7/1000000</f>
        <v>0</v>
      </c>
      <c r="AS7" s="55">
        <f>AO7*1000</f>
        <v>0</v>
      </c>
      <c r="AT7" s="3">
        <v>0</v>
      </c>
      <c r="AU7" s="40">
        <f>AT7/1000000</f>
        <v>0</v>
      </c>
      <c r="AV7">
        <f>AU7</f>
        <v>0</v>
      </c>
      <c r="AY7" s="3">
        <v>0</v>
      </c>
      <c r="AZ7" s="40">
        <f>AY7/1000000</f>
        <v>0</v>
      </c>
      <c r="BC7" s="3">
        <v>0</v>
      </c>
      <c r="BD7" s="40">
        <f>BC7/1000000</f>
        <v>0</v>
      </c>
      <c r="BG7" s="3">
        <v>0</v>
      </c>
      <c r="BH7" s="3">
        <v>0</v>
      </c>
      <c r="BI7" s="40">
        <f>BH7/1000000</f>
        <v>0</v>
      </c>
      <c r="BJ7" s="40"/>
      <c r="BL7" s="3">
        <v>0</v>
      </c>
      <c r="BM7" s="40">
        <f>BL7/1000000</f>
        <v>0</v>
      </c>
      <c r="BN7" s="40"/>
      <c r="BO7" s="40"/>
      <c r="BP7" s="3">
        <v>0</v>
      </c>
      <c r="BQ7" s="40">
        <f>BP7/1000000</f>
        <v>0</v>
      </c>
      <c r="BR7" s="40"/>
      <c r="BT7" s="3">
        <v>0</v>
      </c>
      <c r="BU7" s="44">
        <f>BT7/1000000</f>
        <v>0</v>
      </c>
      <c r="BY7">
        <v>0</v>
      </c>
      <c r="BZ7" s="56">
        <f>BY7*1000</f>
        <v>0</v>
      </c>
      <c r="CA7" s="57">
        <f>CB7/1000000</f>
        <v>0</v>
      </c>
      <c r="CB7">
        <v>0</v>
      </c>
      <c r="CG7" s="58">
        <v>0</v>
      </c>
      <c r="CH7" s="59">
        <v>0</v>
      </c>
    </row>
    <row r="8" spans="1:86" x14ac:dyDescent="0.25">
      <c r="C8" s="3">
        <v>11.007999999999999</v>
      </c>
      <c r="D8" s="3">
        <v>11.504</v>
      </c>
      <c r="E8" s="3">
        <v>-0.47899999999999998</v>
      </c>
      <c r="F8" s="3">
        <v>3.8380000000000001</v>
      </c>
      <c r="H8" s="3">
        <f t="shared" ref="H8:H71" si="0">(C8+ABS(E8))/1000000/172</f>
        <v>6.6784883720930227E-8</v>
      </c>
      <c r="I8" s="3">
        <f t="shared" ref="I8:I71" si="1">(C8+ABS(F8))/1000000/172</f>
        <v>8.6313953488372095E-8</v>
      </c>
      <c r="J8" s="3">
        <f t="shared" ref="J8:J71" si="2">(D8+ABS(E8))/1000000/172</f>
        <v>6.9668604651162778E-8</v>
      </c>
      <c r="K8" s="3">
        <f t="shared" ref="K8:K71" si="3">(D8+ABS(F8))/1000000/172</f>
        <v>8.9197674418604646E-8</v>
      </c>
      <c r="L8" s="2">
        <f t="shared" ref="L8:L71" si="4">J8</f>
        <v>6.9668604651162778E-8</v>
      </c>
      <c r="M8" s="55">
        <f t="shared" ref="M8:M71" si="5">J8*1000</f>
        <v>6.9668604651162782E-5</v>
      </c>
      <c r="O8" s="5">
        <v>0</v>
      </c>
      <c r="P8" s="42">
        <f t="shared" ref="P8:P71" si="6">O8/100</f>
        <v>0</v>
      </c>
      <c r="Q8" s="3">
        <v>-0.30499999999999999</v>
      </c>
      <c r="R8" s="43">
        <f t="shared" ref="R8:R71" si="7">Q8/100</f>
        <v>-3.0499999999999998E-3</v>
      </c>
      <c r="S8" s="46">
        <f t="shared" ref="S8:S71" si="8">Q8*0.95/100</f>
        <v>-2.8974999999999999E-3</v>
      </c>
      <c r="T8" s="3">
        <f t="shared" ref="T8:T71" si="9">(P8-R8*1.95)</f>
        <v>5.9474999999999997E-3</v>
      </c>
      <c r="W8" s="3">
        <v>0</v>
      </c>
      <c r="X8" s="3">
        <v>-1.4419999999999999</v>
      </c>
      <c r="Y8" s="3">
        <v>250.232</v>
      </c>
      <c r="Z8" s="3">
        <v>42.585000000000001</v>
      </c>
      <c r="AA8" s="3">
        <f t="shared" ref="AA8:AA71" si="10">(Y8+ABS(W8))/1000000/172</f>
        <v>1.4548372093023258E-6</v>
      </c>
      <c r="AB8" s="3">
        <f t="shared" ref="AB8:AB71" si="11">(Y8+ABS(X8))/1000000/172</f>
        <v>1.4632209302325583E-6</v>
      </c>
      <c r="AC8" s="3">
        <f t="shared" ref="AC8:AC71" si="12">(Z8+ABS(W8))/1000000/172</f>
        <v>2.4758720930232559E-7</v>
      </c>
      <c r="AD8" s="3">
        <f t="shared" ref="AD8:AD71" si="13">(Z8+ABS(X8))/1000000/172</f>
        <v>2.5597093023255816E-7</v>
      </c>
      <c r="AE8" s="60">
        <f t="shared" ref="AE8:AE71" si="14">AA8*1000</f>
        <v>1.4548372093023257E-3</v>
      </c>
      <c r="AO8" s="48">
        <v>5.9999999999999997E-7</v>
      </c>
      <c r="AP8">
        <v>2192733.4546288899</v>
      </c>
      <c r="AQ8" s="40">
        <f t="shared" ref="AQ8:AQ71" si="15">AP8/1000000</f>
        <v>2.1927334546288901</v>
      </c>
      <c r="AS8" s="55">
        <f t="shared" ref="AS8:AS71" si="16">AO8*1000</f>
        <v>5.9999999999999995E-4</v>
      </c>
      <c r="AT8">
        <v>2192733.4546288899</v>
      </c>
      <c r="AU8" s="40">
        <f t="shared" ref="AU8:AU71" si="17">AT8/1000000</f>
        <v>2.1927334546288901</v>
      </c>
      <c r="AY8">
        <v>2192733.4546288899</v>
      </c>
      <c r="AZ8" s="40">
        <f t="shared" ref="AZ8:AZ71" si="18">AY8/1000000</f>
        <v>2.1927334546288901</v>
      </c>
      <c r="BG8" s="48">
        <v>5.9999999999999997E-7</v>
      </c>
      <c r="BH8">
        <v>3210014.3609440802</v>
      </c>
      <c r="BI8" s="40">
        <f t="shared" ref="BI8:BI71" si="19">BH8/1000000</f>
        <v>3.2100143609440801</v>
      </c>
      <c r="BL8">
        <v>3210014.3609440802</v>
      </c>
      <c r="BM8" s="40">
        <f t="shared" ref="BM8:BM71" si="20">BL8/1000000</f>
        <v>3.2100143609440801</v>
      </c>
      <c r="BY8" s="48">
        <v>5.9999999999999997E-7</v>
      </c>
      <c r="BZ8" s="56">
        <f t="shared" ref="BZ8:BZ71" si="21">BY8*1000</f>
        <v>5.9999999999999995E-4</v>
      </c>
      <c r="CA8" s="57">
        <f t="shared" ref="CA8:CA71" si="22">CB8/1000000</f>
        <v>2.1927334546288901</v>
      </c>
      <c r="CB8">
        <v>2192733.4546288899</v>
      </c>
      <c r="CG8" s="58">
        <v>5.9999999999999995E-4</v>
      </c>
      <c r="CH8" s="59">
        <v>3.2100143609440801</v>
      </c>
    </row>
    <row r="9" spans="1:86" x14ac:dyDescent="0.25">
      <c r="C9" s="3">
        <v>12.444000000000001</v>
      </c>
      <c r="D9" s="3">
        <v>11.023999999999999</v>
      </c>
      <c r="E9" s="3">
        <v>0.47899999999999998</v>
      </c>
      <c r="F9" s="3">
        <v>3.3580000000000001</v>
      </c>
      <c r="H9" s="3">
        <f t="shared" si="0"/>
        <v>7.5133720930232553E-8</v>
      </c>
      <c r="I9" s="3">
        <f t="shared" si="1"/>
        <v>9.1872093023255829E-8</v>
      </c>
      <c r="J9" s="3">
        <f t="shared" si="2"/>
        <v>6.6877906976744173E-8</v>
      </c>
      <c r="K9" s="3">
        <f t="shared" si="3"/>
        <v>8.3616279069767436E-8</v>
      </c>
      <c r="L9" s="2">
        <f t="shared" si="4"/>
        <v>6.6877906976744173E-8</v>
      </c>
      <c r="M9" s="55">
        <f t="shared" si="5"/>
        <v>6.6877906976744173E-5</v>
      </c>
      <c r="O9" s="5">
        <v>0</v>
      </c>
      <c r="P9" s="42">
        <f t="shared" si="6"/>
        <v>0</v>
      </c>
      <c r="Q9" s="3">
        <v>-0.30499999999999999</v>
      </c>
      <c r="R9" s="43">
        <f t="shared" si="7"/>
        <v>-3.0499999999999998E-3</v>
      </c>
      <c r="S9" s="46">
        <f t="shared" si="8"/>
        <v>-2.8974999999999999E-3</v>
      </c>
      <c r="T9" s="3">
        <f t="shared" si="9"/>
        <v>5.9474999999999997E-3</v>
      </c>
      <c r="W9" s="3">
        <v>0.48</v>
      </c>
      <c r="X9" s="3">
        <v>-1.4419999999999999</v>
      </c>
      <c r="Y9" s="3">
        <v>257.846</v>
      </c>
      <c r="Z9" s="3">
        <v>44.499000000000002</v>
      </c>
      <c r="AA9" s="3">
        <f t="shared" si="10"/>
        <v>1.5018953488372095E-6</v>
      </c>
      <c r="AB9" s="3">
        <f t="shared" si="11"/>
        <v>1.5074883720930232E-6</v>
      </c>
      <c r="AC9" s="3">
        <f t="shared" si="12"/>
        <v>2.6150581395348834E-7</v>
      </c>
      <c r="AD9" s="3">
        <f t="shared" si="13"/>
        <v>2.6709883720930234E-7</v>
      </c>
      <c r="AE9" s="60">
        <f t="shared" si="14"/>
        <v>1.5018953488372096E-3</v>
      </c>
      <c r="AO9" s="48">
        <v>1.1999999999999999E-6</v>
      </c>
      <c r="AP9">
        <v>2076771.5836964799</v>
      </c>
      <c r="AQ9" s="40">
        <f t="shared" si="15"/>
        <v>2.07677158369648</v>
      </c>
      <c r="AS9" s="55">
        <f t="shared" si="16"/>
        <v>1.1999999999999999E-3</v>
      </c>
      <c r="AT9">
        <v>2076771.5836964799</v>
      </c>
      <c r="AU9" s="40">
        <f t="shared" si="17"/>
        <v>2.07677158369648</v>
      </c>
      <c r="AY9">
        <v>2076771.5836964799</v>
      </c>
      <c r="AZ9" s="40">
        <f t="shared" si="18"/>
        <v>2.07677158369648</v>
      </c>
      <c r="BG9" s="48">
        <v>1.1999999999999999E-6</v>
      </c>
      <c r="BH9">
        <v>4151571.01037315</v>
      </c>
      <c r="BI9" s="40">
        <f t="shared" si="19"/>
        <v>4.15157101037315</v>
      </c>
      <c r="BL9">
        <v>4151571.01037315</v>
      </c>
      <c r="BM9" s="40">
        <f t="shared" si="20"/>
        <v>4.15157101037315</v>
      </c>
      <c r="BY9" s="48">
        <v>1.1999999999999999E-6</v>
      </c>
      <c r="BZ9" s="56">
        <f t="shared" si="21"/>
        <v>1.1999999999999999E-3</v>
      </c>
      <c r="CA9" s="57">
        <f t="shared" si="22"/>
        <v>3.1697905490333498</v>
      </c>
      <c r="CB9">
        <v>3169790.5490333498</v>
      </c>
      <c r="CG9" s="58">
        <v>1.1999999999999999E-3</v>
      </c>
      <c r="CH9" s="59">
        <v>5.5106080873860801</v>
      </c>
    </row>
    <row r="10" spans="1:86" x14ac:dyDescent="0.25">
      <c r="C10" s="3">
        <v>11.965</v>
      </c>
      <c r="D10" s="3">
        <v>11.023999999999999</v>
      </c>
      <c r="E10" s="3">
        <v>0.47899999999999998</v>
      </c>
      <c r="F10" s="3">
        <v>3.3580000000000001</v>
      </c>
      <c r="H10" s="3">
        <f t="shared" si="0"/>
        <v>7.234883720930233E-8</v>
      </c>
      <c r="I10" s="3">
        <f t="shared" si="1"/>
        <v>8.908720930232558E-8</v>
      </c>
      <c r="J10" s="3">
        <f t="shared" si="2"/>
        <v>6.6877906976744173E-8</v>
      </c>
      <c r="K10" s="3">
        <f t="shared" si="3"/>
        <v>8.3616279069767436E-8</v>
      </c>
      <c r="L10" s="2">
        <f t="shared" si="4"/>
        <v>6.6877906976744173E-8</v>
      </c>
      <c r="M10" s="55">
        <f t="shared" si="5"/>
        <v>6.6877906976744173E-5</v>
      </c>
      <c r="O10" s="5">
        <v>-0.30499999999999999</v>
      </c>
      <c r="P10" s="42">
        <f t="shared" si="6"/>
        <v>-3.0499999999999998E-3</v>
      </c>
      <c r="Q10" s="3">
        <v>0</v>
      </c>
      <c r="R10" s="43">
        <f t="shared" si="7"/>
        <v>0</v>
      </c>
      <c r="S10" s="46">
        <f t="shared" si="8"/>
        <v>0</v>
      </c>
      <c r="T10" s="3">
        <f t="shared" si="9"/>
        <v>-3.0499999999999998E-3</v>
      </c>
      <c r="W10" s="3">
        <v>0.48</v>
      </c>
      <c r="X10" s="3">
        <v>-1.9219999999999999</v>
      </c>
      <c r="Y10" s="3">
        <v>262.12900000000002</v>
      </c>
      <c r="Z10" s="3">
        <v>44.978000000000002</v>
      </c>
      <c r="AA10" s="3">
        <f t="shared" si="10"/>
        <v>1.5267965116279071E-6</v>
      </c>
      <c r="AB10" s="3">
        <f t="shared" si="11"/>
        <v>1.5351802325581399E-6</v>
      </c>
      <c r="AC10" s="3">
        <f t="shared" si="12"/>
        <v>2.6429069767441857E-7</v>
      </c>
      <c r="AD10" s="3">
        <f t="shared" si="13"/>
        <v>2.7267441860465119E-7</v>
      </c>
      <c r="AE10" s="60">
        <f t="shared" si="14"/>
        <v>1.5267965116279071E-3</v>
      </c>
      <c r="AO10" s="48">
        <v>1.7999999999999999E-6</v>
      </c>
      <c r="AP10">
        <v>1631671.9566266399</v>
      </c>
      <c r="AQ10" s="40">
        <f t="shared" si="15"/>
        <v>1.63167195662664</v>
      </c>
      <c r="AS10" s="55">
        <f t="shared" si="16"/>
        <v>1.8E-3</v>
      </c>
      <c r="AT10">
        <v>1631671.9566266399</v>
      </c>
      <c r="AU10" s="40">
        <f t="shared" si="17"/>
        <v>1.63167195662664</v>
      </c>
      <c r="AY10">
        <v>1631671.9566266399</v>
      </c>
      <c r="AZ10" s="40">
        <f t="shared" si="18"/>
        <v>1.63167195662664</v>
      </c>
      <c r="BG10" s="48">
        <v>1.7999999999999999E-6</v>
      </c>
      <c r="BH10">
        <v>3401490.5553981201</v>
      </c>
      <c r="BI10" s="40">
        <f t="shared" si="19"/>
        <v>3.4014905553981203</v>
      </c>
      <c r="BL10">
        <v>3401490.5553981201</v>
      </c>
      <c r="BM10" s="40">
        <f t="shared" si="20"/>
        <v>3.4014905553981203</v>
      </c>
      <c r="BY10" s="48">
        <v>1.7999999999999999E-6</v>
      </c>
      <c r="BZ10" s="56">
        <f t="shared" si="21"/>
        <v>1.8E-3</v>
      </c>
      <c r="CA10" s="57">
        <f t="shared" si="22"/>
        <v>2.0799629332469398</v>
      </c>
      <c r="CB10">
        <v>2079962.9332469399</v>
      </c>
      <c r="CG10" s="58">
        <v>1.8E-3</v>
      </c>
      <c r="CH10" s="59">
        <v>4.3030350970150097</v>
      </c>
    </row>
    <row r="11" spans="1:86" x14ac:dyDescent="0.25">
      <c r="C11" s="3">
        <v>13.401</v>
      </c>
      <c r="D11" s="3">
        <v>11.504</v>
      </c>
      <c r="E11" s="3">
        <v>0.47899999999999998</v>
      </c>
      <c r="F11" s="3">
        <v>3.3580000000000001</v>
      </c>
      <c r="H11" s="3">
        <f t="shared" si="0"/>
        <v>8.0697674418604643E-8</v>
      </c>
      <c r="I11" s="3">
        <f t="shared" si="1"/>
        <v>9.7436046511627906E-8</v>
      </c>
      <c r="J11" s="3">
        <f t="shared" si="2"/>
        <v>6.9668604651162778E-8</v>
      </c>
      <c r="K11" s="3">
        <f t="shared" si="3"/>
        <v>8.6406976744186041E-8</v>
      </c>
      <c r="L11" s="2">
        <f t="shared" si="4"/>
        <v>6.9668604651162778E-8</v>
      </c>
      <c r="M11" s="55">
        <f t="shared" si="5"/>
        <v>6.9668604651162782E-5</v>
      </c>
      <c r="O11" s="5">
        <v>0</v>
      </c>
      <c r="P11" s="42">
        <f t="shared" si="6"/>
        <v>0</v>
      </c>
      <c r="Q11" s="3">
        <v>-0.30499999999999999</v>
      </c>
      <c r="R11" s="43">
        <f t="shared" si="7"/>
        <v>-3.0499999999999998E-3</v>
      </c>
      <c r="S11" s="46">
        <f t="shared" si="8"/>
        <v>-2.8974999999999999E-3</v>
      </c>
      <c r="T11" s="3">
        <f t="shared" si="9"/>
        <v>5.9474999999999997E-3</v>
      </c>
      <c r="W11" s="3">
        <v>0.48</v>
      </c>
      <c r="X11" s="3">
        <v>-1.4419999999999999</v>
      </c>
      <c r="Y11" s="3">
        <v>272.59800000000001</v>
      </c>
      <c r="Z11" s="3">
        <v>47.37</v>
      </c>
      <c r="AA11" s="3">
        <f t="shared" si="10"/>
        <v>1.5876627906976748E-6</v>
      </c>
      <c r="AB11" s="3">
        <f t="shared" si="11"/>
        <v>1.5932558139534884E-6</v>
      </c>
      <c r="AC11" s="3">
        <f t="shared" si="12"/>
        <v>2.7819767441860466E-7</v>
      </c>
      <c r="AD11" s="3">
        <f t="shared" si="13"/>
        <v>2.8379069767441861E-7</v>
      </c>
      <c r="AE11" s="60">
        <f t="shared" si="14"/>
        <v>1.5876627906976748E-3</v>
      </c>
      <c r="AO11" s="48">
        <v>2.3999999999999999E-6</v>
      </c>
      <c r="AP11">
        <v>1713582.90808618</v>
      </c>
      <c r="AQ11" s="40">
        <f t="shared" si="15"/>
        <v>1.71358290808618</v>
      </c>
      <c r="AS11" s="55">
        <f t="shared" si="16"/>
        <v>2.3999999999999998E-3</v>
      </c>
      <c r="AT11">
        <v>1713582.90808618</v>
      </c>
      <c r="AU11" s="40">
        <f t="shared" si="17"/>
        <v>1.71358290808618</v>
      </c>
      <c r="AY11">
        <v>1713582.90808618</v>
      </c>
      <c r="AZ11" s="40">
        <f t="shared" si="18"/>
        <v>1.71358290808618</v>
      </c>
      <c r="BG11" s="48">
        <v>2.3999999999999999E-6</v>
      </c>
      <c r="BH11">
        <v>3564063.4122155402</v>
      </c>
      <c r="BI11" s="40">
        <f t="shared" si="19"/>
        <v>3.5640634122155403</v>
      </c>
      <c r="BL11">
        <v>3564063.4122155402</v>
      </c>
      <c r="BM11" s="40">
        <f t="shared" si="20"/>
        <v>3.5640634122155403</v>
      </c>
      <c r="BY11" s="48">
        <v>2.3999999999999999E-6</v>
      </c>
      <c r="BZ11" s="56">
        <f t="shared" si="21"/>
        <v>2.3999999999999998E-3</v>
      </c>
      <c r="CA11" s="57">
        <f t="shared" si="22"/>
        <v>1.9398429319000199</v>
      </c>
      <c r="CB11">
        <v>1939842.93190002</v>
      </c>
      <c r="CG11" s="58">
        <v>2.3999999999999998E-3</v>
      </c>
      <c r="CH11" s="59">
        <v>4.0544464015008197</v>
      </c>
    </row>
    <row r="12" spans="1:86" x14ac:dyDescent="0.25">
      <c r="C12" s="3">
        <v>14.358000000000001</v>
      </c>
      <c r="D12" s="3">
        <v>12.462</v>
      </c>
      <c r="E12" s="3">
        <v>0.95799999999999996</v>
      </c>
      <c r="F12" s="3">
        <v>3.8380000000000001</v>
      </c>
      <c r="H12" s="3">
        <f t="shared" si="0"/>
        <v>8.9046511627906982E-8</v>
      </c>
      <c r="I12" s="3">
        <f t="shared" si="1"/>
        <v>1.057906976744186E-7</v>
      </c>
      <c r="J12" s="3">
        <f t="shared" si="2"/>
        <v>7.8023255813953487E-8</v>
      </c>
      <c r="K12" s="3">
        <f t="shared" si="3"/>
        <v>9.4767441860465119E-8</v>
      </c>
      <c r="L12" s="2">
        <f t="shared" si="4"/>
        <v>7.8023255813953487E-8</v>
      </c>
      <c r="M12" s="55">
        <f t="shared" si="5"/>
        <v>7.8023255813953484E-5</v>
      </c>
      <c r="O12" s="5">
        <v>0</v>
      </c>
      <c r="P12" s="42">
        <f t="shared" si="6"/>
        <v>0</v>
      </c>
      <c r="Q12" s="3">
        <v>0.30499999999999999</v>
      </c>
      <c r="R12" s="43">
        <f t="shared" si="7"/>
        <v>3.0499999999999998E-3</v>
      </c>
      <c r="S12" s="46">
        <f t="shared" si="8"/>
        <v>2.8974999999999999E-3</v>
      </c>
      <c r="T12" s="3">
        <f t="shared" si="9"/>
        <v>-5.9474999999999997E-3</v>
      </c>
      <c r="W12" s="3">
        <v>0.48</v>
      </c>
      <c r="X12" s="3">
        <v>-0.96099999999999997</v>
      </c>
      <c r="Y12" s="3">
        <v>278.30799999999999</v>
      </c>
      <c r="Z12" s="3">
        <v>48.326999999999998</v>
      </c>
      <c r="AA12" s="3">
        <f t="shared" si="10"/>
        <v>1.6208604651162793E-6</v>
      </c>
      <c r="AB12" s="3">
        <f t="shared" si="11"/>
        <v>1.6236569767441862E-6</v>
      </c>
      <c r="AC12" s="3">
        <f t="shared" si="12"/>
        <v>2.837616279069767E-7</v>
      </c>
      <c r="AD12" s="3">
        <f t="shared" si="13"/>
        <v>2.865581395348837E-7</v>
      </c>
      <c r="AE12" s="60">
        <f t="shared" si="14"/>
        <v>1.6208604651162793E-3</v>
      </c>
      <c r="AO12" s="48">
        <v>3.0000000000000001E-6</v>
      </c>
      <c r="AP12">
        <v>1949490.8061784201</v>
      </c>
      <c r="AQ12" s="40">
        <f t="shared" si="15"/>
        <v>1.9494908061784202</v>
      </c>
      <c r="AS12" s="55">
        <f t="shared" si="16"/>
        <v>3.0000000000000001E-3</v>
      </c>
      <c r="AT12">
        <v>1949490.8061784201</v>
      </c>
      <c r="AU12" s="40">
        <f t="shared" si="17"/>
        <v>1.9494908061784202</v>
      </c>
      <c r="AY12">
        <v>1949490.8061784201</v>
      </c>
      <c r="AZ12" s="40">
        <f t="shared" si="18"/>
        <v>1.9494908061784202</v>
      </c>
      <c r="BG12" s="48">
        <v>3.0000000000000001E-6</v>
      </c>
      <c r="BH12">
        <v>4045065.52915016</v>
      </c>
      <c r="BI12" s="40">
        <f t="shared" si="19"/>
        <v>4.0450655291501603</v>
      </c>
      <c r="BL12">
        <v>4045065.52915016</v>
      </c>
      <c r="BM12" s="40">
        <f t="shared" si="20"/>
        <v>4.0450655291501603</v>
      </c>
      <c r="BY12" s="48">
        <v>3.0000000000000001E-6</v>
      </c>
      <c r="BZ12" s="56">
        <f t="shared" si="21"/>
        <v>3.0000000000000001E-3</v>
      </c>
      <c r="CA12" s="57">
        <f t="shared" si="22"/>
        <v>2.0876972361711701</v>
      </c>
      <c r="CB12">
        <v>2087697.2361711699</v>
      </c>
      <c r="CG12" s="58">
        <v>3.0000000000000001E-3</v>
      </c>
      <c r="CH12" s="59">
        <v>4.3440218762963898</v>
      </c>
    </row>
    <row r="13" spans="1:86" x14ac:dyDescent="0.25">
      <c r="C13" s="3">
        <v>11.486000000000001</v>
      </c>
      <c r="D13" s="3">
        <v>11.504</v>
      </c>
      <c r="E13" s="3">
        <v>0.47899999999999998</v>
      </c>
      <c r="F13" s="3">
        <v>2.879</v>
      </c>
      <c r="H13" s="3">
        <f t="shared" si="0"/>
        <v>6.9563953488372094E-8</v>
      </c>
      <c r="I13" s="3">
        <f t="shared" si="1"/>
        <v>8.3517441860465121E-8</v>
      </c>
      <c r="J13" s="3">
        <f t="shared" si="2"/>
        <v>6.9668604651162778E-8</v>
      </c>
      <c r="K13" s="3">
        <f t="shared" si="3"/>
        <v>8.3622093023255805E-8</v>
      </c>
      <c r="L13" s="2">
        <f t="shared" si="4"/>
        <v>6.9668604651162778E-8</v>
      </c>
      <c r="M13" s="55">
        <f t="shared" si="5"/>
        <v>6.9668604651162782E-5</v>
      </c>
      <c r="O13" s="5">
        <v>-0.61</v>
      </c>
      <c r="P13" s="42">
        <f t="shared" si="6"/>
        <v>-6.0999999999999995E-3</v>
      </c>
      <c r="Q13" s="3">
        <v>0.30499999999999999</v>
      </c>
      <c r="R13" s="43">
        <f t="shared" si="7"/>
        <v>3.0499999999999998E-3</v>
      </c>
      <c r="S13" s="46">
        <f t="shared" si="8"/>
        <v>2.8974999999999999E-3</v>
      </c>
      <c r="T13" s="3">
        <f t="shared" si="9"/>
        <v>-1.2047499999999999E-2</v>
      </c>
      <c r="W13" s="3">
        <v>0</v>
      </c>
      <c r="X13" s="3">
        <v>-0.96099999999999997</v>
      </c>
      <c r="Y13" s="3">
        <v>248.32900000000001</v>
      </c>
      <c r="Z13" s="3">
        <v>41.15</v>
      </c>
      <c r="AA13" s="3">
        <f t="shared" si="10"/>
        <v>1.4437732558139535E-6</v>
      </c>
      <c r="AB13" s="3">
        <f t="shared" si="11"/>
        <v>1.4493604651162791E-6</v>
      </c>
      <c r="AC13" s="3">
        <f t="shared" si="12"/>
        <v>2.3924418604651159E-7</v>
      </c>
      <c r="AD13" s="3">
        <f t="shared" si="13"/>
        <v>2.4483139534883721E-7</v>
      </c>
      <c r="AE13" s="60">
        <f t="shared" si="14"/>
        <v>1.4437732558139535E-3</v>
      </c>
      <c r="AO13" s="48">
        <v>3.5999999999999998E-6</v>
      </c>
      <c r="AP13">
        <v>2246175.0860927398</v>
      </c>
      <c r="AQ13" s="40">
        <f t="shared" si="15"/>
        <v>2.2461750860927396</v>
      </c>
      <c r="AS13" s="55">
        <f t="shared" si="16"/>
        <v>3.5999999999999999E-3</v>
      </c>
      <c r="AT13">
        <v>2246175.0860927398</v>
      </c>
      <c r="AU13" s="40">
        <f t="shared" si="17"/>
        <v>2.2461750860927396</v>
      </c>
      <c r="AY13">
        <v>2246175.0860927398</v>
      </c>
      <c r="AZ13" s="40">
        <f t="shared" si="18"/>
        <v>2.2461750860927396</v>
      </c>
      <c r="BG13" s="48">
        <v>3.5999999999999998E-6</v>
      </c>
      <c r="BH13">
        <v>4687857.7241191296</v>
      </c>
      <c r="BI13" s="40">
        <f t="shared" si="19"/>
        <v>4.6878577241191293</v>
      </c>
      <c r="BL13">
        <v>4687857.7241191296</v>
      </c>
      <c r="BM13" s="40">
        <f t="shared" si="20"/>
        <v>4.6878577241191293</v>
      </c>
      <c r="BY13" s="48">
        <v>3.5999999999999998E-6</v>
      </c>
      <c r="BZ13" s="56">
        <f t="shared" si="21"/>
        <v>3.5999999999999999E-3</v>
      </c>
      <c r="CA13" s="57">
        <f t="shared" si="22"/>
        <v>2.33699474010993</v>
      </c>
      <c r="CB13">
        <v>2336994.7401099298</v>
      </c>
      <c r="CG13" s="58">
        <v>3.5999999999999999E-3</v>
      </c>
      <c r="CH13" s="59">
        <v>4.8474413748276497</v>
      </c>
    </row>
    <row r="14" spans="1:86" x14ac:dyDescent="0.25">
      <c r="C14" s="3">
        <v>12.922000000000001</v>
      </c>
      <c r="D14" s="3">
        <v>11.504</v>
      </c>
      <c r="E14" s="3">
        <v>0</v>
      </c>
      <c r="F14" s="3">
        <v>3.3580000000000001</v>
      </c>
      <c r="H14" s="3">
        <f t="shared" si="0"/>
        <v>7.5127906976744197E-8</v>
      </c>
      <c r="I14" s="3">
        <f t="shared" si="1"/>
        <v>9.465116279069767E-8</v>
      </c>
      <c r="J14" s="3">
        <f t="shared" si="2"/>
        <v>6.6883720930232555E-8</v>
      </c>
      <c r="K14" s="3">
        <f t="shared" si="3"/>
        <v>8.6406976744186041E-8</v>
      </c>
      <c r="L14" s="2">
        <f t="shared" si="4"/>
        <v>6.6883720930232555E-8</v>
      </c>
      <c r="M14" s="55">
        <f t="shared" si="5"/>
        <v>6.6883720930232561E-5</v>
      </c>
      <c r="O14" s="5">
        <v>0</v>
      </c>
      <c r="P14" s="42">
        <f t="shared" si="6"/>
        <v>0</v>
      </c>
      <c r="Q14" s="3">
        <v>0</v>
      </c>
      <c r="R14" s="43">
        <f t="shared" si="7"/>
        <v>0</v>
      </c>
      <c r="S14" s="46">
        <f t="shared" si="8"/>
        <v>0</v>
      </c>
      <c r="T14" s="3">
        <f t="shared" si="9"/>
        <v>0</v>
      </c>
      <c r="W14" s="3">
        <v>0</v>
      </c>
      <c r="X14" s="3">
        <v>-0.96099999999999997</v>
      </c>
      <c r="Y14" s="3">
        <v>272.12200000000001</v>
      </c>
      <c r="Z14" s="3">
        <v>45.935000000000002</v>
      </c>
      <c r="AA14" s="3">
        <f t="shared" si="10"/>
        <v>1.5821046511627907E-6</v>
      </c>
      <c r="AB14" s="3">
        <f t="shared" si="11"/>
        <v>1.5876918604651163E-6</v>
      </c>
      <c r="AC14" s="3">
        <f t="shared" si="12"/>
        <v>2.670639534883721E-7</v>
      </c>
      <c r="AD14" s="3">
        <f t="shared" si="13"/>
        <v>2.7265116279069766E-7</v>
      </c>
      <c r="AE14" s="60">
        <f t="shared" si="14"/>
        <v>1.5821046511627908E-3</v>
      </c>
      <c r="AO14" s="48">
        <v>4.1999999999999996E-6</v>
      </c>
      <c r="AP14">
        <v>2569880.0014746701</v>
      </c>
      <c r="AQ14" s="40">
        <f t="shared" si="15"/>
        <v>2.5698800014746701</v>
      </c>
      <c r="AS14" s="55">
        <f t="shared" si="16"/>
        <v>4.1999999999999997E-3</v>
      </c>
      <c r="AT14">
        <v>2569880.0014746701</v>
      </c>
      <c r="AU14" s="40">
        <f t="shared" si="17"/>
        <v>2.5698800014746701</v>
      </c>
      <c r="AY14">
        <v>2569880.0014746701</v>
      </c>
      <c r="AZ14" s="40">
        <f t="shared" si="18"/>
        <v>2.5698800014746701</v>
      </c>
      <c r="BG14" s="48">
        <v>4.1999999999999996E-6</v>
      </c>
      <c r="BH14">
        <v>5348792.9278412303</v>
      </c>
      <c r="BI14" s="40">
        <f t="shared" si="19"/>
        <v>5.3487929278412301</v>
      </c>
      <c r="BL14">
        <v>5348792.9278412303</v>
      </c>
      <c r="BM14" s="40">
        <f t="shared" si="20"/>
        <v>5.3487929278412301</v>
      </c>
      <c r="BY14" s="48">
        <v>4.1999999999999996E-6</v>
      </c>
      <c r="BZ14" s="56">
        <f t="shared" si="21"/>
        <v>4.1999999999999997E-3</v>
      </c>
      <c r="CA14" s="57">
        <f t="shared" si="22"/>
        <v>2.6406588459409002</v>
      </c>
      <c r="CB14">
        <v>2640658.8459409</v>
      </c>
      <c r="CG14" s="58">
        <v>4.1999999999999997E-3</v>
      </c>
      <c r="CH14" s="59">
        <v>5.5084343969085401</v>
      </c>
    </row>
    <row r="15" spans="1:86" x14ac:dyDescent="0.25">
      <c r="C15" s="3">
        <v>9.5719999999999992</v>
      </c>
      <c r="D15" s="3">
        <v>10.545</v>
      </c>
      <c r="E15" s="3">
        <v>0</v>
      </c>
      <c r="F15" s="3">
        <v>2.879</v>
      </c>
      <c r="H15" s="3">
        <f t="shared" si="0"/>
        <v>5.5651162790697671E-8</v>
      </c>
      <c r="I15" s="3">
        <f t="shared" si="1"/>
        <v>7.2389534883720914E-8</v>
      </c>
      <c r="J15" s="3">
        <f t="shared" si="2"/>
        <v>6.1308139534883714E-8</v>
      </c>
      <c r="K15" s="3">
        <f t="shared" si="3"/>
        <v>7.8046511627906977E-8</v>
      </c>
      <c r="L15" s="2">
        <f t="shared" si="4"/>
        <v>6.1308139534883714E-8</v>
      </c>
      <c r="M15" s="55">
        <f t="shared" si="5"/>
        <v>6.1308139534883718E-5</v>
      </c>
      <c r="O15" s="5">
        <v>-0.30499999999999999</v>
      </c>
      <c r="P15" s="42">
        <f t="shared" si="6"/>
        <v>-3.0499999999999998E-3</v>
      </c>
      <c r="Q15" s="3">
        <v>0</v>
      </c>
      <c r="R15" s="43">
        <f t="shared" si="7"/>
        <v>0</v>
      </c>
      <c r="S15" s="46">
        <f t="shared" si="8"/>
        <v>0</v>
      </c>
      <c r="T15" s="3">
        <f t="shared" si="9"/>
        <v>-3.0499999999999998E-3</v>
      </c>
      <c r="W15" s="3">
        <v>0</v>
      </c>
      <c r="X15" s="3">
        <v>-1.9219999999999999</v>
      </c>
      <c r="Y15" s="3">
        <v>226.441</v>
      </c>
      <c r="Z15" s="3">
        <v>36.365000000000002</v>
      </c>
      <c r="AA15" s="3">
        <f t="shared" si="10"/>
        <v>1.3165174418604651E-6</v>
      </c>
      <c r="AB15" s="3">
        <f t="shared" si="11"/>
        <v>1.3276918604651163E-6</v>
      </c>
      <c r="AC15" s="3">
        <f t="shared" si="12"/>
        <v>2.1142441860465117E-7</v>
      </c>
      <c r="AD15" s="3">
        <f t="shared" si="13"/>
        <v>2.2259883720930233E-7</v>
      </c>
      <c r="AE15" s="60">
        <f t="shared" si="14"/>
        <v>1.316517441860465E-3</v>
      </c>
      <c r="AO15" s="48">
        <v>4.7999999999999998E-6</v>
      </c>
      <c r="AP15">
        <v>2901684.49754311</v>
      </c>
      <c r="AQ15" s="40">
        <f t="shared" si="15"/>
        <v>2.9016844975431102</v>
      </c>
      <c r="AS15" s="55">
        <f t="shared" si="16"/>
        <v>4.7999999999999996E-3</v>
      </c>
      <c r="AT15">
        <v>2901684.49754311</v>
      </c>
      <c r="AU15" s="40">
        <f t="shared" si="17"/>
        <v>2.9016844975431102</v>
      </c>
      <c r="AY15">
        <v>2901684.49754311</v>
      </c>
      <c r="AZ15" s="40">
        <f t="shared" si="18"/>
        <v>2.9016844975431102</v>
      </c>
      <c r="BG15" s="48">
        <v>4.7999999999999998E-6</v>
      </c>
      <c r="BH15">
        <v>6042034.0717669297</v>
      </c>
      <c r="BI15" s="40">
        <f t="shared" si="19"/>
        <v>6.0420340717669294</v>
      </c>
      <c r="BL15">
        <v>6042034.0717669297</v>
      </c>
      <c r="BM15" s="40">
        <f t="shared" si="20"/>
        <v>6.0420340717669294</v>
      </c>
      <c r="BY15" s="48">
        <v>4.7999999999999998E-6</v>
      </c>
      <c r="BZ15" s="56">
        <f t="shared" si="21"/>
        <v>4.7999999999999996E-3</v>
      </c>
      <c r="CA15" s="57">
        <f t="shared" si="22"/>
        <v>2.94492422562573</v>
      </c>
      <c r="CB15">
        <v>2944924.2256257301</v>
      </c>
      <c r="CG15" s="58">
        <v>4.7999999999999996E-3</v>
      </c>
      <c r="CH15" s="59">
        <v>6.1435748061164102</v>
      </c>
    </row>
    <row r="16" spans="1:86" x14ac:dyDescent="0.25">
      <c r="C16" s="3">
        <v>8.1359999999999992</v>
      </c>
      <c r="D16" s="3">
        <v>8.6280000000000001</v>
      </c>
      <c r="E16" s="3">
        <v>0.47899999999999998</v>
      </c>
      <c r="F16" s="3">
        <v>2.399</v>
      </c>
      <c r="H16" s="3">
        <f t="shared" si="0"/>
        <v>5.0087209302325568E-8</v>
      </c>
      <c r="I16" s="3">
        <f t="shared" si="1"/>
        <v>6.1249999999999996E-8</v>
      </c>
      <c r="J16" s="3">
        <f t="shared" si="2"/>
        <v>5.2947674418604649E-8</v>
      </c>
      <c r="K16" s="3">
        <f t="shared" si="3"/>
        <v>6.4110465116279084E-8</v>
      </c>
      <c r="L16" s="2">
        <f t="shared" si="4"/>
        <v>5.2947674418604649E-8</v>
      </c>
      <c r="M16" s="55">
        <f t="shared" si="5"/>
        <v>5.2947674418604648E-5</v>
      </c>
      <c r="O16" s="5">
        <v>0</v>
      </c>
      <c r="P16" s="42">
        <f t="shared" si="6"/>
        <v>0</v>
      </c>
      <c r="Q16" s="3">
        <v>-0.30499999999999999</v>
      </c>
      <c r="R16" s="43">
        <f t="shared" si="7"/>
        <v>-3.0499999999999998E-3</v>
      </c>
      <c r="S16" s="46">
        <f t="shared" si="8"/>
        <v>-2.8974999999999999E-3</v>
      </c>
      <c r="T16" s="3">
        <f t="shared" si="9"/>
        <v>5.9474999999999997E-3</v>
      </c>
      <c r="W16" s="3">
        <v>0</v>
      </c>
      <c r="X16" s="3">
        <v>-1.9219999999999999</v>
      </c>
      <c r="Y16" s="3">
        <v>218.352</v>
      </c>
      <c r="Z16" s="3">
        <v>33.015000000000001</v>
      </c>
      <c r="AA16" s="3">
        <f t="shared" si="10"/>
        <v>1.2694883720930233E-6</v>
      </c>
      <c r="AB16" s="3">
        <f t="shared" si="11"/>
        <v>1.2806627906976746E-6</v>
      </c>
      <c r="AC16" s="3">
        <f t="shared" si="12"/>
        <v>1.9194767441860466E-7</v>
      </c>
      <c r="AD16" s="3">
        <f t="shared" si="13"/>
        <v>2.0312209302325577E-7</v>
      </c>
      <c r="AE16" s="60">
        <f t="shared" si="14"/>
        <v>1.2694883720930233E-3</v>
      </c>
      <c r="AO16" s="48">
        <v>5.4E-6</v>
      </c>
      <c r="AP16">
        <v>3241065.18315522</v>
      </c>
      <c r="AQ16" s="40">
        <f t="shared" si="15"/>
        <v>3.2410651831552202</v>
      </c>
      <c r="AS16" s="55">
        <f t="shared" si="16"/>
        <v>5.4000000000000003E-3</v>
      </c>
      <c r="AT16">
        <v>3241065.18315522</v>
      </c>
      <c r="AU16" s="40">
        <f t="shared" si="17"/>
        <v>3.2410651831552202</v>
      </c>
      <c r="AY16">
        <v>3241065.18315522</v>
      </c>
      <c r="AZ16" s="40">
        <f t="shared" si="18"/>
        <v>3.2410651831552202</v>
      </c>
      <c r="BG16" s="48">
        <v>5.4E-6</v>
      </c>
      <c r="BH16">
        <v>6750204.4687435701</v>
      </c>
      <c r="BI16" s="40">
        <f t="shared" si="19"/>
        <v>6.7502044687435703</v>
      </c>
      <c r="BL16">
        <v>6750204.4687435701</v>
      </c>
      <c r="BM16" s="40">
        <f t="shared" si="20"/>
        <v>6.7502044687435703</v>
      </c>
      <c r="BY16" s="48">
        <v>5.4E-6</v>
      </c>
      <c r="BZ16" s="56">
        <f t="shared" si="21"/>
        <v>5.4000000000000003E-3</v>
      </c>
      <c r="CA16" s="57">
        <f t="shared" si="22"/>
        <v>3.27090408739994</v>
      </c>
      <c r="CB16">
        <v>3270904.08739994</v>
      </c>
      <c r="CG16" s="58">
        <v>5.4000000000000003E-3</v>
      </c>
      <c r="CH16" s="59">
        <v>6.8223879807112597</v>
      </c>
    </row>
    <row r="17" spans="3:86" x14ac:dyDescent="0.25">
      <c r="C17" s="3">
        <v>7.6580000000000004</v>
      </c>
      <c r="D17" s="3">
        <v>9.5860000000000003</v>
      </c>
      <c r="E17" s="3">
        <v>0.47899999999999998</v>
      </c>
      <c r="F17" s="3">
        <v>2.399</v>
      </c>
      <c r="H17" s="3">
        <f t="shared" si="0"/>
        <v>4.7308139534883721E-8</v>
      </c>
      <c r="I17" s="3">
        <f t="shared" si="1"/>
        <v>5.8470930232558142E-8</v>
      </c>
      <c r="J17" s="3">
        <f t="shared" si="2"/>
        <v>5.8517441860465115E-8</v>
      </c>
      <c r="K17" s="3">
        <f t="shared" si="3"/>
        <v>6.968023255813953E-8</v>
      </c>
      <c r="L17" s="2">
        <f t="shared" si="4"/>
        <v>5.8517441860465115E-8</v>
      </c>
      <c r="M17" s="55">
        <f t="shared" si="5"/>
        <v>5.8517441860465116E-5</v>
      </c>
      <c r="O17" s="5">
        <v>-0.30499999999999999</v>
      </c>
      <c r="P17" s="42">
        <f t="shared" si="6"/>
        <v>-3.0499999999999998E-3</v>
      </c>
      <c r="Q17" s="3">
        <v>0</v>
      </c>
      <c r="R17" s="43">
        <f t="shared" si="7"/>
        <v>0</v>
      </c>
      <c r="S17" s="46">
        <f t="shared" si="8"/>
        <v>0</v>
      </c>
      <c r="T17" s="3">
        <f t="shared" si="9"/>
        <v>-3.0499999999999998E-3</v>
      </c>
      <c r="W17" s="3">
        <v>-0.48</v>
      </c>
      <c r="X17" s="3">
        <v>-0.96099999999999997</v>
      </c>
      <c r="Y17" s="3">
        <v>225.489</v>
      </c>
      <c r="Z17" s="3">
        <v>34.451000000000001</v>
      </c>
      <c r="AA17" s="3">
        <f t="shared" si="10"/>
        <v>1.3137732558139534E-6</v>
      </c>
      <c r="AB17" s="3">
        <f t="shared" si="11"/>
        <v>1.3165697674418606E-6</v>
      </c>
      <c r="AC17" s="3">
        <f t="shared" si="12"/>
        <v>2.0308720930232555E-7</v>
      </c>
      <c r="AD17" s="3">
        <f t="shared" si="13"/>
        <v>2.0588372093023256E-7</v>
      </c>
      <c r="AE17" s="60">
        <f t="shared" si="14"/>
        <v>1.3137732558139534E-3</v>
      </c>
      <c r="AO17" s="48">
        <v>6.0000000000000002E-6</v>
      </c>
      <c r="AP17">
        <v>3585164.5428123302</v>
      </c>
      <c r="AQ17" s="40">
        <f t="shared" si="15"/>
        <v>3.58516454281233</v>
      </c>
      <c r="AS17" s="55">
        <f t="shared" si="16"/>
        <v>6.0000000000000001E-3</v>
      </c>
      <c r="AT17">
        <v>3585164.5428123302</v>
      </c>
      <c r="AU17" s="40">
        <f t="shared" si="17"/>
        <v>3.58516454281233</v>
      </c>
      <c r="AY17">
        <v>3585164.5428123302</v>
      </c>
      <c r="AZ17" s="40">
        <f t="shared" si="18"/>
        <v>3.58516454281233</v>
      </c>
      <c r="BG17" s="48">
        <v>6.0000000000000002E-6</v>
      </c>
      <c r="BH17">
        <v>7466110.0594530199</v>
      </c>
      <c r="BI17" s="40">
        <f t="shared" si="19"/>
        <v>7.4661100594530199</v>
      </c>
      <c r="BL17">
        <v>7466110.0594530199</v>
      </c>
      <c r="BM17" s="40">
        <f t="shared" si="20"/>
        <v>7.4661100594530199</v>
      </c>
      <c r="BY17" s="48">
        <v>6.0000000000000002E-6</v>
      </c>
      <c r="BZ17" s="56">
        <f t="shared" si="21"/>
        <v>6.0000000000000001E-3</v>
      </c>
      <c r="CA17" s="57">
        <f t="shared" si="22"/>
        <v>3.6131379761130402</v>
      </c>
      <c r="CB17">
        <v>3613137.97611304</v>
      </c>
      <c r="CG17" s="58">
        <v>6.0000000000000001E-3</v>
      </c>
      <c r="CH17" s="59">
        <v>7.5201517024232203</v>
      </c>
    </row>
    <row r="18" spans="3:86" x14ac:dyDescent="0.25">
      <c r="C18" s="3">
        <v>9.093</v>
      </c>
      <c r="D18" s="3">
        <v>10.066000000000001</v>
      </c>
      <c r="E18" s="3">
        <v>0.47899999999999998</v>
      </c>
      <c r="F18" s="3">
        <v>2.879</v>
      </c>
      <c r="H18" s="3">
        <f t="shared" si="0"/>
        <v>5.5651162790697671E-8</v>
      </c>
      <c r="I18" s="3">
        <f t="shared" si="1"/>
        <v>6.9604651162790691E-8</v>
      </c>
      <c r="J18" s="3">
        <f t="shared" si="2"/>
        <v>6.1308139534883714E-8</v>
      </c>
      <c r="K18" s="3">
        <f t="shared" si="3"/>
        <v>7.5261627906976754E-8</v>
      </c>
      <c r="L18" s="2">
        <f t="shared" si="4"/>
        <v>6.1308139534883714E-8</v>
      </c>
      <c r="M18" s="55">
        <f t="shared" si="5"/>
        <v>6.1308139534883718E-5</v>
      </c>
      <c r="O18" s="5">
        <v>-0.30499999999999999</v>
      </c>
      <c r="P18" s="42">
        <f t="shared" si="6"/>
        <v>-3.0499999999999998E-3</v>
      </c>
      <c r="Q18" s="3">
        <v>0</v>
      </c>
      <c r="R18" s="43">
        <f t="shared" si="7"/>
        <v>0</v>
      </c>
      <c r="S18" s="46">
        <f t="shared" si="8"/>
        <v>0</v>
      </c>
      <c r="T18" s="3">
        <f t="shared" si="9"/>
        <v>-3.0499999999999998E-3</v>
      </c>
      <c r="W18" s="3">
        <v>0</v>
      </c>
      <c r="X18" s="3">
        <v>-1.4419999999999999</v>
      </c>
      <c r="Y18" s="3">
        <v>240.24</v>
      </c>
      <c r="Z18" s="3">
        <v>39.713999999999999</v>
      </c>
      <c r="AA18" s="3">
        <f t="shared" si="10"/>
        <v>1.3967441860465117E-6</v>
      </c>
      <c r="AB18" s="3">
        <f t="shared" si="11"/>
        <v>1.4051279069767443E-6</v>
      </c>
      <c r="AC18" s="3">
        <f t="shared" si="12"/>
        <v>2.3089534883720929E-7</v>
      </c>
      <c r="AD18" s="3">
        <f t="shared" si="13"/>
        <v>2.3927906976744183E-7</v>
      </c>
      <c r="AE18" s="60">
        <f t="shared" si="14"/>
        <v>1.3967441860465116E-3</v>
      </c>
      <c r="AO18" s="48">
        <v>6.6000000000000003E-6</v>
      </c>
      <c r="AP18">
        <v>3925307.8823289699</v>
      </c>
      <c r="AQ18" s="40">
        <f t="shared" si="15"/>
        <v>3.92530788232897</v>
      </c>
      <c r="AS18" s="55">
        <f t="shared" si="16"/>
        <v>6.6E-3</v>
      </c>
      <c r="AT18">
        <v>3925307.8823289699</v>
      </c>
      <c r="AU18" s="40">
        <f t="shared" si="17"/>
        <v>3.92530788232897</v>
      </c>
      <c r="AY18">
        <v>3925307.8823289699</v>
      </c>
      <c r="AZ18" s="40">
        <f t="shared" si="18"/>
        <v>3.92530788232897</v>
      </c>
      <c r="BG18" s="48">
        <v>6.6000000000000003E-6</v>
      </c>
      <c r="BH18">
        <v>8175389.3063758397</v>
      </c>
      <c r="BI18" s="40">
        <f t="shared" si="19"/>
        <v>8.1753893063758394</v>
      </c>
      <c r="BL18">
        <v>8175389.3063758397</v>
      </c>
      <c r="BM18" s="40">
        <f t="shared" si="20"/>
        <v>8.1753893063758394</v>
      </c>
      <c r="BY18" s="48">
        <v>6.6000000000000003E-6</v>
      </c>
      <c r="BZ18" s="56">
        <f t="shared" si="21"/>
        <v>6.6E-3</v>
      </c>
      <c r="CA18" s="57">
        <f t="shared" si="22"/>
        <v>3.9482672578687796</v>
      </c>
      <c r="CB18">
        <v>3948267.2578687798</v>
      </c>
      <c r="CG18" s="58">
        <v>6.6E-3</v>
      </c>
      <c r="CH18" s="59">
        <v>8.2196079565926397</v>
      </c>
    </row>
    <row r="19" spans="3:86" x14ac:dyDescent="0.25">
      <c r="C19" s="3">
        <v>10.051</v>
      </c>
      <c r="D19" s="3">
        <v>11.504</v>
      </c>
      <c r="E19" s="3">
        <v>-0.47899999999999998</v>
      </c>
      <c r="F19" s="3">
        <v>2.879</v>
      </c>
      <c r="H19" s="3">
        <f t="shared" si="0"/>
        <v>6.1220930232558137E-8</v>
      </c>
      <c r="I19" s="3">
        <f t="shared" si="1"/>
        <v>7.5174418604651164E-8</v>
      </c>
      <c r="J19" s="3">
        <f t="shared" si="2"/>
        <v>6.9668604651162778E-8</v>
      </c>
      <c r="K19" s="3">
        <f t="shared" si="3"/>
        <v>8.3622093023255805E-8</v>
      </c>
      <c r="L19" s="2">
        <f t="shared" si="4"/>
        <v>6.9668604651162778E-8</v>
      </c>
      <c r="M19" s="55">
        <f t="shared" si="5"/>
        <v>6.9668604651162782E-5</v>
      </c>
      <c r="O19" s="5">
        <v>-0.30499999999999999</v>
      </c>
      <c r="P19" s="42">
        <f t="shared" si="6"/>
        <v>-3.0499999999999998E-3</v>
      </c>
      <c r="Q19" s="3">
        <v>0</v>
      </c>
      <c r="R19" s="43">
        <f t="shared" si="7"/>
        <v>0</v>
      </c>
      <c r="S19" s="46">
        <f t="shared" si="8"/>
        <v>0</v>
      </c>
      <c r="T19" s="3">
        <f t="shared" si="9"/>
        <v>-3.0499999999999998E-3</v>
      </c>
      <c r="W19" s="3">
        <v>0</v>
      </c>
      <c r="X19" s="3">
        <v>-1.9219999999999999</v>
      </c>
      <c r="Y19" s="3">
        <v>263.08</v>
      </c>
      <c r="Z19" s="3">
        <v>43.542000000000002</v>
      </c>
      <c r="AA19" s="3">
        <f t="shared" si="10"/>
        <v>1.5295348837209302E-6</v>
      </c>
      <c r="AB19" s="3">
        <f t="shared" si="11"/>
        <v>1.5407093023255815E-6</v>
      </c>
      <c r="AC19" s="3">
        <f t="shared" si="12"/>
        <v>2.5315116279069768E-7</v>
      </c>
      <c r="AD19" s="3">
        <f t="shared" si="13"/>
        <v>2.6432558139534881E-7</v>
      </c>
      <c r="AE19" s="60">
        <f t="shared" si="14"/>
        <v>1.5295348837209301E-3</v>
      </c>
      <c r="AO19" s="48">
        <v>7.1999999999999997E-6</v>
      </c>
      <c r="AP19">
        <v>4274313.3476164397</v>
      </c>
      <c r="AQ19" s="40">
        <f t="shared" si="15"/>
        <v>4.2743133476164399</v>
      </c>
      <c r="AS19" s="55">
        <f t="shared" si="16"/>
        <v>7.1999999999999998E-3</v>
      </c>
      <c r="AT19">
        <v>4274313.3476164397</v>
      </c>
      <c r="AU19" s="40">
        <f t="shared" si="17"/>
        <v>4.2743133476164399</v>
      </c>
      <c r="AY19">
        <v>4274313.3476164397</v>
      </c>
      <c r="AZ19" s="40">
        <f t="shared" si="18"/>
        <v>4.2743133476164399</v>
      </c>
      <c r="BG19" s="48">
        <v>7.1999999999999997E-6</v>
      </c>
      <c r="BH19">
        <v>8900602.46879947</v>
      </c>
      <c r="BI19" s="40">
        <f t="shared" si="19"/>
        <v>8.9006024687994696</v>
      </c>
      <c r="BL19">
        <v>8900602.46879947</v>
      </c>
      <c r="BM19" s="40">
        <f t="shared" si="20"/>
        <v>8.9006024687994696</v>
      </c>
      <c r="BY19" s="48">
        <v>7.1999999999999997E-6</v>
      </c>
      <c r="BZ19" s="56">
        <f t="shared" si="21"/>
        <v>7.1999999999999998E-3</v>
      </c>
      <c r="CA19" s="57">
        <f t="shared" si="22"/>
        <v>4.2966643141835306</v>
      </c>
      <c r="CB19">
        <v>4296664.3141835304</v>
      </c>
      <c r="CG19" s="58">
        <v>7.1999999999999998E-3</v>
      </c>
      <c r="CH19" s="59">
        <v>8.9432805186921005</v>
      </c>
    </row>
    <row r="20" spans="3:86" x14ac:dyDescent="0.25">
      <c r="C20" s="3">
        <v>10.051</v>
      </c>
      <c r="D20" s="3">
        <v>12.462</v>
      </c>
      <c r="E20" s="3">
        <v>-1.4370000000000001</v>
      </c>
      <c r="F20" s="3">
        <v>1.4390000000000001</v>
      </c>
      <c r="H20" s="3">
        <f t="shared" si="0"/>
        <v>6.6790697674418596E-8</v>
      </c>
      <c r="I20" s="3">
        <f t="shared" si="1"/>
        <v>6.6802325581395348E-8</v>
      </c>
      <c r="J20" s="3">
        <f t="shared" si="2"/>
        <v>8.080813953488371E-8</v>
      </c>
      <c r="K20" s="3">
        <f t="shared" si="3"/>
        <v>8.0819767441860461E-8</v>
      </c>
      <c r="L20" s="2">
        <f t="shared" si="4"/>
        <v>8.080813953488371E-8</v>
      </c>
      <c r="M20" s="55">
        <f t="shared" si="5"/>
        <v>8.0808139534883705E-5</v>
      </c>
      <c r="O20" s="5">
        <v>-0.30499999999999999</v>
      </c>
      <c r="P20" s="42">
        <f t="shared" si="6"/>
        <v>-3.0499999999999998E-3</v>
      </c>
      <c r="Q20" s="3">
        <v>0.30499999999999999</v>
      </c>
      <c r="R20" s="43">
        <f t="shared" si="7"/>
        <v>3.0499999999999998E-3</v>
      </c>
      <c r="S20" s="46">
        <f t="shared" si="8"/>
        <v>2.8974999999999999E-3</v>
      </c>
      <c r="T20" s="3">
        <f t="shared" si="9"/>
        <v>-8.9974999999999986E-3</v>
      </c>
      <c r="W20" s="3">
        <v>-0.48</v>
      </c>
      <c r="X20" s="3">
        <v>-2.883</v>
      </c>
      <c r="Y20" s="3">
        <v>255.46700000000001</v>
      </c>
      <c r="Z20" s="3">
        <v>42.106999999999999</v>
      </c>
      <c r="AA20" s="3">
        <f t="shared" si="10"/>
        <v>1.4880639534883723E-6</v>
      </c>
      <c r="AB20" s="3">
        <f t="shared" si="11"/>
        <v>1.5020348837209303E-6</v>
      </c>
      <c r="AC20" s="3">
        <f t="shared" si="12"/>
        <v>2.475988372093023E-7</v>
      </c>
      <c r="AD20" s="3">
        <f t="shared" si="13"/>
        <v>2.6156976744186049E-7</v>
      </c>
      <c r="AE20" s="60">
        <f t="shared" si="14"/>
        <v>1.4880639534883722E-3</v>
      </c>
      <c r="AO20" s="48">
        <v>7.7999999999999999E-6</v>
      </c>
      <c r="AP20">
        <v>4622782.9249275904</v>
      </c>
      <c r="AQ20" s="40">
        <f t="shared" si="15"/>
        <v>4.6227829249275905</v>
      </c>
      <c r="AS20" s="55">
        <f t="shared" si="16"/>
        <v>7.7999999999999996E-3</v>
      </c>
      <c r="AT20">
        <v>4622782.9249275904</v>
      </c>
      <c r="AU20" s="40">
        <f t="shared" si="17"/>
        <v>4.6227829249275905</v>
      </c>
      <c r="AY20">
        <v>4622782.9249275904</v>
      </c>
      <c r="AZ20" s="40">
        <f t="shared" si="18"/>
        <v>4.6227829249275905</v>
      </c>
      <c r="BG20" s="48">
        <v>7.7999999999999999E-6</v>
      </c>
      <c r="BH20">
        <v>9624358.2785125095</v>
      </c>
      <c r="BI20" s="40">
        <f t="shared" si="19"/>
        <v>9.6243582785125099</v>
      </c>
      <c r="BL20">
        <v>9624358.2785125095</v>
      </c>
      <c r="BM20" s="40">
        <f t="shared" si="20"/>
        <v>9.6243582785125099</v>
      </c>
      <c r="BY20" s="48">
        <v>7.7999999999999999E-6</v>
      </c>
      <c r="BZ20" s="56">
        <f t="shared" si="21"/>
        <v>7.7999999999999996E-3</v>
      </c>
      <c r="CA20" s="57">
        <f t="shared" si="22"/>
        <v>4.63357164793526</v>
      </c>
      <c r="CB20">
        <v>4633571.6479352601</v>
      </c>
      <c r="CG20" s="58">
        <v>7.7999999999999996E-3</v>
      </c>
      <c r="CH20" s="59">
        <v>9.6516917116157295</v>
      </c>
    </row>
    <row r="21" spans="3:86" x14ac:dyDescent="0.25">
      <c r="C21" s="3">
        <v>12.922000000000001</v>
      </c>
      <c r="D21" s="3">
        <v>12.942</v>
      </c>
      <c r="E21" s="3">
        <v>-3.3530000000000002</v>
      </c>
      <c r="F21" s="3">
        <v>-0.48</v>
      </c>
      <c r="H21" s="3">
        <f t="shared" si="0"/>
        <v>9.4622093023255824E-8</v>
      </c>
      <c r="I21" s="3">
        <f t="shared" si="1"/>
        <v>7.7918604651162803E-8</v>
      </c>
      <c r="J21" s="3">
        <f t="shared" si="2"/>
        <v>9.4738372093023273E-8</v>
      </c>
      <c r="K21" s="3">
        <f t="shared" si="3"/>
        <v>7.8034883720930238E-8</v>
      </c>
      <c r="L21" s="2">
        <f t="shared" si="4"/>
        <v>9.4738372093023273E-8</v>
      </c>
      <c r="M21" s="55">
        <f t="shared" si="5"/>
        <v>9.4738372093023277E-5</v>
      </c>
      <c r="O21" s="5">
        <v>18.007999999999999</v>
      </c>
      <c r="P21" s="42">
        <f t="shared" si="6"/>
        <v>0.18007999999999999</v>
      </c>
      <c r="Q21" s="3">
        <v>0</v>
      </c>
      <c r="R21" s="43">
        <f t="shared" si="7"/>
        <v>0</v>
      </c>
      <c r="S21" s="46">
        <f t="shared" si="8"/>
        <v>0</v>
      </c>
      <c r="T21" s="3">
        <f t="shared" si="9"/>
        <v>0.18007999999999999</v>
      </c>
      <c r="W21" s="3">
        <v>0</v>
      </c>
      <c r="X21" s="3">
        <v>-3.8439999999999999</v>
      </c>
      <c r="Y21" s="3">
        <v>257.37</v>
      </c>
      <c r="Z21" s="3">
        <v>41.15</v>
      </c>
      <c r="AA21" s="3">
        <f t="shared" si="10"/>
        <v>1.4963372093023255E-6</v>
      </c>
      <c r="AB21" s="3">
        <f t="shared" si="11"/>
        <v>1.518686046511628E-6</v>
      </c>
      <c r="AC21" s="3">
        <f t="shared" si="12"/>
        <v>2.3924418604651159E-7</v>
      </c>
      <c r="AD21" s="3">
        <f t="shared" si="13"/>
        <v>2.6159302325581391E-7</v>
      </c>
      <c r="AE21" s="60">
        <f t="shared" si="14"/>
        <v>1.4963372093023254E-3</v>
      </c>
      <c r="AO21" s="48">
        <v>8.3999999999999992E-6</v>
      </c>
      <c r="AP21">
        <v>4970835.3092560498</v>
      </c>
      <c r="AQ21" s="40">
        <f t="shared" si="15"/>
        <v>4.9708353092560502</v>
      </c>
      <c r="AS21" s="55">
        <f t="shared" si="16"/>
        <v>8.3999999999999995E-3</v>
      </c>
      <c r="AT21">
        <v>4970835.3092560498</v>
      </c>
      <c r="AU21" s="40">
        <f t="shared" si="17"/>
        <v>4.9708353092560502</v>
      </c>
      <c r="AY21">
        <v>4970835.3092560498</v>
      </c>
      <c r="AZ21" s="40">
        <f t="shared" si="18"/>
        <v>4.9708353092560502</v>
      </c>
      <c r="BG21" s="48">
        <v>8.3999999999999992E-6</v>
      </c>
      <c r="BH21">
        <v>10346894.4768862</v>
      </c>
      <c r="BI21" s="40">
        <f t="shared" si="19"/>
        <v>10.346894476886201</v>
      </c>
      <c r="BL21">
        <v>10346894.4768862</v>
      </c>
      <c r="BM21" s="40">
        <f t="shared" si="20"/>
        <v>10.346894476886201</v>
      </c>
      <c r="BY21" s="48">
        <v>8.3999999999999992E-6</v>
      </c>
      <c r="BZ21" s="56">
        <f t="shared" si="21"/>
        <v>8.3999999999999995E-3</v>
      </c>
      <c r="CA21" s="57">
        <f t="shared" si="22"/>
        <v>4.9808554480768903</v>
      </c>
      <c r="CB21">
        <v>4980855.4480768899</v>
      </c>
      <c r="CG21" s="58">
        <v>8.3999999999999995E-3</v>
      </c>
      <c r="CH21" s="59">
        <v>10.3669347545279</v>
      </c>
    </row>
    <row r="22" spans="3:86" x14ac:dyDescent="0.25">
      <c r="C22" s="3">
        <v>13.401</v>
      </c>
      <c r="D22" s="3">
        <v>13.420999999999999</v>
      </c>
      <c r="E22" s="3">
        <v>-2.8740000000000001</v>
      </c>
      <c r="F22" s="3">
        <v>0.96</v>
      </c>
      <c r="H22" s="3">
        <f t="shared" si="0"/>
        <v>9.4622093023255811E-8</v>
      </c>
      <c r="I22" s="3">
        <f t="shared" si="1"/>
        <v>8.3494186046511631E-8</v>
      </c>
      <c r="J22" s="3">
        <f t="shared" si="2"/>
        <v>9.4738372093023247E-8</v>
      </c>
      <c r="K22" s="3">
        <f t="shared" si="3"/>
        <v>8.3610465116279067E-8</v>
      </c>
      <c r="L22" s="2">
        <f t="shared" si="4"/>
        <v>9.4738372093023247E-8</v>
      </c>
      <c r="M22" s="55">
        <f t="shared" si="5"/>
        <v>9.473837209302325E-5</v>
      </c>
      <c r="O22" s="5">
        <v>47.308</v>
      </c>
      <c r="P22" s="42">
        <f t="shared" si="6"/>
        <v>0.47308</v>
      </c>
      <c r="Q22" s="3">
        <v>11.903</v>
      </c>
      <c r="R22" s="43">
        <f t="shared" si="7"/>
        <v>0.11903000000000001</v>
      </c>
      <c r="S22" s="46">
        <f t="shared" si="8"/>
        <v>0.1130785</v>
      </c>
      <c r="T22" s="3">
        <f t="shared" si="9"/>
        <v>0.24097149999999998</v>
      </c>
      <c r="W22" s="3">
        <v>-0.48</v>
      </c>
      <c r="X22" s="3">
        <v>-3.3639999999999999</v>
      </c>
      <c r="Y22" s="3">
        <v>271.64600000000002</v>
      </c>
      <c r="Z22" s="3">
        <v>44.499000000000002</v>
      </c>
      <c r="AA22" s="3">
        <f t="shared" si="10"/>
        <v>1.5821279069767443E-6</v>
      </c>
      <c r="AB22" s="3">
        <f t="shared" si="11"/>
        <v>1.5988953488372094E-6</v>
      </c>
      <c r="AC22" s="3">
        <f t="shared" si="12"/>
        <v>2.6150581395348834E-7</v>
      </c>
      <c r="AD22" s="3">
        <f t="shared" si="13"/>
        <v>2.7827325581395347E-7</v>
      </c>
      <c r="AE22" s="60">
        <f t="shared" si="14"/>
        <v>1.5821279069767442E-3</v>
      </c>
      <c r="AO22" s="48">
        <v>9.0000000000000002E-6</v>
      </c>
      <c r="AP22">
        <v>5318024.3989875102</v>
      </c>
      <c r="AQ22" s="40">
        <f t="shared" si="15"/>
        <v>5.31802439898751</v>
      </c>
      <c r="AS22" s="55">
        <f t="shared" si="16"/>
        <v>9.0000000000000011E-3</v>
      </c>
      <c r="AT22">
        <v>5318024.3989875102</v>
      </c>
      <c r="AU22" s="40">
        <f t="shared" si="17"/>
        <v>5.31802439898751</v>
      </c>
      <c r="AY22">
        <v>5318024.3989875102</v>
      </c>
      <c r="AZ22" s="40">
        <f t="shared" si="18"/>
        <v>5.31802439898751</v>
      </c>
      <c r="BG22" s="48">
        <v>9.0000000000000002E-6</v>
      </c>
      <c r="BH22">
        <v>11068414.973918701</v>
      </c>
      <c r="BI22" s="40">
        <f t="shared" si="19"/>
        <v>11.068414973918701</v>
      </c>
      <c r="BL22">
        <v>11068414.973918701</v>
      </c>
      <c r="BM22" s="40">
        <f t="shared" si="20"/>
        <v>11.068414973918701</v>
      </c>
      <c r="BY22" s="48">
        <v>9.0000000000000002E-6</v>
      </c>
      <c r="BZ22" s="56">
        <f t="shared" si="21"/>
        <v>9.0000000000000011E-3</v>
      </c>
      <c r="CA22" s="57">
        <f t="shared" si="22"/>
        <v>5.3277223435845595</v>
      </c>
      <c r="CB22">
        <v>5327722.3435845599</v>
      </c>
      <c r="CG22" s="58">
        <v>8.9999999999999993E-3</v>
      </c>
      <c r="CH22" s="59">
        <v>11.086715100843101</v>
      </c>
    </row>
    <row r="23" spans="3:86" x14ac:dyDescent="0.25">
      <c r="C23" s="3">
        <v>15.794</v>
      </c>
      <c r="D23" s="3">
        <v>15.337999999999999</v>
      </c>
      <c r="E23" s="3">
        <v>-5.2690000000000001</v>
      </c>
      <c r="F23" s="3">
        <v>-2.399</v>
      </c>
      <c r="H23" s="3">
        <f t="shared" si="0"/>
        <v>1.2245930232558139E-7</v>
      </c>
      <c r="I23" s="3">
        <f t="shared" si="1"/>
        <v>1.0577325581395349E-7</v>
      </c>
      <c r="J23" s="3">
        <f t="shared" si="2"/>
        <v>1.1980813953488371E-7</v>
      </c>
      <c r="K23" s="3">
        <f t="shared" si="3"/>
        <v>1.0312209302325581E-7</v>
      </c>
      <c r="L23" s="2">
        <f t="shared" si="4"/>
        <v>1.1980813953488371E-7</v>
      </c>
      <c r="M23" s="55">
        <f t="shared" si="5"/>
        <v>1.1980813953488372E-4</v>
      </c>
      <c r="O23" s="5">
        <v>60.737000000000002</v>
      </c>
      <c r="P23" s="42">
        <f t="shared" si="6"/>
        <v>0.60736999999999997</v>
      </c>
      <c r="Q23" s="3">
        <v>19.838999999999999</v>
      </c>
      <c r="R23" s="43">
        <f t="shared" si="7"/>
        <v>0.19838999999999998</v>
      </c>
      <c r="S23" s="46">
        <f t="shared" si="8"/>
        <v>0.18847049999999999</v>
      </c>
      <c r="T23" s="3">
        <f t="shared" si="9"/>
        <v>0.22050950000000002</v>
      </c>
      <c r="W23" s="3">
        <v>0</v>
      </c>
      <c r="X23" s="3">
        <v>-3.8439999999999999</v>
      </c>
      <c r="Y23" s="3">
        <v>283.54300000000001</v>
      </c>
      <c r="Z23" s="3">
        <v>45.456000000000003</v>
      </c>
      <c r="AA23" s="3">
        <f t="shared" si="10"/>
        <v>1.6485058139534885E-6</v>
      </c>
      <c r="AB23" s="3">
        <f t="shared" si="11"/>
        <v>1.6708546511627907E-6</v>
      </c>
      <c r="AC23" s="3">
        <f t="shared" si="12"/>
        <v>2.6427906976744186E-7</v>
      </c>
      <c r="AD23" s="3">
        <f t="shared" si="13"/>
        <v>2.8662790697674423E-7</v>
      </c>
      <c r="AE23" s="60">
        <f t="shared" si="14"/>
        <v>1.6485058139534884E-3</v>
      </c>
      <c r="AO23" s="48">
        <v>9.5999999999999996E-6</v>
      </c>
      <c r="AP23">
        <v>5665815.0304187303</v>
      </c>
      <c r="AQ23" s="40">
        <f t="shared" si="15"/>
        <v>5.66581503041873</v>
      </c>
      <c r="AS23" s="55">
        <f t="shared" si="16"/>
        <v>9.5999999999999992E-3</v>
      </c>
      <c r="AT23">
        <v>5665815.0304187303</v>
      </c>
      <c r="AU23" s="40">
        <f t="shared" si="17"/>
        <v>5.66581503041873</v>
      </c>
      <c r="AY23">
        <v>5665815.0304187303</v>
      </c>
      <c r="AZ23" s="40">
        <f t="shared" si="18"/>
        <v>5.66581503041873</v>
      </c>
      <c r="BG23" s="48">
        <v>9.5999999999999996E-6</v>
      </c>
      <c r="BH23">
        <v>11789089.848236199</v>
      </c>
      <c r="BI23" s="40">
        <f t="shared" si="19"/>
        <v>11.7890898482362</v>
      </c>
      <c r="BL23">
        <v>11789089.848236199</v>
      </c>
      <c r="BM23" s="40">
        <f t="shared" si="20"/>
        <v>11.7890898482362</v>
      </c>
      <c r="BY23" s="48">
        <v>9.5999999999999996E-6</v>
      </c>
      <c r="BZ23" s="56">
        <f t="shared" si="21"/>
        <v>9.5999999999999992E-3</v>
      </c>
      <c r="CA23" s="57">
        <f t="shared" si="22"/>
        <v>5.6795685698329903</v>
      </c>
      <c r="CB23">
        <v>5679568.5698329899</v>
      </c>
      <c r="CG23" s="58">
        <v>9.5999999999999992E-3</v>
      </c>
      <c r="CH23" s="59">
        <v>11.816069584753199</v>
      </c>
    </row>
    <row r="24" spans="3:86" x14ac:dyDescent="0.25">
      <c r="C24" s="3">
        <v>17.707999999999998</v>
      </c>
      <c r="D24" s="3">
        <v>16.297000000000001</v>
      </c>
      <c r="E24" s="3">
        <v>-6.2270000000000003</v>
      </c>
      <c r="F24" s="3">
        <v>-3.8380000000000001</v>
      </c>
      <c r="H24" s="3">
        <f t="shared" si="0"/>
        <v>1.3915697674418605E-7</v>
      </c>
      <c r="I24" s="3">
        <f t="shared" si="1"/>
        <v>1.2526744186046511E-7</v>
      </c>
      <c r="J24" s="3">
        <f t="shared" si="2"/>
        <v>1.3095348837209302E-7</v>
      </c>
      <c r="K24" s="3">
        <f t="shared" si="3"/>
        <v>1.1706395348837212E-7</v>
      </c>
      <c r="L24" s="2">
        <f t="shared" si="4"/>
        <v>1.3095348837209302E-7</v>
      </c>
      <c r="M24" s="55">
        <f t="shared" si="5"/>
        <v>1.3095348837209301E-4</v>
      </c>
      <c r="O24" s="5">
        <v>92.174000000000007</v>
      </c>
      <c r="P24" s="42">
        <f t="shared" si="6"/>
        <v>0.92174000000000011</v>
      </c>
      <c r="Q24" s="3">
        <v>25.332999999999998</v>
      </c>
      <c r="R24" s="43">
        <f t="shared" si="7"/>
        <v>0.25333</v>
      </c>
      <c r="S24" s="46">
        <f t="shared" si="8"/>
        <v>0.24066349999999997</v>
      </c>
      <c r="T24" s="3">
        <f t="shared" si="9"/>
        <v>0.42774650000000014</v>
      </c>
      <c r="W24" s="3">
        <v>0</v>
      </c>
      <c r="X24" s="3">
        <v>-4.3250000000000002</v>
      </c>
      <c r="Y24" s="3">
        <v>291.63299999999998</v>
      </c>
      <c r="Z24" s="3">
        <v>45.456000000000003</v>
      </c>
      <c r="AA24" s="3">
        <f t="shared" si="10"/>
        <v>1.6955406976744185E-6</v>
      </c>
      <c r="AB24" s="3">
        <f t="shared" si="11"/>
        <v>1.7206860465116277E-6</v>
      </c>
      <c r="AC24" s="3">
        <f t="shared" si="12"/>
        <v>2.6427906976744186E-7</v>
      </c>
      <c r="AD24" s="3">
        <f t="shared" si="13"/>
        <v>2.8942441860465118E-7</v>
      </c>
      <c r="AE24" s="60">
        <f t="shared" si="14"/>
        <v>1.6955406976744184E-3</v>
      </c>
      <c r="AO24" s="48">
        <v>1.0200000000000001E-5</v>
      </c>
      <c r="AP24">
        <v>6016726.97604369</v>
      </c>
      <c r="AQ24" s="40">
        <f t="shared" si="15"/>
        <v>6.0167269760436897</v>
      </c>
      <c r="AS24" s="55">
        <f t="shared" si="16"/>
        <v>1.0200000000000001E-2</v>
      </c>
      <c r="AT24">
        <v>6016726.97604369</v>
      </c>
      <c r="AU24" s="40">
        <f t="shared" si="17"/>
        <v>6.0167269760436897</v>
      </c>
      <c r="AY24">
        <v>6016726.97604369</v>
      </c>
      <c r="AZ24" s="40">
        <f t="shared" si="18"/>
        <v>6.0167269760436897</v>
      </c>
      <c r="BG24" s="48">
        <v>1.0200000000000001E-5</v>
      </c>
      <c r="BH24">
        <v>12515543.381694701</v>
      </c>
      <c r="BI24" s="40">
        <f t="shared" si="19"/>
        <v>12.5155433816947</v>
      </c>
      <c r="BL24">
        <v>12515543.381694701</v>
      </c>
      <c r="BM24" s="40">
        <f t="shared" si="20"/>
        <v>12.5155433816947</v>
      </c>
      <c r="BY24" s="48">
        <v>1.0200000000000001E-5</v>
      </c>
      <c r="BZ24" s="56">
        <f t="shared" si="21"/>
        <v>1.0200000000000001E-2</v>
      </c>
      <c r="CA24" s="57">
        <f t="shared" si="22"/>
        <v>6.0253831510705105</v>
      </c>
      <c r="CB24">
        <v>6025383.15107051</v>
      </c>
      <c r="CG24" s="58">
        <v>1.0200000000000001E-2</v>
      </c>
      <c r="CH24" s="59">
        <v>12.532976604859501</v>
      </c>
    </row>
    <row r="25" spans="3:86" x14ac:dyDescent="0.25">
      <c r="C25" s="3">
        <v>18.666</v>
      </c>
      <c r="D25" s="3">
        <v>17.256</v>
      </c>
      <c r="E25" s="3">
        <v>-8.6219999999999999</v>
      </c>
      <c r="F25" s="3">
        <v>-4.798</v>
      </c>
      <c r="H25" s="3">
        <f t="shared" si="0"/>
        <v>1.5865116279069767E-7</v>
      </c>
      <c r="I25" s="3">
        <f t="shared" si="1"/>
        <v>1.3641860465116276E-7</v>
      </c>
      <c r="J25" s="3">
        <f t="shared" si="2"/>
        <v>1.5045348837209302E-7</v>
      </c>
      <c r="K25" s="3">
        <f t="shared" si="3"/>
        <v>1.2822093023255817E-7</v>
      </c>
      <c r="L25" s="2">
        <f t="shared" si="4"/>
        <v>1.5045348837209302E-7</v>
      </c>
      <c r="M25" s="55">
        <f t="shared" si="5"/>
        <v>1.5045348837209303E-4</v>
      </c>
      <c r="O25" s="5">
        <v>108.351</v>
      </c>
      <c r="P25" s="42">
        <f t="shared" si="6"/>
        <v>1.08351</v>
      </c>
      <c r="Q25" s="3">
        <v>33.878999999999998</v>
      </c>
      <c r="R25" s="43">
        <f t="shared" si="7"/>
        <v>0.33878999999999998</v>
      </c>
      <c r="S25" s="46">
        <f t="shared" si="8"/>
        <v>0.32185049999999998</v>
      </c>
      <c r="T25" s="3">
        <f t="shared" si="9"/>
        <v>0.42286950000000001</v>
      </c>
      <c r="W25" s="3">
        <v>0.48</v>
      </c>
      <c r="X25" s="3">
        <v>-4.3250000000000002</v>
      </c>
      <c r="Y25" s="3">
        <v>284.97000000000003</v>
      </c>
      <c r="Z25" s="3">
        <v>44.021000000000001</v>
      </c>
      <c r="AA25" s="3">
        <f t="shared" si="10"/>
        <v>1.6595930232558141E-6</v>
      </c>
      <c r="AB25" s="3">
        <f t="shared" si="11"/>
        <v>1.6819476744186048E-6</v>
      </c>
      <c r="AC25" s="3">
        <f t="shared" si="12"/>
        <v>2.5872674418604653E-7</v>
      </c>
      <c r="AD25" s="3">
        <f t="shared" si="13"/>
        <v>2.8108139534883724E-7</v>
      </c>
      <c r="AE25" s="60">
        <f t="shared" si="14"/>
        <v>1.6595930232558142E-3</v>
      </c>
      <c r="AO25" s="48">
        <v>1.08E-5</v>
      </c>
      <c r="AP25">
        <v>6363828.9594091196</v>
      </c>
      <c r="AQ25" s="40">
        <f t="shared" si="15"/>
        <v>6.36382895940912</v>
      </c>
      <c r="AS25" s="55">
        <f t="shared" si="16"/>
        <v>1.0800000000000001E-2</v>
      </c>
      <c r="AT25">
        <v>6363828.9594091196</v>
      </c>
      <c r="AU25" s="40">
        <f t="shared" si="17"/>
        <v>6.36382895940912</v>
      </c>
      <c r="AY25">
        <v>6363828.9594091196</v>
      </c>
      <c r="AZ25" s="40">
        <f t="shared" si="18"/>
        <v>6.36382895940912</v>
      </c>
      <c r="BG25" s="48">
        <v>1.08E-5</v>
      </c>
      <c r="BH25">
        <v>13233913.439254001</v>
      </c>
      <c r="BI25" s="40">
        <f t="shared" si="19"/>
        <v>13.233913439254001</v>
      </c>
      <c r="BL25">
        <v>13233913.439254001</v>
      </c>
      <c r="BM25" s="40">
        <f t="shared" si="20"/>
        <v>13.233913439254001</v>
      </c>
      <c r="BY25" s="48">
        <v>1.08E-5</v>
      </c>
      <c r="BZ25" s="56">
        <f t="shared" si="21"/>
        <v>1.0800000000000001E-2</v>
      </c>
      <c r="CA25" s="57">
        <f t="shared" si="22"/>
        <v>6.3710354189868905</v>
      </c>
      <c r="CB25">
        <v>6371035.4189868905</v>
      </c>
      <c r="CG25" s="58">
        <v>1.0800000000000001E-2</v>
      </c>
      <c r="CH25" s="59">
        <v>13.249175174221</v>
      </c>
    </row>
    <row r="26" spans="3:86" x14ac:dyDescent="0.25">
      <c r="C26" s="3">
        <v>18.666</v>
      </c>
      <c r="D26" s="3">
        <v>17.734999999999999</v>
      </c>
      <c r="E26" s="3">
        <v>-9.1010000000000009</v>
      </c>
      <c r="F26" s="3">
        <v>-5.2779999999999996</v>
      </c>
      <c r="H26" s="3">
        <f t="shared" si="0"/>
        <v>1.6143604651162794E-7</v>
      </c>
      <c r="I26" s="3">
        <f t="shared" si="1"/>
        <v>1.3920930232558138E-7</v>
      </c>
      <c r="J26" s="3">
        <f t="shared" si="2"/>
        <v>1.5602325581395347E-7</v>
      </c>
      <c r="K26" s="3">
        <f t="shared" si="3"/>
        <v>1.3379651162790697E-7</v>
      </c>
      <c r="L26" s="2">
        <f t="shared" si="4"/>
        <v>1.5602325581395347E-7</v>
      </c>
      <c r="M26" s="55">
        <f t="shared" si="5"/>
        <v>1.5602325581395347E-4</v>
      </c>
      <c r="O26" s="5">
        <v>125.748</v>
      </c>
      <c r="P26" s="42">
        <f t="shared" si="6"/>
        <v>1.2574800000000002</v>
      </c>
      <c r="Q26" s="3">
        <v>47.917999999999999</v>
      </c>
      <c r="R26" s="43">
        <f t="shared" si="7"/>
        <v>0.47917999999999999</v>
      </c>
      <c r="S26" s="46">
        <f t="shared" si="8"/>
        <v>0.45522099999999993</v>
      </c>
      <c r="T26" s="3">
        <f t="shared" si="9"/>
        <v>0.32307900000000023</v>
      </c>
      <c r="W26" s="3">
        <v>0.48</v>
      </c>
      <c r="X26" s="3">
        <v>-4.8049999999999997</v>
      </c>
      <c r="Y26" s="3">
        <v>273.07299999999998</v>
      </c>
      <c r="Z26" s="3">
        <v>40.670999999999999</v>
      </c>
      <c r="AA26" s="3">
        <f t="shared" si="10"/>
        <v>1.5904244186046512E-6</v>
      </c>
      <c r="AB26" s="3">
        <f t="shared" si="11"/>
        <v>1.6155697674418606E-6</v>
      </c>
      <c r="AC26" s="3">
        <f t="shared" si="12"/>
        <v>2.3924999999999998E-7</v>
      </c>
      <c r="AD26" s="3">
        <f t="shared" si="13"/>
        <v>2.643953488372093E-7</v>
      </c>
      <c r="AE26" s="60">
        <f t="shared" si="14"/>
        <v>1.5904244186046512E-3</v>
      </c>
      <c r="AO26" s="48">
        <v>1.1399999999999999E-5</v>
      </c>
      <c r="AP26">
        <v>6713800.09284929</v>
      </c>
      <c r="AQ26" s="40">
        <f t="shared" si="15"/>
        <v>6.71380009284929</v>
      </c>
      <c r="AS26" s="55">
        <f t="shared" si="16"/>
        <v>1.1399999999999999E-2</v>
      </c>
      <c r="AT26">
        <v>6713800.09284929</v>
      </c>
      <c r="AU26" s="40">
        <f t="shared" si="17"/>
        <v>6.71380009284929</v>
      </c>
      <c r="AY26">
        <v>6713800.09284929</v>
      </c>
      <c r="AZ26" s="40">
        <f t="shared" si="18"/>
        <v>6.71380009284929</v>
      </c>
      <c r="BG26" s="48">
        <v>1.1399999999999999E-5</v>
      </c>
      <c r="BH26">
        <v>13957558.662946301</v>
      </c>
      <c r="BI26" s="40">
        <f t="shared" si="19"/>
        <v>13.957558662946301</v>
      </c>
      <c r="BL26">
        <v>13957558.662946301</v>
      </c>
      <c r="BM26" s="40">
        <f t="shared" si="20"/>
        <v>13.957558662946301</v>
      </c>
      <c r="BY26" s="48">
        <v>1.1399999999999999E-5</v>
      </c>
      <c r="BZ26" s="56">
        <f t="shared" si="21"/>
        <v>1.1399999999999999E-2</v>
      </c>
      <c r="CA26" s="57">
        <f t="shared" si="22"/>
        <v>6.7210266885749501</v>
      </c>
      <c r="CB26">
        <v>6721026.6885749502</v>
      </c>
      <c r="CG26" s="58">
        <v>1.14E-2</v>
      </c>
      <c r="CH26" s="59">
        <v>13.9736682720782</v>
      </c>
    </row>
    <row r="27" spans="3:86" x14ac:dyDescent="0.25">
      <c r="C27" s="3">
        <v>19.143999999999998</v>
      </c>
      <c r="D27" s="3">
        <v>19.172999999999998</v>
      </c>
      <c r="E27" s="3">
        <v>-9.58</v>
      </c>
      <c r="F27" s="3">
        <v>-5.7569999999999997</v>
      </c>
      <c r="H27" s="3">
        <f t="shared" si="0"/>
        <v>1.67E-7</v>
      </c>
      <c r="I27" s="3">
        <f t="shared" si="1"/>
        <v>1.4477325581395347E-7</v>
      </c>
      <c r="J27" s="3">
        <f t="shared" si="2"/>
        <v>1.671686046511628E-7</v>
      </c>
      <c r="K27" s="3">
        <f t="shared" si="3"/>
        <v>1.4494186046511627E-7</v>
      </c>
      <c r="L27" s="2">
        <f t="shared" si="4"/>
        <v>1.671686046511628E-7</v>
      </c>
      <c r="M27" s="55">
        <f t="shared" si="5"/>
        <v>1.6716860465116281E-4</v>
      </c>
      <c r="O27" s="5">
        <v>133.37799999999999</v>
      </c>
      <c r="P27" s="42">
        <f t="shared" si="6"/>
        <v>1.33378</v>
      </c>
      <c r="Q27" s="3">
        <v>49.75</v>
      </c>
      <c r="R27" s="43">
        <f t="shared" si="7"/>
        <v>0.4975</v>
      </c>
      <c r="S27" s="46">
        <f t="shared" si="8"/>
        <v>0.47262499999999996</v>
      </c>
      <c r="T27" s="3">
        <f t="shared" si="9"/>
        <v>0.36365499999999995</v>
      </c>
      <c r="W27" s="3">
        <v>0.48</v>
      </c>
      <c r="X27" s="3">
        <v>-5.766</v>
      </c>
      <c r="Y27" s="3">
        <v>282.11500000000001</v>
      </c>
      <c r="Z27" s="3">
        <v>42.106999999999999</v>
      </c>
      <c r="AA27" s="3">
        <f t="shared" si="10"/>
        <v>1.6429941860465117E-6</v>
      </c>
      <c r="AB27" s="3">
        <f t="shared" si="11"/>
        <v>1.6737267441860468E-6</v>
      </c>
      <c r="AC27" s="3">
        <f t="shared" si="12"/>
        <v>2.475988372093023E-7</v>
      </c>
      <c r="AD27" s="3">
        <f t="shared" si="13"/>
        <v>2.7833139534883719E-7</v>
      </c>
      <c r="AE27" s="60">
        <f t="shared" si="14"/>
        <v>1.6429941860465118E-3</v>
      </c>
      <c r="AO27" s="48">
        <v>1.2E-5</v>
      </c>
      <c r="AP27">
        <v>7060341.3048608201</v>
      </c>
      <c r="AQ27" s="40">
        <f t="shared" si="15"/>
        <v>7.0603413048608203</v>
      </c>
      <c r="AS27" s="55">
        <f t="shared" si="16"/>
        <v>1.2E-2</v>
      </c>
      <c r="AT27">
        <v>7060341.3048608201</v>
      </c>
      <c r="AU27" s="40">
        <f t="shared" si="17"/>
        <v>7.0603413048608203</v>
      </c>
      <c r="AY27">
        <v>7060341.3048608201</v>
      </c>
      <c r="AZ27" s="40">
        <f t="shared" si="18"/>
        <v>7.0603413048608203</v>
      </c>
      <c r="BG27" s="48">
        <v>1.2E-5</v>
      </c>
      <c r="BH27">
        <v>14673881.3266274</v>
      </c>
      <c r="BI27" s="40">
        <f t="shared" si="19"/>
        <v>14.6738813266274</v>
      </c>
      <c r="BL27">
        <v>14673881.3266274</v>
      </c>
      <c r="BM27" s="40">
        <f t="shared" si="20"/>
        <v>14.6738813266274</v>
      </c>
      <c r="BY27" s="48">
        <v>1.2E-5</v>
      </c>
      <c r="BZ27" s="56">
        <f t="shared" si="21"/>
        <v>1.2E-2</v>
      </c>
      <c r="CA27" s="57">
        <f t="shared" si="22"/>
        <v>7.0659412976114497</v>
      </c>
      <c r="CB27">
        <v>7065941.2976114498</v>
      </c>
      <c r="CG27" s="58">
        <v>1.2E-2</v>
      </c>
      <c r="CH27" s="59">
        <v>14.6876249228155</v>
      </c>
    </row>
    <row r="28" spans="3:86" x14ac:dyDescent="0.25">
      <c r="C28" s="3">
        <v>19.143999999999998</v>
      </c>
      <c r="D28" s="3">
        <v>19.172999999999998</v>
      </c>
      <c r="E28" s="3">
        <v>-8.6219999999999999</v>
      </c>
      <c r="F28" s="3">
        <v>-6.7169999999999996</v>
      </c>
      <c r="H28" s="3">
        <f t="shared" si="0"/>
        <v>1.6143023255813953E-7</v>
      </c>
      <c r="I28" s="3">
        <f t="shared" si="1"/>
        <v>1.5035465116279068E-7</v>
      </c>
      <c r="J28" s="3">
        <f t="shared" si="2"/>
        <v>1.615988372093023E-7</v>
      </c>
      <c r="K28" s="3">
        <f t="shared" si="3"/>
        <v>1.5052325581395348E-7</v>
      </c>
      <c r="L28" s="2">
        <f t="shared" si="4"/>
        <v>1.615988372093023E-7</v>
      </c>
      <c r="M28" s="55">
        <f t="shared" si="5"/>
        <v>1.6159883720930231E-4</v>
      </c>
      <c r="O28" s="5">
        <v>140.09299999999999</v>
      </c>
      <c r="P28" s="42">
        <f t="shared" si="6"/>
        <v>1.4009299999999998</v>
      </c>
      <c r="Q28" s="3">
        <v>49.445</v>
      </c>
      <c r="R28" s="43">
        <f t="shared" si="7"/>
        <v>0.49445</v>
      </c>
      <c r="S28" s="46">
        <f t="shared" si="8"/>
        <v>0.46972749999999996</v>
      </c>
      <c r="T28" s="3">
        <f t="shared" si="9"/>
        <v>0.43675249999999977</v>
      </c>
      <c r="W28" s="3">
        <v>0</v>
      </c>
      <c r="X28" s="3">
        <v>-5.766</v>
      </c>
      <c r="Y28" s="3">
        <v>285.44600000000003</v>
      </c>
      <c r="Z28" s="3">
        <v>42.106999999999999</v>
      </c>
      <c r="AA28" s="3">
        <f t="shared" si="10"/>
        <v>1.6595697674418605E-6</v>
      </c>
      <c r="AB28" s="3">
        <f t="shared" si="11"/>
        <v>1.6930930232558143E-6</v>
      </c>
      <c r="AC28" s="3">
        <f t="shared" si="12"/>
        <v>2.4480813953488374E-7</v>
      </c>
      <c r="AD28" s="3">
        <f t="shared" si="13"/>
        <v>2.7833139534883719E-7</v>
      </c>
      <c r="AE28" s="60">
        <f t="shared" si="14"/>
        <v>1.6595697674418606E-3</v>
      </c>
      <c r="AO28" s="48">
        <v>1.26E-5</v>
      </c>
      <c r="AP28">
        <v>7409410.6971037202</v>
      </c>
      <c r="AQ28" s="40">
        <f t="shared" si="15"/>
        <v>7.4094106971037199</v>
      </c>
      <c r="AS28" s="55">
        <f t="shared" si="16"/>
        <v>1.26E-2</v>
      </c>
      <c r="AT28">
        <v>7409410.6971037202</v>
      </c>
      <c r="AU28" s="40">
        <f t="shared" si="17"/>
        <v>7.4094106971037199</v>
      </c>
      <c r="AY28">
        <v>7409410.6971037202</v>
      </c>
      <c r="AZ28" s="40">
        <f t="shared" si="18"/>
        <v>7.4094106971037199</v>
      </c>
      <c r="BG28" s="48">
        <v>1.26E-5</v>
      </c>
      <c r="BH28">
        <v>15394798.0499791</v>
      </c>
      <c r="BI28" s="40">
        <f t="shared" si="19"/>
        <v>15.3947980499791</v>
      </c>
      <c r="BL28">
        <v>15394798.0499791</v>
      </c>
      <c r="BM28" s="40">
        <f t="shared" si="20"/>
        <v>15.3947980499791</v>
      </c>
      <c r="BY28" s="48">
        <v>1.26E-5</v>
      </c>
      <c r="BZ28" s="56">
        <f t="shared" si="21"/>
        <v>1.26E-2</v>
      </c>
      <c r="CA28" s="57">
        <f t="shared" si="22"/>
        <v>7.4148709216643196</v>
      </c>
      <c r="CB28">
        <v>7414870.9216643199</v>
      </c>
      <c r="CG28" s="58">
        <v>1.26E-2</v>
      </c>
      <c r="CH28" s="59">
        <v>15.4092288259766</v>
      </c>
    </row>
    <row r="29" spans="3:86" x14ac:dyDescent="0.25">
      <c r="C29" s="3">
        <v>20.58</v>
      </c>
      <c r="D29" s="3">
        <v>18.693999999999999</v>
      </c>
      <c r="E29" s="3">
        <v>-10.058999999999999</v>
      </c>
      <c r="F29" s="3">
        <v>-7.1970000000000001</v>
      </c>
      <c r="H29" s="3">
        <f t="shared" si="0"/>
        <v>1.7813372093023254E-7</v>
      </c>
      <c r="I29" s="3">
        <f t="shared" si="1"/>
        <v>1.6149418604651163E-7</v>
      </c>
      <c r="J29" s="3">
        <f t="shared" si="2"/>
        <v>1.671686046511628E-7</v>
      </c>
      <c r="K29" s="3">
        <f t="shared" si="3"/>
        <v>1.5052906976744184E-7</v>
      </c>
      <c r="L29" s="2">
        <f t="shared" si="4"/>
        <v>1.671686046511628E-7</v>
      </c>
      <c r="M29" s="55">
        <f t="shared" si="5"/>
        <v>1.6716860465116281E-4</v>
      </c>
      <c r="O29" s="5">
        <v>149.554</v>
      </c>
      <c r="P29" s="42">
        <f t="shared" si="6"/>
        <v>1.4955400000000001</v>
      </c>
      <c r="Q29" s="3">
        <v>49.75</v>
      </c>
      <c r="R29" s="43">
        <f t="shared" si="7"/>
        <v>0.4975</v>
      </c>
      <c r="S29" s="46">
        <f t="shared" si="8"/>
        <v>0.47262499999999996</v>
      </c>
      <c r="T29" s="3">
        <f t="shared" si="9"/>
        <v>0.52541500000000008</v>
      </c>
      <c r="W29" s="3">
        <v>-0.48</v>
      </c>
      <c r="X29" s="3">
        <v>-6.2469999999999999</v>
      </c>
      <c r="Y29" s="3">
        <v>280.68700000000001</v>
      </c>
      <c r="Z29" s="3">
        <v>40.670999999999999</v>
      </c>
      <c r="AA29" s="3">
        <f t="shared" si="10"/>
        <v>1.6346918604651165E-6</v>
      </c>
      <c r="AB29" s="3">
        <f t="shared" si="11"/>
        <v>1.6682209302325583E-6</v>
      </c>
      <c r="AC29" s="3">
        <f t="shared" si="12"/>
        <v>2.3924999999999998E-7</v>
      </c>
      <c r="AD29" s="3">
        <f t="shared" si="13"/>
        <v>2.7277906976744186E-7</v>
      </c>
      <c r="AE29" s="60">
        <f t="shared" si="14"/>
        <v>1.6346918604651164E-3</v>
      </c>
      <c r="AO29" s="48">
        <v>1.3200000000000001E-5</v>
      </c>
      <c r="AP29">
        <v>7758105.9802588597</v>
      </c>
      <c r="AQ29" s="40">
        <f t="shared" si="15"/>
        <v>7.7581059802588594</v>
      </c>
      <c r="AS29" s="55">
        <f t="shared" si="16"/>
        <v>1.32E-2</v>
      </c>
      <c r="AT29">
        <v>7758105.9802588597</v>
      </c>
      <c r="AU29" s="40">
        <f t="shared" si="17"/>
        <v>7.7581059802588594</v>
      </c>
      <c r="AY29">
        <v>7758105.9802588597</v>
      </c>
      <c r="AZ29" s="40">
        <f t="shared" si="18"/>
        <v>7.7581059802588594</v>
      </c>
      <c r="BG29" s="48">
        <v>1.3200000000000001E-5</v>
      </c>
      <c r="BH29">
        <v>16114504.670224899</v>
      </c>
      <c r="BI29" s="40">
        <f t="shared" si="19"/>
        <v>16.1145046702249</v>
      </c>
      <c r="BL29">
        <v>16114504.670224899</v>
      </c>
      <c r="BM29" s="40">
        <f t="shared" si="20"/>
        <v>16.1145046702249</v>
      </c>
      <c r="BY29" s="48">
        <v>1.3200000000000001E-5</v>
      </c>
      <c r="BZ29" s="56">
        <f t="shared" si="21"/>
        <v>1.32E-2</v>
      </c>
      <c r="CA29" s="57">
        <f t="shared" si="22"/>
        <v>7.75918856894058</v>
      </c>
      <c r="CB29">
        <v>7759188.5689405799</v>
      </c>
      <c r="CG29" s="58">
        <v>1.32E-2</v>
      </c>
      <c r="CH29" s="59">
        <v>16.121226345960601</v>
      </c>
    </row>
    <row r="30" spans="3:86" x14ac:dyDescent="0.25">
      <c r="C30" s="3">
        <v>21.536999999999999</v>
      </c>
      <c r="D30" s="3">
        <v>21.09</v>
      </c>
      <c r="E30" s="3">
        <v>-9.58</v>
      </c>
      <c r="F30" s="3">
        <v>-8.1560000000000006</v>
      </c>
      <c r="H30" s="3">
        <f t="shared" si="0"/>
        <v>1.8091279069767442E-7</v>
      </c>
      <c r="I30" s="3">
        <f t="shared" si="1"/>
        <v>1.7263372093023255E-7</v>
      </c>
      <c r="J30" s="3">
        <f t="shared" si="2"/>
        <v>1.783139534883721E-7</v>
      </c>
      <c r="K30" s="3">
        <f t="shared" si="3"/>
        <v>1.7003488372093023E-7</v>
      </c>
      <c r="L30" s="2">
        <f t="shared" si="4"/>
        <v>1.783139534883721E-7</v>
      </c>
      <c r="M30" s="55">
        <f t="shared" si="5"/>
        <v>1.7831395348837209E-4</v>
      </c>
      <c r="O30" s="5">
        <v>157.79499999999999</v>
      </c>
      <c r="P30" s="42">
        <f t="shared" si="6"/>
        <v>1.57795</v>
      </c>
      <c r="Q30" s="3">
        <v>57.685000000000002</v>
      </c>
      <c r="R30" s="43">
        <f t="shared" si="7"/>
        <v>0.57684999999999997</v>
      </c>
      <c r="S30" s="46">
        <f t="shared" si="8"/>
        <v>0.54800749999999998</v>
      </c>
      <c r="T30" s="3">
        <f t="shared" si="9"/>
        <v>0.45309250000000012</v>
      </c>
      <c r="W30" s="3">
        <v>0.96</v>
      </c>
      <c r="X30" s="3">
        <v>-5.2859999999999996</v>
      </c>
      <c r="Y30" s="3">
        <v>286.39800000000002</v>
      </c>
      <c r="Z30" s="3">
        <v>41.15</v>
      </c>
      <c r="AA30" s="3">
        <f t="shared" si="10"/>
        <v>1.6706860465116277E-6</v>
      </c>
      <c r="AB30" s="3">
        <f t="shared" si="11"/>
        <v>1.6958372093023257E-6</v>
      </c>
      <c r="AC30" s="3">
        <f t="shared" si="12"/>
        <v>2.4482558139534883E-7</v>
      </c>
      <c r="AD30" s="3">
        <f t="shared" si="13"/>
        <v>2.6997674418604653E-7</v>
      </c>
      <c r="AE30" s="60">
        <f t="shared" si="14"/>
        <v>1.6706860465116277E-3</v>
      </c>
      <c r="AO30" s="48">
        <v>1.38E-5</v>
      </c>
      <c r="AP30">
        <v>8103691.9023243701</v>
      </c>
      <c r="AQ30" s="40">
        <f t="shared" si="15"/>
        <v>8.1036919023243694</v>
      </c>
      <c r="AS30" s="55">
        <f t="shared" si="16"/>
        <v>1.38E-2</v>
      </c>
      <c r="AT30">
        <v>8103691.9023243701</v>
      </c>
      <c r="AU30" s="40">
        <f t="shared" si="17"/>
        <v>8.1036919023243694</v>
      </c>
      <c r="AY30">
        <v>8103691.9023243701</v>
      </c>
      <c r="AZ30" s="40">
        <f t="shared" si="18"/>
        <v>8.1036919023243694</v>
      </c>
      <c r="BG30" s="48">
        <v>1.38E-5</v>
      </c>
      <c r="BH30">
        <v>16827531.098723698</v>
      </c>
      <c r="BI30" s="40">
        <f t="shared" si="19"/>
        <v>16.8275310987237</v>
      </c>
      <c r="BL30">
        <v>16827531.098723698</v>
      </c>
      <c r="BM30" s="40">
        <f t="shared" si="20"/>
        <v>16.8275310987237</v>
      </c>
      <c r="BY30" s="48">
        <v>1.38E-5</v>
      </c>
      <c r="BZ30" s="56">
        <f t="shared" si="21"/>
        <v>1.38E-2</v>
      </c>
      <c r="CA30" s="57">
        <f t="shared" si="22"/>
        <v>8.1070999811035307</v>
      </c>
      <c r="CB30">
        <v>8107099.9811035302</v>
      </c>
      <c r="CG30" s="58">
        <v>1.38E-2</v>
      </c>
      <c r="CH30" s="59">
        <v>16.840029313657201</v>
      </c>
    </row>
    <row r="31" spans="3:86" x14ac:dyDescent="0.25">
      <c r="C31" s="3">
        <v>22.495000000000001</v>
      </c>
      <c r="D31" s="3">
        <v>21.568999999999999</v>
      </c>
      <c r="E31" s="3">
        <v>-11.496</v>
      </c>
      <c r="F31" s="3">
        <v>-9.1159999999999997</v>
      </c>
      <c r="H31" s="3">
        <f t="shared" si="0"/>
        <v>1.9762209302325581E-7</v>
      </c>
      <c r="I31" s="3">
        <f t="shared" si="1"/>
        <v>1.8378488372093023E-7</v>
      </c>
      <c r="J31" s="3">
        <f t="shared" si="2"/>
        <v>1.9223837209302323E-7</v>
      </c>
      <c r="K31" s="3">
        <f t="shared" si="3"/>
        <v>1.7840116279069768E-7</v>
      </c>
      <c r="L31" s="2">
        <f t="shared" si="4"/>
        <v>1.9223837209302323E-7</v>
      </c>
      <c r="M31" s="55">
        <f t="shared" si="5"/>
        <v>1.9223837209302323E-4</v>
      </c>
      <c r="O31" s="5">
        <v>171.22499999999999</v>
      </c>
      <c r="P31" s="42">
        <f t="shared" si="6"/>
        <v>1.71225</v>
      </c>
      <c r="Q31" s="3">
        <v>60.737000000000002</v>
      </c>
      <c r="R31" s="43">
        <f t="shared" si="7"/>
        <v>0.60736999999999997</v>
      </c>
      <c r="S31" s="46">
        <f t="shared" si="8"/>
        <v>0.57700150000000006</v>
      </c>
      <c r="T31" s="3">
        <f t="shared" si="9"/>
        <v>0.52787850000000014</v>
      </c>
      <c r="W31" s="3">
        <v>1.4410000000000001</v>
      </c>
      <c r="X31" s="3">
        <v>-5.766</v>
      </c>
      <c r="Y31" s="3">
        <v>289.72899999999998</v>
      </c>
      <c r="Z31" s="3">
        <v>41.628</v>
      </c>
      <c r="AA31" s="3">
        <f t="shared" si="10"/>
        <v>1.692848837209302E-6</v>
      </c>
      <c r="AB31" s="3">
        <f t="shared" si="11"/>
        <v>1.7179941860465116E-6</v>
      </c>
      <c r="AC31" s="3">
        <f t="shared" si="12"/>
        <v>2.5040116279069768E-7</v>
      </c>
      <c r="AD31" s="3">
        <f t="shared" si="13"/>
        <v>2.75546511627907E-7</v>
      </c>
      <c r="AE31" s="60">
        <f t="shared" si="14"/>
        <v>1.6928488372093019E-3</v>
      </c>
      <c r="AO31" s="48">
        <v>1.4399999999999999E-5</v>
      </c>
      <c r="AP31">
        <v>8451520.7888191305</v>
      </c>
      <c r="AQ31" s="40">
        <f t="shared" si="15"/>
        <v>8.4515207888191313</v>
      </c>
      <c r="AS31" s="55">
        <f t="shared" si="16"/>
        <v>1.44E-2</v>
      </c>
      <c r="AT31">
        <v>8451520.7888191305</v>
      </c>
      <c r="AU31" s="40">
        <f t="shared" si="17"/>
        <v>8.4515207888191313</v>
      </c>
      <c r="AY31">
        <v>8451520.7888191305</v>
      </c>
      <c r="AZ31" s="40">
        <f t="shared" si="18"/>
        <v>8.4515207888191313</v>
      </c>
      <c r="BG31" s="48">
        <v>1.4399999999999999E-5</v>
      </c>
      <c r="BH31">
        <v>17544582.401377399</v>
      </c>
      <c r="BI31" s="40">
        <f t="shared" si="19"/>
        <v>17.544582401377397</v>
      </c>
      <c r="BL31">
        <v>17544582.401377399</v>
      </c>
      <c r="BM31" s="40">
        <f t="shared" si="20"/>
        <v>17.544582401377397</v>
      </c>
      <c r="BY31" s="48">
        <v>1.4399999999999999E-5</v>
      </c>
      <c r="BZ31" s="56">
        <f t="shared" si="21"/>
        <v>1.44E-2</v>
      </c>
      <c r="CA31" s="57">
        <f t="shared" si="22"/>
        <v>8.4509317599460196</v>
      </c>
      <c r="CB31">
        <v>8450931.7599460203</v>
      </c>
      <c r="CG31" s="58">
        <v>1.44E-2</v>
      </c>
      <c r="CH31" s="59">
        <v>17.550291279793999</v>
      </c>
    </row>
    <row r="32" spans="3:86" x14ac:dyDescent="0.25">
      <c r="C32" s="3">
        <v>19.623000000000001</v>
      </c>
      <c r="D32" s="3">
        <v>20.131</v>
      </c>
      <c r="E32" s="3">
        <v>-12.454000000000001</v>
      </c>
      <c r="F32" s="3">
        <v>-10.074999999999999</v>
      </c>
      <c r="H32" s="3">
        <f t="shared" si="0"/>
        <v>1.8649418604651163E-7</v>
      </c>
      <c r="I32" s="3">
        <f t="shared" si="1"/>
        <v>1.726627906976744E-7</v>
      </c>
      <c r="J32" s="3">
        <f t="shared" si="2"/>
        <v>1.8944767441860466E-7</v>
      </c>
      <c r="K32" s="3">
        <f t="shared" si="3"/>
        <v>1.7561627906976744E-7</v>
      </c>
      <c r="L32" s="2">
        <f t="shared" si="4"/>
        <v>1.8944767441860466E-7</v>
      </c>
      <c r="M32" s="55">
        <f t="shared" si="5"/>
        <v>1.8944767441860465E-4</v>
      </c>
      <c r="O32" s="5">
        <v>189.53700000000001</v>
      </c>
      <c r="P32" s="42">
        <f t="shared" si="6"/>
        <v>1.89537</v>
      </c>
      <c r="Q32" s="3">
        <v>69.588999999999999</v>
      </c>
      <c r="R32" s="43">
        <f t="shared" si="7"/>
        <v>0.69589000000000001</v>
      </c>
      <c r="S32" s="46">
        <f t="shared" si="8"/>
        <v>0.66109549999999995</v>
      </c>
      <c r="T32" s="3">
        <f t="shared" si="9"/>
        <v>0.53838450000000004</v>
      </c>
      <c r="W32" s="3">
        <v>-0.48</v>
      </c>
      <c r="X32" s="3">
        <v>-6.2469999999999999</v>
      </c>
      <c r="Y32" s="3">
        <v>244.04599999999999</v>
      </c>
      <c r="Z32" s="3">
        <v>31.100999999999999</v>
      </c>
      <c r="AA32" s="3">
        <f t="shared" si="10"/>
        <v>1.4216627906976741E-6</v>
      </c>
      <c r="AB32" s="3">
        <f t="shared" si="11"/>
        <v>1.4551918604651163E-6</v>
      </c>
      <c r="AC32" s="3">
        <f t="shared" si="12"/>
        <v>1.8361046511627908E-7</v>
      </c>
      <c r="AD32" s="3">
        <f t="shared" si="13"/>
        <v>2.1713953488372094E-7</v>
      </c>
      <c r="AE32" s="60">
        <f t="shared" si="14"/>
        <v>1.4216627906976742E-3</v>
      </c>
      <c r="AO32" s="48">
        <v>1.5E-5</v>
      </c>
      <c r="AP32">
        <v>8798976.3222363498</v>
      </c>
      <c r="AQ32" s="40">
        <f t="shared" si="15"/>
        <v>8.7989763222363493</v>
      </c>
      <c r="AS32" s="55">
        <f t="shared" si="16"/>
        <v>1.5000000000000001E-2</v>
      </c>
      <c r="AT32">
        <v>8798976.3222363498</v>
      </c>
      <c r="AU32" s="40">
        <f t="shared" si="17"/>
        <v>8.7989763222363493</v>
      </c>
      <c r="AY32">
        <v>8798976.3222363498</v>
      </c>
      <c r="AZ32" s="40">
        <f t="shared" si="18"/>
        <v>8.7989763222363493</v>
      </c>
      <c r="BG32" s="48">
        <v>1.5E-5</v>
      </c>
      <c r="BH32">
        <v>18260426.357538901</v>
      </c>
      <c r="BI32" s="40">
        <f t="shared" si="19"/>
        <v>18.260426357538901</v>
      </c>
      <c r="BL32">
        <v>18260426.357538901</v>
      </c>
      <c r="BM32" s="40">
        <f t="shared" si="20"/>
        <v>18.260426357538901</v>
      </c>
      <c r="BY32" s="48">
        <v>1.5E-5</v>
      </c>
      <c r="BZ32" s="56">
        <f t="shared" si="21"/>
        <v>1.5000000000000001E-2</v>
      </c>
      <c r="CA32" s="57">
        <f t="shared" si="22"/>
        <v>8.7978641628667891</v>
      </c>
      <c r="CB32">
        <v>8797864.1628667898</v>
      </c>
      <c r="CG32" s="58">
        <v>1.4999999999999999E-2</v>
      </c>
      <c r="CH32" s="59">
        <v>18.2663731058895</v>
      </c>
    </row>
    <row r="33" spans="3:86" x14ac:dyDescent="0.25">
      <c r="C33" s="3">
        <v>19.623000000000001</v>
      </c>
      <c r="D33" s="3">
        <v>20.611000000000001</v>
      </c>
      <c r="E33" s="3">
        <v>-14.37</v>
      </c>
      <c r="F33" s="3">
        <v>-10.555</v>
      </c>
      <c r="H33" s="3">
        <f t="shared" si="0"/>
        <v>1.976337209302326E-7</v>
      </c>
      <c r="I33" s="3">
        <f t="shared" si="1"/>
        <v>1.7545348837209302E-7</v>
      </c>
      <c r="J33" s="3">
        <f t="shared" si="2"/>
        <v>2.033779069767442E-7</v>
      </c>
      <c r="K33" s="3">
        <f t="shared" si="3"/>
        <v>1.8119767441860465E-7</v>
      </c>
      <c r="L33" s="2">
        <f t="shared" si="4"/>
        <v>2.033779069767442E-7</v>
      </c>
      <c r="M33" s="55">
        <f t="shared" si="5"/>
        <v>2.033779069767442E-4</v>
      </c>
      <c r="O33" s="5">
        <v>198.69399999999999</v>
      </c>
      <c r="P33" s="42">
        <f t="shared" si="6"/>
        <v>1.9869399999999999</v>
      </c>
      <c r="Q33" s="3">
        <v>73.861999999999995</v>
      </c>
      <c r="R33" s="43">
        <f t="shared" si="7"/>
        <v>0.73861999999999994</v>
      </c>
      <c r="S33" s="46">
        <f t="shared" si="8"/>
        <v>0.7016889999999999</v>
      </c>
      <c r="T33" s="3">
        <f t="shared" si="9"/>
        <v>0.54663100000000009</v>
      </c>
      <c r="W33" s="3">
        <v>0</v>
      </c>
      <c r="X33" s="3">
        <v>-7.6879999999999997</v>
      </c>
      <c r="Y33" s="3">
        <v>256.41800000000001</v>
      </c>
      <c r="Z33" s="3">
        <v>33.015000000000001</v>
      </c>
      <c r="AA33" s="3">
        <f t="shared" si="10"/>
        <v>1.4908023255813954E-6</v>
      </c>
      <c r="AB33" s="3">
        <f t="shared" si="11"/>
        <v>1.5355E-6</v>
      </c>
      <c r="AC33" s="3">
        <f t="shared" si="12"/>
        <v>1.9194767441860466E-7</v>
      </c>
      <c r="AD33" s="3">
        <f t="shared" si="13"/>
        <v>2.366453488372093E-7</v>
      </c>
      <c r="AE33" s="60">
        <f t="shared" si="14"/>
        <v>1.4908023255813955E-3</v>
      </c>
      <c r="AO33" s="48">
        <v>1.56E-5</v>
      </c>
      <c r="AP33">
        <v>9143736.0863521993</v>
      </c>
      <c r="AQ33" s="40">
        <f t="shared" si="15"/>
        <v>9.1437360863521988</v>
      </c>
      <c r="AS33" s="55">
        <f t="shared" si="16"/>
        <v>1.5599999999999999E-2</v>
      </c>
      <c r="AT33">
        <v>9143736.0863521993</v>
      </c>
      <c r="AU33" s="40">
        <f t="shared" si="17"/>
        <v>9.1437360863521988</v>
      </c>
      <c r="AY33">
        <v>9143736.0863521993</v>
      </c>
      <c r="AZ33" s="40">
        <f t="shared" si="18"/>
        <v>9.1437360863521988</v>
      </c>
      <c r="BG33" s="48">
        <v>1.56E-5</v>
      </c>
      <c r="BH33">
        <v>18970418.548629999</v>
      </c>
      <c r="BI33" s="40">
        <f t="shared" si="19"/>
        <v>18.970418548630001</v>
      </c>
      <c r="BL33">
        <v>18970418.548629999</v>
      </c>
      <c r="BM33" s="40">
        <f t="shared" si="20"/>
        <v>18.970418548630001</v>
      </c>
      <c r="BY33" s="48">
        <v>1.56E-5</v>
      </c>
      <c r="BZ33" s="56">
        <f t="shared" si="21"/>
        <v>1.5599999999999999E-2</v>
      </c>
      <c r="CA33" s="57">
        <f t="shared" si="22"/>
        <v>9.1443838719565615</v>
      </c>
      <c r="CB33">
        <v>9144383.8719565608</v>
      </c>
      <c r="CG33" s="58">
        <v>1.5599999999999999E-2</v>
      </c>
      <c r="CH33" s="59">
        <v>18.981248502426201</v>
      </c>
    </row>
    <row r="34" spans="3:86" x14ac:dyDescent="0.25">
      <c r="C34" s="3">
        <v>20.100999999999999</v>
      </c>
      <c r="D34" s="3">
        <v>21.09</v>
      </c>
      <c r="E34" s="3">
        <v>-13.412000000000001</v>
      </c>
      <c r="F34" s="3">
        <v>-11.513999999999999</v>
      </c>
      <c r="H34" s="3">
        <f t="shared" si="0"/>
        <v>1.9484302325581393E-7</v>
      </c>
      <c r="I34" s="3">
        <f t="shared" si="1"/>
        <v>1.8380813953488373E-7</v>
      </c>
      <c r="J34" s="3">
        <f t="shared" si="2"/>
        <v>2.0059302325581396E-7</v>
      </c>
      <c r="K34" s="3">
        <f t="shared" si="3"/>
        <v>1.8955813953488374E-7</v>
      </c>
      <c r="L34" s="2">
        <f t="shared" si="4"/>
        <v>2.0059302325581396E-7</v>
      </c>
      <c r="M34" s="55">
        <f t="shared" si="5"/>
        <v>2.0059302325581396E-4</v>
      </c>
      <c r="O34" s="5">
        <v>207.24</v>
      </c>
      <c r="P34" s="42">
        <f t="shared" si="6"/>
        <v>2.0724</v>
      </c>
      <c r="Q34" s="3">
        <v>79.661000000000001</v>
      </c>
      <c r="R34" s="43">
        <f t="shared" si="7"/>
        <v>0.79661000000000004</v>
      </c>
      <c r="S34" s="46">
        <f t="shared" si="8"/>
        <v>0.75677949999999994</v>
      </c>
      <c r="T34" s="3">
        <f t="shared" si="9"/>
        <v>0.51901050000000004</v>
      </c>
      <c r="W34" s="3">
        <v>0.48</v>
      </c>
      <c r="X34" s="3">
        <v>-7.2069999999999999</v>
      </c>
      <c r="Y34" s="3">
        <v>260.70100000000002</v>
      </c>
      <c r="Z34" s="3">
        <v>33.015000000000001</v>
      </c>
      <c r="AA34" s="3">
        <f t="shared" si="10"/>
        <v>1.5184941860465119E-6</v>
      </c>
      <c r="AB34" s="3">
        <f t="shared" si="11"/>
        <v>1.5576046511627908E-6</v>
      </c>
      <c r="AC34" s="3">
        <f t="shared" si="12"/>
        <v>1.9473837209302323E-7</v>
      </c>
      <c r="AD34" s="3">
        <f t="shared" si="13"/>
        <v>2.3384883720930233E-7</v>
      </c>
      <c r="AE34" s="60">
        <f t="shared" si="14"/>
        <v>1.518494186046512E-3</v>
      </c>
      <c r="AO34" s="48">
        <v>1.6200000000000001E-5</v>
      </c>
      <c r="AP34">
        <v>9490356.3345997408</v>
      </c>
      <c r="AQ34" s="40">
        <f t="shared" si="15"/>
        <v>9.4903563345997402</v>
      </c>
      <c r="AS34" s="55">
        <f t="shared" si="16"/>
        <v>1.6199999999999999E-2</v>
      </c>
      <c r="AT34">
        <v>9490356.3345997408</v>
      </c>
      <c r="AU34" s="40">
        <f t="shared" si="17"/>
        <v>9.4903563345997402</v>
      </c>
      <c r="AY34">
        <v>9490356.3345997408</v>
      </c>
      <c r="AZ34" s="40">
        <f t="shared" si="18"/>
        <v>9.4903563345997402</v>
      </c>
      <c r="BG34" s="48">
        <v>1.6200000000000001E-5</v>
      </c>
      <c r="BH34">
        <v>19683671.8948902</v>
      </c>
      <c r="BI34" s="40">
        <f t="shared" si="19"/>
        <v>19.6836718948902</v>
      </c>
      <c r="BL34">
        <v>19683671.8948902</v>
      </c>
      <c r="BM34" s="40">
        <f t="shared" si="20"/>
        <v>19.6836718948902</v>
      </c>
      <c r="BY34" s="48">
        <v>1.6200000000000001E-5</v>
      </c>
      <c r="BZ34" s="56">
        <f t="shared" si="21"/>
        <v>1.6199999999999999E-2</v>
      </c>
      <c r="CA34" s="57">
        <f t="shared" si="22"/>
        <v>9.4872799281485189</v>
      </c>
      <c r="CB34">
        <v>9487279.9281485192</v>
      </c>
      <c r="CG34" s="58">
        <v>1.6199999999999999E-2</v>
      </c>
      <c r="CH34" s="59">
        <v>19.688495897152201</v>
      </c>
    </row>
    <row r="35" spans="3:86" x14ac:dyDescent="0.25">
      <c r="C35" s="3">
        <v>20.58</v>
      </c>
      <c r="D35" s="3">
        <v>21.568999999999999</v>
      </c>
      <c r="E35" s="3">
        <v>-13.412000000000001</v>
      </c>
      <c r="F35" s="3">
        <v>-11.513999999999999</v>
      </c>
      <c r="H35" s="3">
        <f t="shared" si="0"/>
        <v>1.9762790697674416E-7</v>
      </c>
      <c r="I35" s="3">
        <f t="shared" si="1"/>
        <v>1.8659302325581392E-7</v>
      </c>
      <c r="J35" s="3">
        <f t="shared" si="2"/>
        <v>2.033779069767442E-7</v>
      </c>
      <c r="K35" s="3">
        <f t="shared" si="3"/>
        <v>1.9234302325581395E-7</v>
      </c>
      <c r="L35" s="2">
        <f t="shared" si="4"/>
        <v>2.033779069767442E-7</v>
      </c>
      <c r="M35" s="55">
        <f t="shared" si="5"/>
        <v>2.033779069767442E-4</v>
      </c>
      <c r="O35" s="5">
        <v>219.143</v>
      </c>
      <c r="P35" s="42">
        <f t="shared" si="6"/>
        <v>2.19143</v>
      </c>
      <c r="Q35" s="3">
        <v>79.661000000000001</v>
      </c>
      <c r="R35" s="43">
        <f t="shared" si="7"/>
        <v>0.79661000000000004</v>
      </c>
      <c r="S35" s="46">
        <f t="shared" si="8"/>
        <v>0.75677949999999994</v>
      </c>
      <c r="T35" s="3">
        <f t="shared" si="9"/>
        <v>0.63804050000000001</v>
      </c>
      <c r="W35" s="3">
        <v>0</v>
      </c>
      <c r="X35" s="3">
        <v>-6.7270000000000003</v>
      </c>
      <c r="Y35" s="3">
        <v>262.12900000000002</v>
      </c>
      <c r="Z35" s="3">
        <v>34.451000000000001</v>
      </c>
      <c r="AA35" s="3">
        <f t="shared" si="10"/>
        <v>1.5240058139534884E-6</v>
      </c>
      <c r="AB35" s="3">
        <f t="shared" si="11"/>
        <v>1.5631162790697673E-6</v>
      </c>
      <c r="AC35" s="3">
        <f t="shared" si="12"/>
        <v>2.0029651162790696E-7</v>
      </c>
      <c r="AD35" s="3">
        <f t="shared" si="13"/>
        <v>2.3940697674418603E-7</v>
      </c>
      <c r="AE35" s="60">
        <f t="shared" si="14"/>
        <v>1.5240058139534885E-3</v>
      </c>
      <c r="AO35" s="48">
        <v>1.6799999999999998E-5</v>
      </c>
      <c r="AP35">
        <v>9836603.9836601205</v>
      </c>
      <c r="AQ35" s="40">
        <f t="shared" si="15"/>
        <v>9.8366039836601207</v>
      </c>
      <c r="AS35" s="55">
        <f t="shared" si="16"/>
        <v>1.6799999999999999E-2</v>
      </c>
      <c r="AT35">
        <v>9836603.9836601205</v>
      </c>
      <c r="AU35" s="40">
        <f t="shared" si="17"/>
        <v>9.8366039836601207</v>
      </c>
      <c r="AY35">
        <v>9836603.9836601205</v>
      </c>
      <c r="AZ35" s="40">
        <f t="shared" si="18"/>
        <v>9.8366039836601207</v>
      </c>
      <c r="BG35" s="48">
        <v>1.6799999999999998E-5</v>
      </c>
      <c r="BH35">
        <v>20395720.642559499</v>
      </c>
      <c r="BI35" s="40">
        <f t="shared" si="19"/>
        <v>20.3957206425595</v>
      </c>
      <c r="BL35">
        <v>20395720.642559499</v>
      </c>
      <c r="BM35" s="40">
        <f t="shared" si="20"/>
        <v>20.3957206425595</v>
      </c>
      <c r="BY35" s="48">
        <v>1.6799999999999998E-5</v>
      </c>
      <c r="BZ35" s="56">
        <f t="shared" si="21"/>
        <v>1.6799999999999999E-2</v>
      </c>
      <c r="CA35" s="57">
        <f t="shared" si="22"/>
        <v>9.8328561694635503</v>
      </c>
      <c r="CB35">
        <v>9832856.1694635507</v>
      </c>
      <c r="CG35" s="58">
        <v>1.6799999999999999E-2</v>
      </c>
      <c r="CH35" s="59">
        <v>20.400723311572001</v>
      </c>
    </row>
    <row r="36" spans="3:86" x14ac:dyDescent="0.25">
      <c r="C36" s="3">
        <v>23.452000000000002</v>
      </c>
      <c r="D36" s="3">
        <v>23.007000000000001</v>
      </c>
      <c r="E36" s="3">
        <v>-13.412000000000001</v>
      </c>
      <c r="F36" s="3">
        <v>-10.555</v>
      </c>
      <c r="H36" s="3">
        <f t="shared" si="0"/>
        <v>2.1432558139534887E-7</v>
      </c>
      <c r="I36" s="3">
        <f t="shared" si="1"/>
        <v>1.9771511627906982E-7</v>
      </c>
      <c r="J36" s="3">
        <f t="shared" si="2"/>
        <v>2.1173837209302329E-7</v>
      </c>
      <c r="K36" s="3">
        <f t="shared" si="3"/>
        <v>1.9512790697674416E-7</v>
      </c>
      <c r="L36" s="2">
        <f t="shared" si="4"/>
        <v>2.1173837209302329E-7</v>
      </c>
      <c r="M36" s="55">
        <f t="shared" si="5"/>
        <v>2.117383720930233E-4</v>
      </c>
      <c r="O36" s="5">
        <v>212.12299999999999</v>
      </c>
      <c r="P36" s="42">
        <f t="shared" si="6"/>
        <v>2.1212299999999997</v>
      </c>
      <c r="Q36" s="3">
        <v>79.965999999999994</v>
      </c>
      <c r="R36" s="43">
        <f t="shared" si="7"/>
        <v>0.79965999999999993</v>
      </c>
      <c r="S36" s="46">
        <f t="shared" si="8"/>
        <v>0.75967699999999994</v>
      </c>
      <c r="T36" s="3">
        <f t="shared" si="9"/>
        <v>0.56189299999999998</v>
      </c>
      <c r="W36" s="3">
        <v>0.96</v>
      </c>
      <c r="X36" s="3">
        <v>-7.2069999999999999</v>
      </c>
      <c r="Y36" s="3">
        <v>301.62599999999998</v>
      </c>
      <c r="Z36" s="3">
        <v>42.585000000000001</v>
      </c>
      <c r="AA36" s="3">
        <f t="shared" si="10"/>
        <v>1.7592209302325581E-6</v>
      </c>
      <c r="AB36" s="3">
        <f t="shared" si="11"/>
        <v>1.7955406976744184E-6</v>
      </c>
      <c r="AC36" s="3">
        <f t="shared" si="12"/>
        <v>2.5316860465116283E-7</v>
      </c>
      <c r="AD36" s="3">
        <f t="shared" si="13"/>
        <v>2.8948837209302328E-7</v>
      </c>
      <c r="AE36" s="60">
        <f t="shared" si="14"/>
        <v>1.7592209302325582E-3</v>
      </c>
      <c r="AO36" s="48">
        <v>1.7399999999999999E-5</v>
      </c>
      <c r="AP36">
        <v>10175429.9033741</v>
      </c>
      <c r="AQ36" s="40">
        <f t="shared" si="15"/>
        <v>10.1754299033741</v>
      </c>
      <c r="AS36" s="55">
        <f t="shared" si="16"/>
        <v>1.7399999999999999E-2</v>
      </c>
      <c r="AT36">
        <v>10175429.9033741</v>
      </c>
      <c r="AU36" s="40">
        <f t="shared" si="17"/>
        <v>10.1754299033741</v>
      </c>
      <c r="AY36">
        <v>10175429.9033741</v>
      </c>
      <c r="AZ36" s="40">
        <f t="shared" si="18"/>
        <v>10.1754299033741</v>
      </c>
      <c r="BG36" s="48">
        <v>1.7399999999999999E-5</v>
      </c>
      <c r="BH36">
        <v>21106565.7056753</v>
      </c>
      <c r="BI36" s="40">
        <f t="shared" si="19"/>
        <v>21.106565705675301</v>
      </c>
      <c r="BL36">
        <v>21106565.7056753</v>
      </c>
      <c r="BM36" s="40">
        <f t="shared" si="20"/>
        <v>21.106565705675301</v>
      </c>
      <c r="BY36" s="48">
        <v>1.7399999999999999E-5</v>
      </c>
      <c r="BZ36" s="56">
        <f t="shared" si="21"/>
        <v>1.7399999999999999E-2</v>
      </c>
      <c r="CA36" s="57">
        <f t="shared" si="22"/>
        <v>10.178020571255599</v>
      </c>
      <c r="CB36">
        <v>10178020.5712556</v>
      </c>
      <c r="CG36" s="58">
        <v>1.7399999999999999E-2</v>
      </c>
      <c r="CH36" s="59">
        <v>21.1117470414382</v>
      </c>
    </row>
    <row r="37" spans="3:86" x14ac:dyDescent="0.25">
      <c r="C37" s="3">
        <v>35.417000000000002</v>
      </c>
      <c r="D37" s="3">
        <v>31.635999999999999</v>
      </c>
      <c r="E37" s="3">
        <v>-17.242999999999999</v>
      </c>
      <c r="F37" s="3">
        <v>-12.954000000000001</v>
      </c>
      <c r="H37" s="3">
        <f t="shared" si="0"/>
        <v>3.061627906976744E-7</v>
      </c>
      <c r="I37" s="3">
        <f t="shared" si="1"/>
        <v>2.8122674418604653E-7</v>
      </c>
      <c r="J37" s="3">
        <f t="shared" si="2"/>
        <v>2.8418023255813954E-7</v>
      </c>
      <c r="K37" s="3">
        <f t="shared" si="3"/>
        <v>2.5924418604651167E-7</v>
      </c>
      <c r="L37" s="2">
        <f t="shared" si="4"/>
        <v>2.8418023255813954E-7</v>
      </c>
      <c r="M37" s="55">
        <f t="shared" si="5"/>
        <v>2.8418023255813955E-4</v>
      </c>
      <c r="O37" s="5">
        <v>214.565</v>
      </c>
      <c r="P37" s="42">
        <f t="shared" si="6"/>
        <v>2.1456499999999998</v>
      </c>
      <c r="Q37" s="3">
        <v>80.271000000000001</v>
      </c>
      <c r="R37" s="43">
        <f t="shared" si="7"/>
        <v>0.80271000000000003</v>
      </c>
      <c r="S37" s="46">
        <f t="shared" si="8"/>
        <v>0.76257449999999993</v>
      </c>
      <c r="T37" s="3">
        <f t="shared" si="9"/>
        <v>0.58036549999999987</v>
      </c>
      <c r="W37" s="3">
        <v>1.921</v>
      </c>
      <c r="X37" s="3">
        <v>-8.1679999999999993</v>
      </c>
      <c r="Y37" s="3">
        <v>410.142</v>
      </c>
      <c r="Z37" s="3">
        <v>63.161000000000001</v>
      </c>
      <c r="AA37" s="3">
        <f t="shared" si="10"/>
        <v>2.3957151162790698E-6</v>
      </c>
      <c r="AB37" s="3">
        <f t="shared" si="11"/>
        <v>2.4320348837209303E-6</v>
      </c>
      <c r="AC37" s="3">
        <f t="shared" si="12"/>
        <v>3.7838372093023262E-7</v>
      </c>
      <c r="AD37" s="3">
        <f t="shared" si="13"/>
        <v>4.1470348837209308E-7</v>
      </c>
      <c r="AE37" s="60">
        <f t="shared" si="14"/>
        <v>2.3957151162790698E-3</v>
      </c>
      <c r="AO37" s="48">
        <v>1.8E-5</v>
      </c>
      <c r="AP37">
        <v>10520093.416491499</v>
      </c>
      <c r="AQ37" s="40">
        <f t="shared" si="15"/>
        <v>10.520093416491498</v>
      </c>
      <c r="AS37" s="55">
        <f t="shared" si="16"/>
        <v>1.8000000000000002E-2</v>
      </c>
      <c r="AT37">
        <v>10520093.416491499</v>
      </c>
      <c r="AU37" s="40">
        <f t="shared" si="17"/>
        <v>10.520093416491498</v>
      </c>
      <c r="AY37">
        <v>10520093.416491499</v>
      </c>
      <c r="AZ37" s="40">
        <f t="shared" si="18"/>
        <v>10.520093416491498</v>
      </c>
      <c r="BG37" s="48">
        <v>1.8E-5</v>
      </c>
      <c r="BH37">
        <v>21816207.997311901</v>
      </c>
      <c r="BI37" s="40">
        <f t="shared" si="19"/>
        <v>21.816207997311903</v>
      </c>
      <c r="BL37">
        <v>21816207.997311901</v>
      </c>
      <c r="BM37" s="40">
        <f t="shared" si="20"/>
        <v>21.816207997311903</v>
      </c>
      <c r="BY37" s="48">
        <v>1.8E-5</v>
      </c>
      <c r="BZ37" s="56">
        <f t="shared" si="21"/>
        <v>1.8000000000000002E-2</v>
      </c>
      <c r="CA37" s="57">
        <f t="shared" si="22"/>
        <v>10.5227734177482</v>
      </c>
      <c r="CB37">
        <v>10522773.4177482</v>
      </c>
      <c r="CG37" s="58">
        <v>1.7999999999999999E-2</v>
      </c>
      <c r="CH37" s="59">
        <v>21.821567999825302</v>
      </c>
    </row>
    <row r="38" spans="3:86" x14ac:dyDescent="0.25">
      <c r="C38" s="3">
        <v>33.503</v>
      </c>
      <c r="D38" s="3">
        <v>31.635999999999999</v>
      </c>
      <c r="E38" s="3">
        <v>-23.47</v>
      </c>
      <c r="F38" s="3">
        <v>-19.670000000000002</v>
      </c>
      <c r="H38" s="3">
        <f t="shared" si="0"/>
        <v>3.3123837209302324E-7</v>
      </c>
      <c r="I38" s="3">
        <f t="shared" si="1"/>
        <v>3.0914534883720932E-7</v>
      </c>
      <c r="J38" s="3">
        <f t="shared" si="2"/>
        <v>3.2038372093023256E-7</v>
      </c>
      <c r="K38" s="3">
        <f t="shared" si="3"/>
        <v>2.9829069767441858E-7</v>
      </c>
      <c r="L38" s="2">
        <f t="shared" si="4"/>
        <v>3.2038372093023256E-7</v>
      </c>
      <c r="M38" s="55">
        <f t="shared" si="5"/>
        <v>3.2038372093023254E-4</v>
      </c>
      <c r="O38" s="5">
        <v>302.161</v>
      </c>
      <c r="P38" s="42">
        <f t="shared" si="6"/>
        <v>3.0216099999999999</v>
      </c>
      <c r="Q38" s="3">
        <v>103.467</v>
      </c>
      <c r="R38" s="43">
        <f t="shared" si="7"/>
        <v>1.03467</v>
      </c>
      <c r="S38" s="46">
        <f t="shared" si="8"/>
        <v>0.98293649999999999</v>
      </c>
      <c r="T38" s="3">
        <f t="shared" si="9"/>
        <v>1.0040035</v>
      </c>
      <c r="W38" s="3">
        <v>2.4009999999999998</v>
      </c>
      <c r="X38" s="3">
        <v>-10.09</v>
      </c>
      <c r="Y38" s="3">
        <v>334.464</v>
      </c>
      <c r="Z38" s="3">
        <v>44.499000000000002</v>
      </c>
      <c r="AA38" s="3">
        <f t="shared" si="10"/>
        <v>1.9585174418604652E-6</v>
      </c>
      <c r="AB38" s="3">
        <f t="shared" si="11"/>
        <v>2.003220930232558E-6</v>
      </c>
      <c r="AC38" s="3">
        <f t="shared" si="12"/>
        <v>2.7267441860465119E-7</v>
      </c>
      <c r="AD38" s="3">
        <f t="shared" si="13"/>
        <v>3.1737790697674421E-7</v>
      </c>
      <c r="AE38" s="60">
        <f t="shared" si="14"/>
        <v>1.9585174418604652E-3</v>
      </c>
      <c r="AO38" s="48">
        <v>1.8600000000000001E-5</v>
      </c>
      <c r="AP38">
        <v>10641701.071797101</v>
      </c>
      <c r="AQ38" s="40">
        <f t="shared" si="15"/>
        <v>10.641701071797101</v>
      </c>
      <c r="AS38" s="55">
        <f t="shared" si="16"/>
        <v>1.8600000000000002E-2</v>
      </c>
      <c r="AT38">
        <v>10862362.8802108</v>
      </c>
      <c r="AU38" s="40">
        <f t="shared" si="17"/>
        <v>10.862362880210799</v>
      </c>
      <c r="AY38">
        <v>10862362.8802108</v>
      </c>
      <c r="AZ38" s="40">
        <f t="shared" si="18"/>
        <v>10.862362880210799</v>
      </c>
      <c r="BG38" s="48">
        <v>1.8600000000000001E-5</v>
      </c>
      <c r="BH38">
        <v>22520682.873482101</v>
      </c>
      <c r="BI38" s="40">
        <f t="shared" si="19"/>
        <v>22.520682873482102</v>
      </c>
      <c r="BL38">
        <v>22520682.873482101</v>
      </c>
      <c r="BM38" s="40">
        <f t="shared" si="20"/>
        <v>22.520682873482102</v>
      </c>
      <c r="BY38" s="48">
        <v>1.8600000000000001E-5</v>
      </c>
      <c r="BZ38" s="56">
        <f t="shared" si="21"/>
        <v>1.8600000000000002E-2</v>
      </c>
      <c r="CA38" s="57">
        <f t="shared" si="22"/>
        <v>10.864345658260801</v>
      </c>
      <c r="CB38">
        <v>10864345.6582608</v>
      </c>
      <c r="CG38" s="58">
        <v>1.8599999999999998E-2</v>
      </c>
      <c r="CH38" s="59">
        <v>22.5246484295823</v>
      </c>
    </row>
    <row r="39" spans="3:86" x14ac:dyDescent="0.25">
      <c r="C39" s="3">
        <v>38.289000000000001</v>
      </c>
      <c r="D39" s="3">
        <v>35.47</v>
      </c>
      <c r="E39" s="3">
        <v>-25.385999999999999</v>
      </c>
      <c r="F39" s="3">
        <v>-21.588999999999999</v>
      </c>
      <c r="H39" s="3">
        <f t="shared" si="0"/>
        <v>3.7020348837209302E-7</v>
      </c>
      <c r="I39" s="3">
        <f t="shared" si="1"/>
        <v>3.4812790697674419E-7</v>
      </c>
      <c r="J39" s="3">
        <f t="shared" si="2"/>
        <v>3.5381395348837205E-7</v>
      </c>
      <c r="K39" s="3">
        <f t="shared" si="3"/>
        <v>3.3173837209302322E-7</v>
      </c>
      <c r="L39" s="2">
        <f t="shared" si="4"/>
        <v>3.5381395348837205E-7</v>
      </c>
      <c r="M39" s="55">
        <f t="shared" si="5"/>
        <v>3.5381395348837205E-4</v>
      </c>
      <c r="O39" s="5">
        <v>364.42399999999998</v>
      </c>
      <c r="P39" s="42">
        <f t="shared" si="6"/>
        <v>3.6442399999999999</v>
      </c>
      <c r="Q39" s="3">
        <v>137.346</v>
      </c>
      <c r="R39" s="43">
        <f t="shared" si="7"/>
        <v>1.3734600000000001</v>
      </c>
      <c r="S39" s="46">
        <f t="shared" si="8"/>
        <v>1.3047870000000001</v>
      </c>
      <c r="T39" s="3">
        <f t="shared" si="9"/>
        <v>0.96599299999999966</v>
      </c>
      <c r="W39" s="3">
        <v>2.4009999999999998</v>
      </c>
      <c r="X39" s="3">
        <v>-11.051</v>
      </c>
      <c r="Y39" s="3">
        <v>367.78</v>
      </c>
      <c r="Z39" s="3">
        <v>50.72</v>
      </c>
      <c r="AA39" s="3">
        <f t="shared" si="10"/>
        <v>2.1522151162790695E-6</v>
      </c>
      <c r="AB39" s="3">
        <f t="shared" si="11"/>
        <v>2.2025058139534879E-6</v>
      </c>
      <c r="AC39" s="3">
        <f t="shared" si="12"/>
        <v>3.0884302325581391E-7</v>
      </c>
      <c r="AD39" s="3">
        <f t="shared" si="13"/>
        <v>3.5913372093023256E-7</v>
      </c>
      <c r="AE39" s="60">
        <f t="shared" si="14"/>
        <v>2.1522151162790696E-3</v>
      </c>
      <c r="AO39" s="48">
        <v>1.9199999999999999E-5</v>
      </c>
      <c r="AP39">
        <v>10681673.589141199</v>
      </c>
      <c r="AQ39" s="40">
        <f t="shared" si="15"/>
        <v>10.6816735891412</v>
      </c>
      <c r="AS39" s="55">
        <f t="shared" si="16"/>
        <v>1.9199999999999998E-2</v>
      </c>
      <c r="AT39">
        <v>11206140.173729001</v>
      </c>
      <c r="AU39" s="40">
        <f t="shared" si="17"/>
        <v>11.206140173729001</v>
      </c>
      <c r="AY39">
        <v>11206140.173729001</v>
      </c>
      <c r="AZ39" s="40">
        <f t="shared" si="18"/>
        <v>11.206140173729001</v>
      </c>
      <c r="BG39" s="48">
        <v>1.9199999999999999E-5</v>
      </c>
      <c r="BH39">
        <v>23227794.4363744</v>
      </c>
      <c r="BI39" s="40">
        <f t="shared" si="19"/>
        <v>23.227794436374399</v>
      </c>
      <c r="BL39">
        <v>23227794.4363744</v>
      </c>
      <c r="BM39" s="40">
        <f t="shared" si="20"/>
        <v>23.227794436374399</v>
      </c>
      <c r="BY39" s="48">
        <v>1.9199999999999999E-5</v>
      </c>
      <c r="BZ39" s="56">
        <f t="shared" si="21"/>
        <v>1.9199999999999998E-2</v>
      </c>
      <c r="CA39" s="57">
        <f t="shared" si="22"/>
        <v>11.001636986387501</v>
      </c>
      <c r="CB39">
        <v>11001636.986387501</v>
      </c>
      <c r="CG39" s="58">
        <v>1.9199999999999998E-2</v>
      </c>
      <c r="CH39" s="59">
        <v>23.231887913639099</v>
      </c>
    </row>
    <row r="40" spans="3:86" x14ac:dyDescent="0.25">
      <c r="C40" s="3">
        <v>40.204000000000001</v>
      </c>
      <c r="D40" s="3">
        <v>36.429000000000002</v>
      </c>
      <c r="E40" s="3">
        <v>-26.823</v>
      </c>
      <c r="F40" s="3">
        <v>-22.548999999999999</v>
      </c>
      <c r="H40" s="3">
        <f t="shared" si="0"/>
        <v>3.8969186046511634E-7</v>
      </c>
      <c r="I40" s="3">
        <f t="shared" si="1"/>
        <v>3.6484302325581394E-7</v>
      </c>
      <c r="J40" s="3">
        <f t="shared" si="2"/>
        <v>3.6774418604651161E-7</v>
      </c>
      <c r="K40" s="3">
        <f t="shared" si="3"/>
        <v>3.4289534883720932E-7</v>
      </c>
      <c r="L40" s="2">
        <f t="shared" si="4"/>
        <v>3.6774418604651161E-7</v>
      </c>
      <c r="M40" s="55">
        <f t="shared" si="5"/>
        <v>3.6774418604651162E-4</v>
      </c>
      <c r="O40" s="5">
        <v>394.94600000000003</v>
      </c>
      <c r="P40" s="42">
        <f t="shared" si="6"/>
        <v>3.9494600000000002</v>
      </c>
      <c r="Q40" s="3">
        <v>148.334</v>
      </c>
      <c r="R40" s="43">
        <f t="shared" si="7"/>
        <v>1.4833400000000001</v>
      </c>
      <c r="S40" s="46">
        <f t="shared" si="8"/>
        <v>1.4091729999999998</v>
      </c>
      <c r="T40" s="3">
        <f t="shared" si="9"/>
        <v>1.0569470000000001</v>
      </c>
      <c r="W40" s="3">
        <v>1.921</v>
      </c>
      <c r="X40" s="3">
        <v>-11.532</v>
      </c>
      <c r="Y40" s="3">
        <v>373.01600000000002</v>
      </c>
      <c r="Z40" s="3">
        <v>51.677</v>
      </c>
      <c r="AA40" s="3">
        <f t="shared" si="10"/>
        <v>2.1798662790697674E-6</v>
      </c>
      <c r="AB40" s="3">
        <f t="shared" si="11"/>
        <v>2.2357441860465119E-6</v>
      </c>
      <c r="AC40" s="3">
        <f t="shared" si="12"/>
        <v>3.1161627906976744E-7</v>
      </c>
      <c r="AD40" s="3">
        <f t="shared" si="13"/>
        <v>3.6749418604651159E-7</v>
      </c>
      <c r="AE40" s="60">
        <f t="shared" si="14"/>
        <v>2.1798662790697672E-3</v>
      </c>
      <c r="AO40" s="48">
        <v>1.98E-5</v>
      </c>
      <c r="AP40">
        <v>10669707.828753199</v>
      </c>
      <c r="AQ40" s="40">
        <f t="shared" si="15"/>
        <v>10.6697078287532</v>
      </c>
      <c r="AS40" s="55">
        <f t="shared" si="16"/>
        <v>1.9800000000000002E-2</v>
      </c>
      <c r="AT40">
        <v>11549506.762986301</v>
      </c>
      <c r="AU40" s="40">
        <f t="shared" si="17"/>
        <v>11.549506762986301</v>
      </c>
      <c r="AY40">
        <v>11549506.762986301</v>
      </c>
      <c r="AZ40" s="40">
        <f t="shared" si="18"/>
        <v>11.549506762986301</v>
      </c>
      <c r="BG40" s="48">
        <v>1.98E-5</v>
      </c>
      <c r="BH40">
        <v>23364428.1651165</v>
      </c>
      <c r="BI40" s="40">
        <f t="shared" si="19"/>
        <v>23.3644281651165</v>
      </c>
      <c r="BL40">
        <v>23933705.961247001</v>
      </c>
      <c r="BM40" s="40">
        <f t="shared" si="20"/>
        <v>23.933705961247</v>
      </c>
      <c r="BY40" s="48">
        <v>1.98E-5</v>
      </c>
      <c r="BZ40" s="56">
        <f t="shared" si="21"/>
        <v>1.9800000000000002E-2</v>
      </c>
      <c r="CA40" s="57">
        <f t="shared" si="22"/>
        <v>11.041427990313499</v>
      </c>
      <c r="CB40">
        <v>11041427.9903135</v>
      </c>
      <c r="CG40" s="58">
        <v>1.9800000000000002E-2</v>
      </c>
      <c r="CH40" s="59">
        <v>23.914927256618899</v>
      </c>
    </row>
    <row r="41" spans="3:86" x14ac:dyDescent="0.25">
      <c r="C41" s="3">
        <v>42.118000000000002</v>
      </c>
      <c r="D41" s="3">
        <v>38.345999999999997</v>
      </c>
      <c r="E41" s="3">
        <v>-27.780999999999999</v>
      </c>
      <c r="F41" s="3">
        <v>-23.988</v>
      </c>
      <c r="H41" s="3">
        <f t="shared" si="0"/>
        <v>4.0638953488372094E-7</v>
      </c>
      <c r="I41" s="3">
        <f t="shared" si="1"/>
        <v>3.8433720930232554E-7</v>
      </c>
      <c r="J41" s="3">
        <f t="shared" si="2"/>
        <v>3.8445930232558141E-7</v>
      </c>
      <c r="K41" s="3">
        <f t="shared" si="3"/>
        <v>3.6240697674418601E-7</v>
      </c>
      <c r="L41" s="2">
        <f t="shared" si="4"/>
        <v>3.8445930232558141E-7</v>
      </c>
      <c r="M41" s="55">
        <f t="shared" si="5"/>
        <v>3.8445930232558143E-4</v>
      </c>
      <c r="O41" s="5">
        <v>419.97300000000001</v>
      </c>
      <c r="P41" s="42">
        <f t="shared" si="6"/>
        <v>4.1997299999999997</v>
      </c>
      <c r="Q41" s="3">
        <v>157.79499999999999</v>
      </c>
      <c r="R41" s="43">
        <f t="shared" si="7"/>
        <v>1.57795</v>
      </c>
      <c r="S41" s="46">
        <f t="shared" si="8"/>
        <v>1.4990524999999999</v>
      </c>
      <c r="T41" s="3">
        <f t="shared" si="9"/>
        <v>1.1227274999999999</v>
      </c>
      <c r="W41" s="3">
        <v>2.4009999999999998</v>
      </c>
      <c r="X41" s="3">
        <v>-12.493</v>
      </c>
      <c r="Y41" s="3">
        <v>377.77499999999998</v>
      </c>
      <c r="Z41" s="3">
        <v>50.241</v>
      </c>
      <c r="AA41" s="3">
        <f t="shared" si="10"/>
        <v>2.2103255813953486E-6</v>
      </c>
      <c r="AB41" s="3">
        <f t="shared" si="11"/>
        <v>2.2689999999999998E-6</v>
      </c>
      <c r="AC41" s="3">
        <f t="shared" si="12"/>
        <v>3.0605813953488368E-7</v>
      </c>
      <c r="AD41" s="3">
        <f t="shared" si="13"/>
        <v>3.6473255813953489E-7</v>
      </c>
      <c r="AE41" s="60">
        <f t="shared" si="14"/>
        <v>2.2103255813953485E-3</v>
      </c>
      <c r="AO41" s="48">
        <v>2.0400000000000001E-5</v>
      </c>
      <c r="AP41">
        <v>10706243.6173993</v>
      </c>
      <c r="AQ41" s="40">
        <f t="shared" si="15"/>
        <v>10.7062436173993</v>
      </c>
      <c r="AS41" s="55">
        <f t="shared" si="16"/>
        <v>2.0400000000000001E-2</v>
      </c>
      <c r="AT41">
        <v>11892462.9311189</v>
      </c>
      <c r="AU41" s="40">
        <f t="shared" si="17"/>
        <v>11.892462931118899</v>
      </c>
      <c r="AY41">
        <v>11892462.9311189</v>
      </c>
      <c r="AZ41" s="40">
        <f t="shared" si="18"/>
        <v>11.892462931118899</v>
      </c>
      <c r="BG41" s="48">
        <v>2.0400000000000001E-5</v>
      </c>
      <c r="BH41">
        <v>23353225.3532506</v>
      </c>
      <c r="BI41" s="40">
        <f t="shared" si="19"/>
        <v>23.3532253532506</v>
      </c>
      <c r="BL41">
        <v>24133422.353268299</v>
      </c>
      <c r="BM41" s="40">
        <f t="shared" si="20"/>
        <v>24.133422353268298</v>
      </c>
      <c r="BY41" s="48">
        <v>2.0400000000000001E-5</v>
      </c>
      <c r="BZ41" s="56">
        <f t="shared" si="21"/>
        <v>2.0400000000000001E-2</v>
      </c>
      <c r="CA41" s="57">
        <f t="shared" si="22"/>
        <v>11.0286148273574</v>
      </c>
      <c r="CB41">
        <v>11028614.8273574</v>
      </c>
      <c r="CG41" s="58">
        <v>2.0400000000000001E-2</v>
      </c>
      <c r="CH41" s="59">
        <v>24.137771672862002</v>
      </c>
    </row>
    <row r="42" spans="3:86" x14ac:dyDescent="0.25">
      <c r="C42" s="3">
        <v>42.118000000000002</v>
      </c>
      <c r="D42" s="3">
        <v>38.345999999999997</v>
      </c>
      <c r="E42" s="3">
        <v>-28.739000000000001</v>
      </c>
      <c r="F42" s="3">
        <v>-23.029</v>
      </c>
      <c r="H42" s="3">
        <f t="shared" si="0"/>
        <v>4.1195930232558141E-7</v>
      </c>
      <c r="I42" s="3">
        <f t="shared" si="1"/>
        <v>3.7876162790697679E-7</v>
      </c>
      <c r="J42" s="3">
        <f t="shared" si="2"/>
        <v>3.9002906976744183E-7</v>
      </c>
      <c r="K42" s="3">
        <f t="shared" si="3"/>
        <v>3.5683139534883721E-7</v>
      </c>
      <c r="L42" s="2">
        <f t="shared" si="4"/>
        <v>3.9002906976744183E-7</v>
      </c>
      <c r="M42" s="55">
        <f t="shared" si="5"/>
        <v>3.9002906976744184E-4</v>
      </c>
      <c r="O42" s="5">
        <v>439.81200000000001</v>
      </c>
      <c r="P42" s="42">
        <f t="shared" si="6"/>
        <v>4.3981200000000005</v>
      </c>
      <c r="Q42" s="3">
        <v>166.952</v>
      </c>
      <c r="R42" s="43">
        <f t="shared" si="7"/>
        <v>1.6695199999999999</v>
      </c>
      <c r="S42" s="46">
        <f t="shared" si="8"/>
        <v>1.586044</v>
      </c>
      <c r="T42" s="3">
        <f t="shared" si="9"/>
        <v>1.1425560000000008</v>
      </c>
      <c r="W42" s="3">
        <v>3.3610000000000002</v>
      </c>
      <c r="X42" s="3">
        <v>-12.012</v>
      </c>
      <c r="Y42" s="3">
        <v>375.87099999999998</v>
      </c>
      <c r="Z42" s="3">
        <v>50.72</v>
      </c>
      <c r="AA42" s="3">
        <f t="shared" si="10"/>
        <v>2.2048372093023254E-6</v>
      </c>
      <c r="AB42" s="3">
        <f t="shared" si="11"/>
        <v>2.2551337209302325E-6</v>
      </c>
      <c r="AC42" s="3">
        <f t="shared" si="12"/>
        <v>3.144244186046511E-7</v>
      </c>
      <c r="AD42" s="3">
        <f t="shared" si="13"/>
        <v>3.6472093023255812E-7</v>
      </c>
      <c r="AE42" s="60">
        <f t="shared" si="14"/>
        <v>2.2048372093023253E-3</v>
      </c>
      <c r="AO42" s="48">
        <v>2.0999999999999999E-5</v>
      </c>
      <c r="AP42">
        <v>10691628.774831001</v>
      </c>
      <c r="AQ42" s="40">
        <f t="shared" si="15"/>
        <v>10.691628774831001</v>
      </c>
      <c r="AS42" s="55">
        <f t="shared" si="16"/>
        <v>2.0999999999999998E-2</v>
      </c>
      <c r="AT42">
        <v>12125946.908754701</v>
      </c>
      <c r="AU42" s="40">
        <f t="shared" si="17"/>
        <v>12.125946908754701</v>
      </c>
      <c r="AY42">
        <v>12235008.960992301</v>
      </c>
      <c r="AZ42" s="40">
        <f t="shared" si="18"/>
        <v>12.235008960992301</v>
      </c>
      <c r="BG42" s="48">
        <v>2.0999999999999999E-5</v>
      </c>
      <c r="BH42">
        <v>23444717.537004299</v>
      </c>
      <c r="BI42" s="40">
        <f t="shared" si="19"/>
        <v>23.444717537004298</v>
      </c>
      <c r="BL42">
        <v>24230337.7430912</v>
      </c>
      <c r="BM42" s="40">
        <f t="shared" si="20"/>
        <v>24.230337743091198</v>
      </c>
      <c r="BY42" s="48">
        <v>2.0999999999999999E-5</v>
      </c>
      <c r="BZ42" s="56">
        <f t="shared" si="21"/>
        <v>2.0999999999999998E-2</v>
      </c>
      <c r="CA42" s="57">
        <f t="shared" si="22"/>
        <v>11.0650075974208</v>
      </c>
      <c r="CB42">
        <v>11065007.5974208</v>
      </c>
      <c r="CG42" s="58">
        <v>2.1000000000000001E-2</v>
      </c>
      <c r="CH42" s="59">
        <v>24.2348149838494</v>
      </c>
    </row>
    <row r="43" spans="3:86" x14ac:dyDescent="0.25">
      <c r="C43" s="3">
        <v>42.597000000000001</v>
      </c>
      <c r="D43" s="3">
        <v>38.826000000000001</v>
      </c>
      <c r="E43" s="3">
        <v>-27.780999999999999</v>
      </c>
      <c r="F43" s="3">
        <v>-23.988</v>
      </c>
      <c r="H43" s="3">
        <f t="shared" si="0"/>
        <v>4.0917441860465112E-7</v>
      </c>
      <c r="I43" s="3">
        <f t="shared" si="1"/>
        <v>3.8712209302325588E-7</v>
      </c>
      <c r="J43" s="3">
        <f t="shared" si="2"/>
        <v>3.8724999999999998E-7</v>
      </c>
      <c r="K43" s="3">
        <f t="shared" si="3"/>
        <v>3.6519767441860463E-7</v>
      </c>
      <c r="L43" s="2">
        <f t="shared" si="4"/>
        <v>3.8724999999999998E-7</v>
      </c>
      <c r="M43" s="55">
        <f t="shared" si="5"/>
        <v>3.8724999999999995E-4</v>
      </c>
      <c r="O43" s="5">
        <v>441.33800000000002</v>
      </c>
      <c r="P43" s="42">
        <f t="shared" si="6"/>
        <v>4.4133800000000001</v>
      </c>
      <c r="Q43" s="3">
        <v>160.84700000000001</v>
      </c>
      <c r="R43" s="43">
        <f t="shared" si="7"/>
        <v>1.6084700000000001</v>
      </c>
      <c r="S43" s="46">
        <f t="shared" si="8"/>
        <v>1.5280465000000001</v>
      </c>
      <c r="T43" s="3">
        <f t="shared" si="9"/>
        <v>1.2768635000000002</v>
      </c>
      <c r="W43" s="3">
        <v>3.3610000000000002</v>
      </c>
      <c r="X43" s="3">
        <v>-12.493</v>
      </c>
      <c r="Y43" s="3">
        <v>380.15499999999997</v>
      </c>
      <c r="Z43" s="3">
        <v>51.677</v>
      </c>
      <c r="AA43" s="3">
        <f t="shared" si="10"/>
        <v>2.2297441860465114E-6</v>
      </c>
      <c r="AB43" s="3">
        <f t="shared" si="11"/>
        <v>2.2828372093023253E-6</v>
      </c>
      <c r="AC43" s="3">
        <f t="shared" si="12"/>
        <v>3.1998837209302324E-7</v>
      </c>
      <c r="AD43" s="3">
        <f t="shared" si="13"/>
        <v>3.7308139534883721E-7</v>
      </c>
      <c r="AE43" s="60">
        <f t="shared" si="14"/>
        <v>2.2297441860465116E-3</v>
      </c>
      <c r="AO43" s="48">
        <v>2.16E-5</v>
      </c>
      <c r="AP43">
        <v>10724998.901379401</v>
      </c>
      <c r="AQ43" s="40">
        <f t="shared" si="15"/>
        <v>10.724998901379401</v>
      </c>
      <c r="AS43" s="55">
        <f t="shared" si="16"/>
        <v>2.1600000000000001E-2</v>
      </c>
      <c r="AT43">
        <v>12109968.7940153</v>
      </c>
      <c r="AU43" s="40">
        <f t="shared" si="17"/>
        <v>12.1099687940153</v>
      </c>
      <c r="AY43">
        <v>12577145.1352013</v>
      </c>
      <c r="AZ43" s="40">
        <f t="shared" si="18"/>
        <v>12.577145135201299</v>
      </c>
      <c r="BG43" s="48">
        <v>2.16E-5</v>
      </c>
      <c r="BH43">
        <v>23425806.3784196</v>
      </c>
      <c r="BI43" s="40">
        <f t="shared" si="19"/>
        <v>23.425806378419601</v>
      </c>
      <c r="BL43">
        <v>24211287.667551801</v>
      </c>
      <c r="BM43" s="40">
        <f t="shared" si="20"/>
        <v>24.211287667551801</v>
      </c>
      <c r="BY43" s="48">
        <v>2.16E-5</v>
      </c>
      <c r="BZ43" s="56">
        <f t="shared" si="21"/>
        <v>2.1600000000000001E-2</v>
      </c>
      <c r="CA43" s="57">
        <f t="shared" si="22"/>
        <v>11.1010661456499</v>
      </c>
      <c r="CB43">
        <v>11101066.145649901</v>
      </c>
      <c r="CG43" s="58">
        <v>2.1600000000000001E-2</v>
      </c>
      <c r="CH43" s="59">
        <v>24.215892829474502</v>
      </c>
    </row>
    <row r="44" spans="3:86" x14ac:dyDescent="0.25">
      <c r="C44" s="3">
        <v>45.947000000000003</v>
      </c>
      <c r="D44" s="3">
        <v>43.14</v>
      </c>
      <c r="E44" s="3">
        <v>-30.655000000000001</v>
      </c>
      <c r="F44" s="3">
        <v>-26.867000000000001</v>
      </c>
      <c r="H44" s="3">
        <f t="shared" si="0"/>
        <v>4.453604651162791E-7</v>
      </c>
      <c r="I44" s="3">
        <f t="shared" si="1"/>
        <v>4.2333720930232566E-7</v>
      </c>
      <c r="J44" s="3">
        <f t="shared" si="2"/>
        <v>4.2904069767441867E-7</v>
      </c>
      <c r="K44" s="3">
        <f t="shared" si="3"/>
        <v>4.0701744186046518E-7</v>
      </c>
      <c r="L44" s="2">
        <f t="shared" si="4"/>
        <v>4.2904069767441867E-7</v>
      </c>
      <c r="M44" s="55">
        <f t="shared" si="5"/>
        <v>4.2904069767441867E-4</v>
      </c>
      <c r="O44" s="5">
        <v>445.00099999999998</v>
      </c>
      <c r="P44" s="42">
        <f t="shared" si="6"/>
        <v>4.4500099999999998</v>
      </c>
      <c r="Q44" s="3">
        <v>160.84700000000001</v>
      </c>
      <c r="R44" s="43">
        <f t="shared" si="7"/>
        <v>1.6084700000000001</v>
      </c>
      <c r="S44" s="46">
        <f t="shared" si="8"/>
        <v>1.5280465000000001</v>
      </c>
      <c r="T44" s="3">
        <f t="shared" si="9"/>
        <v>1.3134934999999999</v>
      </c>
      <c r="W44" s="3">
        <v>3.3610000000000002</v>
      </c>
      <c r="X44" s="3">
        <v>-12.973000000000001</v>
      </c>
      <c r="Y44" s="3">
        <v>390.15100000000001</v>
      </c>
      <c r="Z44" s="3">
        <v>52.634</v>
      </c>
      <c r="AA44" s="3">
        <f t="shared" si="10"/>
        <v>2.2878604651162792E-6</v>
      </c>
      <c r="AB44" s="3">
        <f t="shared" si="11"/>
        <v>2.3437441860465119E-6</v>
      </c>
      <c r="AC44" s="3">
        <f t="shared" si="12"/>
        <v>3.2555232558139533E-7</v>
      </c>
      <c r="AD44" s="3">
        <f t="shared" si="13"/>
        <v>3.8143604651162787E-7</v>
      </c>
      <c r="AE44" s="60">
        <f t="shared" si="14"/>
        <v>2.2878604651162793E-3</v>
      </c>
      <c r="AO44" s="48">
        <v>2.2200000000000001E-5</v>
      </c>
      <c r="AP44">
        <v>10708576.020591499</v>
      </c>
      <c r="AQ44" s="40">
        <f t="shared" si="15"/>
        <v>10.708576020591499</v>
      </c>
      <c r="AS44" s="55">
        <f t="shared" si="16"/>
        <v>2.2200000000000001E-2</v>
      </c>
      <c r="AT44">
        <v>12148597.483088</v>
      </c>
      <c r="AU44" s="40">
        <f t="shared" si="17"/>
        <v>12.148597483088</v>
      </c>
      <c r="AY44">
        <v>12918871.7360704</v>
      </c>
      <c r="AZ44" s="40">
        <f t="shared" si="18"/>
        <v>12.9188717360704</v>
      </c>
      <c r="BG44" s="48">
        <v>2.2200000000000001E-5</v>
      </c>
      <c r="BH44">
        <v>23510297.253351301</v>
      </c>
      <c r="BI44" s="40">
        <f t="shared" si="19"/>
        <v>23.5102972533513</v>
      </c>
      <c r="BL44">
        <v>24191264.2854992</v>
      </c>
      <c r="BM44" s="40">
        <f t="shared" si="20"/>
        <v>24.191264285499201</v>
      </c>
      <c r="BY44" s="48">
        <v>2.2200000000000001E-5</v>
      </c>
      <c r="BZ44" s="56">
        <f t="shared" si="21"/>
        <v>2.2200000000000001E-2</v>
      </c>
      <c r="CA44" s="57">
        <f t="shared" si="22"/>
        <v>11.0806808520774</v>
      </c>
      <c r="CB44">
        <v>11080680.8520774</v>
      </c>
      <c r="CG44" s="58">
        <v>2.2200000000000001E-2</v>
      </c>
      <c r="CH44" s="59">
        <v>24.191264285499201</v>
      </c>
    </row>
    <row r="45" spans="3:86" x14ac:dyDescent="0.25">
      <c r="C45" s="3">
        <v>47.383000000000003</v>
      </c>
      <c r="D45" s="3">
        <v>45.057000000000002</v>
      </c>
      <c r="E45" s="3">
        <v>-33.048999999999999</v>
      </c>
      <c r="F45" s="3">
        <v>-28.786000000000001</v>
      </c>
      <c r="H45" s="3">
        <f t="shared" si="0"/>
        <v>4.6762790697674422E-7</v>
      </c>
      <c r="I45" s="3">
        <f t="shared" si="1"/>
        <v>4.4284302325581403E-7</v>
      </c>
      <c r="J45" s="3">
        <f t="shared" si="2"/>
        <v>4.5410465116279069E-7</v>
      </c>
      <c r="K45" s="3">
        <f t="shared" si="3"/>
        <v>4.2931976744186049E-7</v>
      </c>
      <c r="L45" s="2">
        <f t="shared" si="4"/>
        <v>4.5410465116279069E-7</v>
      </c>
      <c r="M45" s="55">
        <f t="shared" si="5"/>
        <v>4.5410465116279067E-4</v>
      </c>
      <c r="O45" s="5">
        <v>494.14</v>
      </c>
      <c r="P45" s="42">
        <f t="shared" si="6"/>
        <v>4.9413999999999998</v>
      </c>
      <c r="Q45" s="3">
        <v>175.19200000000001</v>
      </c>
      <c r="R45" s="43">
        <f t="shared" si="7"/>
        <v>1.7519200000000001</v>
      </c>
      <c r="S45" s="46">
        <f t="shared" si="8"/>
        <v>1.6643239999999999</v>
      </c>
      <c r="T45" s="3">
        <f t="shared" si="9"/>
        <v>1.5251559999999995</v>
      </c>
      <c r="W45" s="3">
        <v>3.8420000000000001</v>
      </c>
      <c r="X45" s="3">
        <v>-13.933999999999999</v>
      </c>
      <c r="Y45" s="3">
        <v>387.29500000000002</v>
      </c>
      <c r="Z45" s="3">
        <v>51.198</v>
      </c>
      <c r="AA45" s="3">
        <f t="shared" si="10"/>
        <v>2.2740523255813955E-6</v>
      </c>
      <c r="AB45" s="3">
        <f t="shared" si="11"/>
        <v>2.3327267441860467E-6</v>
      </c>
      <c r="AC45" s="3">
        <f t="shared" si="12"/>
        <v>3.2000000000000001E-7</v>
      </c>
      <c r="AD45" s="3">
        <f t="shared" si="13"/>
        <v>3.7867441860465116E-7</v>
      </c>
      <c r="AE45" s="60">
        <f t="shared" si="14"/>
        <v>2.2740523255813955E-3</v>
      </c>
      <c r="AO45" s="48">
        <v>2.2799999999999999E-5</v>
      </c>
      <c r="AP45">
        <v>10737408.6988365</v>
      </c>
      <c r="AQ45" s="40">
        <f t="shared" si="15"/>
        <v>10.7374086988365</v>
      </c>
      <c r="AS45" s="55">
        <f t="shared" si="16"/>
        <v>2.2799999999999997E-2</v>
      </c>
      <c r="AT45">
        <v>12128684.3688381</v>
      </c>
      <c r="AU45" s="40">
        <f t="shared" si="17"/>
        <v>12.128684368838099</v>
      </c>
      <c r="AY45">
        <v>13258562.0153054</v>
      </c>
      <c r="AZ45" s="40">
        <f t="shared" si="18"/>
        <v>13.258562015305399</v>
      </c>
      <c r="BG45" s="48">
        <v>2.2799999999999999E-5</v>
      </c>
      <c r="BH45">
        <v>23481875.2640609</v>
      </c>
      <c r="BI45" s="40">
        <f t="shared" si="19"/>
        <v>23.4818752640609</v>
      </c>
      <c r="BL45">
        <v>24271764.749100499</v>
      </c>
      <c r="BM45" s="40">
        <f t="shared" si="20"/>
        <v>24.271764749100498</v>
      </c>
      <c r="BY45" s="48">
        <v>2.2799999999999999E-5</v>
      </c>
      <c r="BZ45" s="56">
        <f t="shared" si="21"/>
        <v>2.2799999999999997E-2</v>
      </c>
      <c r="CA45" s="57">
        <f t="shared" si="22"/>
        <v>11.113579451752202</v>
      </c>
      <c r="CB45">
        <v>11113579.451752201</v>
      </c>
      <c r="CG45" s="58">
        <v>2.2800000000000001E-2</v>
      </c>
      <c r="CH45" s="59">
        <v>24.275018809797999</v>
      </c>
    </row>
    <row r="46" spans="3:86" x14ac:dyDescent="0.25">
      <c r="C46" s="3">
        <v>49.298000000000002</v>
      </c>
      <c r="D46" s="3">
        <v>45.536999999999999</v>
      </c>
      <c r="E46" s="3">
        <v>-34.006999999999998</v>
      </c>
      <c r="F46" s="3">
        <v>-29.265000000000001</v>
      </c>
      <c r="H46" s="3">
        <f t="shared" si="0"/>
        <v>4.8433139534883721E-7</v>
      </c>
      <c r="I46" s="3">
        <f t="shared" si="1"/>
        <v>4.5676162790697672E-7</v>
      </c>
      <c r="J46" s="3">
        <f t="shared" si="2"/>
        <v>4.6246511627906972E-7</v>
      </c>
      <c r="K46" s="3">
        <f t="shared" si="3"/>
        <v>4.3489534883720924E-7</v>
      </c>
      <c r="L46" s="2">
        <f t="shared" si="4"/>
        <v>4.6246511627906972E-7</v>
      </c>
      <c r="M46" s="55">
        <f t="shared" si="5"/>
        <v>4.6246511627906972E-4</v>
      </c>
      <c r="O46" s="5">
        <v>519.47299999999996</v>
      </c>
      <c r="P46" s="42">
        <f t="shared" si="6"/>
        <v>5.1947299999999998</v>
      </c>
      <c r="Q46" s="3">
        <v>196.25200000000001</v>
      </c>
      <c r="R46" s="43">
        <f t="shared" si="7"/>
        <v>1.96252</v>
      </c>
      <c r="S46" s="46">
        <f t="shared" si="8"/>
        <v>1.8643940000000001</v>
      </c>
      <c r="T46" s="3">
        <f t="shared" si="9"/>
        <v>1.3678159999999999</v>
      </c>
      <c r="W46" s="3">
        <v>3.8420000000000001</v>
      </c>
      <c r="X46" s="3">
        <v>-13.933999999999999</v>
      </c>
      <c r="Y46" s="3">
        <v>391.10300000000001</v>
      </c>
      <c r="Z46" s="3">
        <v>51.677</v>
      </c>
      <c r="AA46" s="3">
        <f t="shared" si="10"/>
        <v>2.2961918604651162E-6</v>
      </c>
      <c r="AB46" s="3">
        <f t="shared" si="11"/>
        <v>2.3548662790697674E-6</v>
      </c>
      <c r="AC46" s="3">
        <f t="shared" si="12"/>
        <v>3.2278488372093024E-7</v>
      </c>
      <c r="AD46" s="3">
        <f t="shared" si="13"/>
        <v>3.8145930232558145E-7</v>
      </c>
      <c r="AE46" s="60">
        <f t="shared" si="14"/>
        <v>2.2961918604651162E-3</v>
      </c>
      <c r="AO46" s="48">
        <v>2.34E-5</v>
      </c>
      <c r="AP46">
        <v>10767556.5556491</v>
      </c>
      <c r="AQ46" s="40">
        <f t="shared" si="15"/>
        <v>10.767556555649099</v>
      </c>
      <c r="AS46" s="55">
        <f t="shared" si="16"/>
        <v>2.3400000000000001E-2</v>
      </c>
      <c r="AT46">
        <v>12164024.179756301</v>
      </c>
      <c r="AU46" s="40">
        <f t="shared" si="17"/>
        <v>12.1640241797563</v>
      </c>
      <c r="AY46">
        <v>13599427.498800701</v>
      </c>
      <c r="AZ46" s="40">
        <f t="shared" si="18"/>
        <v>13.599427498800701</v>
      </c>
      <c r="BG46" s="48">
        <v>2.34E-5</v>
      </c>
      <c r="BH46">
        <v>23559808.4453693</v>
      </c>
      <c r="BI46" s="40">
        <f t="shared" si="19"/>
        <v>23.559808445369299</v>
      </c>
      <c r="BL46">
        <v>24245840.195795201</v>
      </c>
      <c r="BM46" s="40">
        <f t="shared" si="20"/>
        <v>24.2458401957952</v>
      </c>
      <c r="BY46" s="48">
        <v>2.34E-5</v>
      </c>
      <c r="BZ46" s="56">
        <f t="shared" si="21"/>
        <v>2.3400000000000001E-2</v>
      </c>
      <c r="CA46" s="57">
        <f t="shared" si="22"/>
        <v>11.094133598695398</v>
      </c>
      <c r="CB46">
        <v>11094133.598695399</v>
      </c>
      <c r="CG46" s="58">
        <v>2.3400000000000001E-2</v>
      </c>
      <c r="CH46" s="59">
        <v>24.3577802982897</v>
      </c>
    </row>
    <row r="47" spans="3:86" x14ac:dyDescent="0.25">
      <c r="C47" s="3">
        <v>49.776000000000003</v>
      </c>
      <c r="D47" s="3">
        <v>46.975000000000001</v>
      </c>
      <c r="E47" s="3">
        <v>-34.485999999999997</v>
      </c>
      <c r="F47" s="3">
        <v>-29.265000000000001</v>
      </c>
      <c r="H47" s="3">
        <f t="shared" si="0"/>
        <v>4.898953488372093E-7</v>
      </c>
      <c r="I47" s="3">
        <f t="shared" si="1"/>
        <v>4.5954069767441858E-7</v>
      </c>
      <c r="J47" s="3">
        <f t="shared" si="2"/>
        <v>4.7361046511627905E-7</v>
      </c>
      <c r="K47" s="3">
        <f t="shared" si="3"/>
        <v>4.4325581395348844E-7</v>
      </c>
      <c r="L47" s="2">
        <f t="shared" si="4"/>
        <v>4.7361046511627905E-7</v>
      </c>
      <c r="M47" s="55">
        <f t="shared" si="5"/>
        <v>4.7361046511627906E-4</v>
      </c>
      <c r="O47" s="5">
        <v>530.76499999999999</v>
      </c>
      <c r="P47" s="42">
        <f t="shared" si="6"/>
        <v>5.3076499999999998</v>
      </c>
      <c r="Q47" s="3">
        <v>199.91499999999999</v>
      </c>
      <c r="R47" s="43">
        <f t="shared" si="7"/>
        <v>1.99915</v>
      </c>
      <c r="S47" s="46">
        <f t="shared" si="8"/>
        <v>1.8991924999999998</v>
      </c>
      <c r="T47" s="3">
        <f t="shared" si="9"/>
        <v>1.4093074999999997</v>
      </c>
      <c r="W47" s="3">
        <v>3.8420000000000001</v>
      </c>
      <c r="X47" s="3">
        <v>-14.895</v>
      </c>
      <c r="Y47" s="3">
        <v>388.24700000000001</v>
      </c>
      <c r="Z47" s="3">
        <v>51.198</v>
      </c>
      <c r="AA47" s="3">
        <f t="shared" si="10"/>
        <v>2.2795872093023254E-6</v>
      </c>
      <c r="AB47" s="3">
        <f t="shared" si="11"/>
        <v>2.3438488372093022E-6</v>
      </c>
      <c r="AC47" s="3">
        <f t="shared" si="12"/>
        <v>3.2000000000000001E-7</v>
      </c>
      <c r="AD47" s="3">
        <f t="shared" si="13"/>
        <v>3.8426162790697678E-7</v>
      </c>
      <c r="AE47" s="60">
        <f t="shared" si="14"/>
        <v>2.2795872093023255E-3</v>
      </c>
      <c r="AO47" s="48">
        <v>2.4000000000000001E-5</v>
      </c>
      <c r="AP47">
        <v>10747677.4039151</v>
      </c>
      <c r="AQ47" s="40">
        <f t="shared" si="15"/>
        <v>10.7476774039151</v>
      </c>
      <c r="AS47" s="55">
        <f t="shared" si="16"/>
        <v>2.4E-2</v>
      </c>
      <c r="AT47">
        <v>12144209.722823599</v>
      </c>
      <c r="AU47" s="40">
        <f t="shared" si="17"/>
        <v>12.1442097228236</v>
      </c>
      <c r="AY47">
        <v>13939884.2543111</v>
      </c>
      <c r="AZ47" s="40">
        <f t="shared" si="18"/>
        <v>13.939884254311099</v>
      </c>
      <c r="BG47" s="48">
        <v>2.4000000000000001E-5</v>
      </c>
      <c r="BH47">
        <v>23529642.8810266</v>
      </c>
      <c r="BI47" s="40">
        <f t="shared" si="19"/>
        <v>23.5296428810266</v>
      </c>
      <c r="BL47">
        <v>24323132.451921199</v>
      </c>
      <c r="BM47" s="40">
        <f t="shared" si="20"/>
        <v>24.3231324519212</v>
      </c>
      <c r="BY47" s="48">
        <v>2.4000000000000001E-5</v>
      </c>
      <c r="BZ47" s="56">
        <f t="shared" si="21"/>
        <v>2.4E-2</v>
      </c>
      <c r="CA47" s="57">
        <f t="shared" si="22"/>
        <v>11.124186071871501</v>
      </c>
      <c r="CB47">
        <v>11124186.0718715</v>
      </c>
      <c r="CG47" s="58">
        <v>2.4E-2</v>
      </c>
      <c r="CH47" s="59">
        <v>24.3265577789712</v>
      </c>
    </row>
    <row r="48" spans="3:86" x14ac:dyDescent="0.25">
      <c r="C48" s="3">
        <v>49.298000000000002</v>
      </c>
      <c r="D48" s="3">
        <v>46.975000000000001</v>
      </c>
      <c r="E48" s="3">
        <v>-34.006999999999998</v>
      </c>
      <c r="F48" s="3">
        <v>-30.225000000000001</v>
      </c>
      <c r="H48" s="3">
        <f t="shared" si="0"/>
        <v>4.8433139534883721E-7</v>
      </c>
      <c r="I48" s="3">
        <f t="shared" si="1"/>
        <v>4.6234302325581391E-7</v>
      </c>
      <c r="J48" s="3">
        <f t="shared" si="2"/>
        <v>4.7082558139534887E-7</v>
      </c>
      <c r="K48" s="3">
        <f t="shared" si="3"/>
        <v>4.4883720930232562E-7</v>
      </c>
      <c r="L48" s="2">
        <f t="shared" si="4"/>
        <v>4.7082558139534887E-7</v>
      </c>
      <c r="M48" s="55">
        <f t="shared" si="5"/>
        <v>4.7082558139534888E-4</v>
      </c>
      <c r="O48" s="5">
        <v>540.53200000000004</v>
      </c>
      <c r="P48" s="42">
        <f t="shared" si="6"/>
        <v>5.4053200000000006</v>
      </c>
      <c r="Q48" s="3">
        <v>200.52500000000001</v>
      </c>
      <c r="R48" s="43">
        <f t="shared" si="7"/>
        <v>2.0052500000000002</v>
      </c>
      <c r="S48" s="46">
        <f t="shared" si="8"/>
        <v>1.9049875000000001</v>
      </c>
      <c r="T48" s="3">
        <f t="shared" si="9"/>
        <v>1.4950825000000001</v>
      </c>
      <c r="W48" s="3">
        <v>3.8420000000000001</v>
      </c>
      <c r="X48" s="3">
        <v>-14.414999999999999</v>
      </c>
      <c r="Y48" s="3">
        <v>391.10300000000001</v>
      </c>
      <c r="Z48" s="3">
        <v>50.72</v>
      </c>
      <c r="AA48" s="3">
        <f t="shared" si="10"/>
        <v>2.2961918604651162E-6</v>
      </c>
      <c r="AB48" s="3">
        <f t="shared" si="11"/>
        <v>2.3576627906976746E-6</v>
      </c>
      <c r="AC48" s="3">
        <f t="shared" si="12"/>
        <v>3.172209302325581E-7</v>
      </c>
      <c r="AD48" s="3">
        <f t="shared" si="13"/>
        <v>3.7869186046511626E-7</v>
      </c>
      <c r="AE48" s="60">
        <f t="shared" si="14"/>
        <v>2.2961918604651162E-3</v>
      </c>
      <c r="AO48" s="48">
        <v>2.4600000000000002E-5</v>
      </c>
      <c r="AP48">
        <v>10775184.108609</v>
      </c>
      <c r="AQ48" s="40">
        <f t="shared" si="15"/>
        <v>10.775184108609</v>
      </c>
      <c r="AS48" s="55">
        <f t="shared" si="16"/>
        <v>2.46E-2</v>
      </c>
      <c r="AT48">
        <v>12176560.336048899</v>
      </c>
      <c r="AU48" s="40">
        <f t="shared" si="17"/>
        <v>12.176560336048899</v>
      </c>
      <c r="AY48">
        <v>14279932.5630833</v>
      </c>
      <c r="AZ48" s="40">
        <f t="shared" si="18"/>
        <v>14.2799325630833</v>
      </c>
      <c r="BG48" s="48">
        <v>2.4600000000000002E-5</v>
      </c>
      <c r="BH48">
        <v>23601596.3289048</v>
      </c>
      <c r="BI48" s="40">
        <f t="shared" si="19"/>
        <v>23.601596328904801</v>
      </c>
      <c r="BL48">
        <v>24292707.3032769</v>
      </c>
      <c r="BM48" s="40">
        <f t="shared" si="20"/>
        <v>24.292707303276899</v>
      </c>
      <c r="BY48" s="48">
        <v>2.4600000000000002E-5</v>
      </c>
      <c r="BZ48" s="56">
        <f t="shared" si="21"/>
        <v>2.46E-2</v>
      </c>
      <c r="CA48" s="57">
        <f t="shared" si="22"/>
        <v>11.1539698433618</v>
      </c>
      <c r="CB48">
        <v>11153969.843361801</v>
      </c>
      <c r="CG48" s="58">
        <v>2.46E-2</v>
      </c>
      <c r="CH48" s="59">
        <v>24.403034577697198</v>
      </c>
    </row>
    <row r="49" spans="3:86" x14ac:dyDescent="0.25">
      <c r="C49" s="3">
        <v>54.563000000000002</v>
      </c>
      <c r="D49" s="3">
        <v>50.33</v>
      </c>
      <c r="E49" s="3">
        <v>-34.965000000000003</v>
      </c>
      <c r="F49" s="3">
        <v>-30.704999999999998</v>
      </c>
      <c r="H49" s="3">
        <f t="shared" si="0"/>
        <v>5.205116279069768E-7</v>
      </c>
      <c r="I49" s="3">
        <f t="shared" si="1"/>
        <v>4.9574418604651159E-7</v>
      </c>
      <c r="J49" s="3">
        <f t="shared" si="2"/>
        <v>4.9590116279069771E-7</v>
      </c>
      <c r="K49" s="3">
        <f t="shared" si="3"/>
        <v>4.7113372093023255E-7</v>
      </c>
      <c r="L49" s="2">
        <f t="shared" si="4"/>
        <v>4.9590116279069771E-7</v>
      </c>
      <c r="M49" s="55">
        <f t="shared" si="5"/>
        <v>4.9590116279069768E-4</v>
      </c>
      <c r="O49" s="5">
        <v>550.29899999999998</v>
      </c>
      <c r="P49" s="42">
        <f t="shared" si="6"/>
        <v>5.5029899999999996</v>
      </c>
      <c r="Q49" s="3">
        <v>205.714</v>
      </c>
      <c r="R49" s="43">
        <f t="shared" si="7"/>
        <v>2.05714</v>
      </c>
      <c r="S49" s="46">
        <f t="shared" si="8"/>
        <v>1.9542829999999998</v>
      </c>
      <c r="T49" s="3">
        <f t="shared" si="9"/>
        <v>1.4915669999999999</v>
      </c>
      <c r="W49" s="3">
        <v>4.8019999999999996</v>
      </c>
      <c r="X49" s="3">
        <v>-14.895</v>
      </c>
      <c r="Y49" s="3">
        <v>450.60399999999998</v>
      </c>
      <c r="Z49" s="3">
        <v>61.725999999999999</v>
      </c>
      <c r="AA49" s="3">
        <f t="shared" si="10"/>
        <v>2.6477093023255814E-6</v>
      </c>
      <c r="AB49" s="3">
        <f t="shared" si="11"/>
        <v>2.7063895348837209E-6</v>
      </c>
      <c r="AC49" s="3">
        <f t="shared" si="12"/>
        <v>3.8679069767441856E-7</v>
      </c>
      <c r="AD49" s="3">
        <f t="shared" si="13"/>
        <v>4.454709302325581E-7</v>
      </c>
      <c r="AE49" s="60">
        <f t="shared" si="14"/>
        <v>2.6477093023255815E-3</v>
      </c>
      <c r="AO49" s="48">
        <v>2.5199999999999999E-5</v>
      </c>
      <c r="AP49">
        <v>10802450.730854999</v>
      </c>
      <c r="AQ49" s="40">
        <f t="shared" si="15"/>
        <v>10.802450730855</v>
      </c>
      <c r="AS49" s="55">
        <f t="shared" si="16"/>
        <v>2.52E-2</v>
      </c>
      <c r="AT49">
        <v>12208611.515873799</v>
      </c>
      <c r="AU49" s="40">
        <f t="shared" si="17"/>
        <v>12.208611515873798</v>
      </c>
      <c r="AY49">
        <v>14614832.679259701</v>
      </c>
      <c r="AZ49" s="40">
        <f t="shared" si="18"/>
        <v>14.614832679259701</v>
      </c>
      <c r="BG49" s="48">
        <v>2.5199999999999999E-5</v>
      </c>
      <c r="BH49">
        <v>23567764.444212899</v>
      </c>
      <c r="BI49" s="40">
        <f t="shared" si="19"/>
        <v>23.567764444212898</v>
      </c>
      <c r="BL49">
        <v>24364108.641161099</v>
      </c>
      <c r="BM49" s="40">
        <f t="shared" si="20"/>
        <v>24.364108641161099</v>
      </c>
      <c r="BY49" s="48">
        <v>2.5199999999999999E-5</v>
      </c>
      <c r="BZ49" s="56">
        <f t="shared" si="21"/>
        <v>2.52E-2</v>
      </c>
      <c r="CA49" s="57">
        <f t="shared" si="22"/>
        <v>11.1315903338939</v>
      </c>
      <c r="CB49">
        <v>11131590.333893901</v>
      </c>
      <c r="CG49" s="58">
        <v>2.52E-2</v>
      </c>
      <c r="CH49" s="59">
        <v>24.367705234563601</v>
      </c>
    </row>
    <row r="50" spans="3:86" x14ac:dyDescent="0.25">
      <c r="C50" s="3">
        <v>48.341000000000001</v>
      </c>
      <c r="D50" s="3">
        <v>47.454000000000001</v>
      </c>
      <c r="E50" s="3">
        <v>-35.923000000000002</v>
      </c>
      <c r="F50" s="3">
        <v>-32.143999999999998</v>
      </c>
      <c r="H50" s="3">
        <f t="shared" si="0"/>
        <v>4.8990697674418606E-7</v>
      </c>
      <c r="I50" s="3">
        <f t="shared" si="1"/>
        <v>4.6793604651162791E-7</v>
      </c>
      <c r="J50" s="3">
        <f t="shared" si="2"/>
        <v>4.847500000000001E-7</v>
      </c>
      <c r="K50" s="3">
        <f t="shared" si="3"/>
        <v>4.6277906976744179E-7</v>
      </c>
      <c r="L50" s="2">
        <f t="shared" si="4"/>
        <v>4.847500000000001E-7</v>
      </c>
      <c r="M50" s="55">
        <f t="shared" si="5"/>
        <v>4.847500000000001E-4</v>
      </c>
      <c r="O50" s="5">
        <v>559.76099999999997</v>
      </c>
      <c r="P50" s="42">
        <f t="shared" si="6"/>
        <v>5.5976099999999995</v>
      </c>
      <c r="Q50" s="3">
        <v>209.98699999999999</v>
      </c>
      <c r="R50" s="43">
        <f t="shared" si="7"/>
        <v>2.0998700000000001</v>
      </c>
      <c r="S50" s="46">
        <f t="shared" si="8"/>
        <v>1.9948764999999997</v>
      </c>
      <c r="T50" s="3">
        <f t="shared" si="9"/>
        <v>1.5028634999999992</v>
      </c>
      <c r="W50" s="3">
        <v>4.3220000000000001</v>
      </c>
      <c r="X50" s="3">
        <v>-15.375999999999999</v>
      </c>
      <c r="Y50" s="3">
        <v>361.59300000000002</v>
      </c>
      <c r="Z50" s="3">
        <v>44.499000000000002</v>
      </c>
      <c r="AA50" s="3">
        <f t="shared" si="10"/>
        <v>2.1274127906976745E-6</v>
      </c>
      <c r="AB50" s="3">
        <f t="shared" si="11"/>
        <v>2.1916802325581396E-6</v>
      </c>
      <c r="AC50" s="3">
        <f t="shared" si="12"/>
        <v>2.83843023255814E-7</v>
      </c>
      <c r="AD50" s="3">
        <f t="shared" si="13"/>
        <v>3.4811046511627905E-7</v>
      </c>
      <c r="AE50" s="60">
        <f t="shared" si="14"/>
        <v>2.1274127906976744E-3</v>
      </c>
      <c r="AO50" s="48">
        <v>2.58E-5</v>
      </c>
      <c r="AP50">
        <v>10780333.3409175</v>
      </c>
      <c r="AQ50" s="40">
        <f t="shared" si="15"/>
        <v>10.780333340917499</v>
      </c>
      <c r="AS50" s="55">
        <f t="shared" si="16"/>
        <v>2.58E-2</v>
      </c>
      <c r="AT50">
        <v>12185641.5077438</v>
      </c>
      <c r="AU50" s="40">
        <f t="shared" si="17"/>
        <v>12.185641507743799</v>
      </c>
      <c r="AY50">
        <v>14654594.5680278</v>
      </c>
      <c r="AZ50" s="40">
        <f t="shared" si="18"/>
        <v>14.6545945680278</v>
      </c>
      <c r="BG50" s="48">
        <v>2.58E-5</v>
      </c>
      <c r="BH50">
        <v>23634195.875171699</v>
      </c>
      <c r="BI50" s="40">
        <f t="shared" si="19"/>
        <v>23.634195875171699</v>
      </c>
      <c r="BL50">
        <v>24434694.208944298</v>
      </c>
      <c r="BM50" s="40">
        <f t="shared" si="20"/>
        <v>24.434694208944297</v>
      </c>
      <c r="BY50" s="48">
        <v>2.58E-5</v>
      </c>
      <c r="BZ50" s="56">
        <f t="shared" si="21"/>
        <v>2.58E-2</v>
      </c>
      <c r="CA50" s="57">
        <f t="shared" si="22"/>
        <v>11.158792121260701</v>
      </c>
      <c r="CB50">
        <v>11158792.121260701</v>
      </c>
      <c r="CG50" s="58">
        <v>2.58E-2</v>
      </c>
      <c r="CH50" s="59">
        <v>24.438376435523001</v>
      </c>
    </row>
    <row r="51" spans="3:86" x14ac:dyDescent="0.25">
      <c r="C51" s="3">
        <v>49.298000000000002</v>
      </c>
      <c r="D51" s="3">
        <v>47.454000000000001</v>
      </c>
      <c r="E51" s="3">
        <v>-35.444000000000003</v>
      </c>
      <c r="F51" s="3">
        <v>-33.103000000000002</v>
      </c>
      <c r="H51" s="3">
        <f t="shared" si="0"/>
        <v>4.9268604651162797E-7</v>
      </c>
      <c r="I51" s="3">
        <f t="shared" si="1"/>
        <v>4.7907558139534896E-7</v>
      </c>
      <c r="J51" s="3">
        <f t="shared" si="2"/>
        <v>4.8196511627906971E-7</v>
      </c>
      <c r="K51" s="3">
        <f t="shared" si="3"/>
        <v>4.6835465116279075E-7</v>
      </c>
      <c r="L51" s="2">
        <f t="shared" si="4"/>
        <v>4.8196511627906971E-7</v>
      </c>
      <c r="M51" s="55">
        <f t="shared" si="5"/>
        <v>4.819651162790697E-4</v>
      </c>
      <c r="O51" s="5">
        <v>568.30700000000002</v>
      </c>
      <c r="P51" s="42">
        <f t="shared" si="6"/>
        <v>5.6830699999999998</v>
      </c>
      <c r="Q51" s="3">
        <v>217.31200000000001</v>
      </c>
      <c r="R51" s="43">
        <f t="shared" si="7"/>
        <v>2.1731199999999999</v>
      </c>
      <c r="S51" s="46">
        <f t="shared" si="8"/>
        <v>2.0644640000000001</v>
      </c>
      <c r="T51" s="3">
        <f t="shared" si="9"/>
        <v>1.4454859999999998</v>
      </c>
      <c r="W51" s="3">
        <v>5.282</v>
      </c>
      <c r="X51" s="3">
        <v>-15.375999999999999</v>
      </c>
      <c r="Y51" s="3">
        <v>368.25599999999997</v>
      </c>
      <c r="Z51" s="3">
        <v>44.978000000000002</v>
      </c>
      <c r="AA51" s="3">
        <f t="shared" si="10"/>
        <v>2.1717325581395347E-6</v>
      </c>
      <c r="AB51" s="3">
        <f t="shared" si="11"/>
        <v>2.2304186046511625E-6</v>
      </c>
      <c r="AC51" s="3">
        <f t="shared" si="12"/>
        <v>2.9220930232558142E-7</v>
      </c>
      <c r="AD51" s="3">
        <f t="shared" si="13"/>
        <v>3.5089534883720928E-7</v>
      </c>
      <c r="AE51" s="60">
        <f t="shared" si="14"/>
        <v>2.1717325581395346E-3</v>
      </c>
      <c r="AO51" s="48">
        <v>2.6400000000000001E-5</v>
      </c>
      <c r="AP51">
        <v>10805209.464118401</v>
      </c>
      <c r="AQ51" s="40">
        <f t="shared" si="15"/>
        <v>10.8052094641184</v>
      </c>
      <c r="AS51" s="55">
        <f t="shared" si="16"/>
        <v>2.64E-2</v>
      </c>
      <c r="AT51">
        <v>12214976.5451774</v>
      </c>
      <c r="AU51" s="40">
        <f t="shared" si="17"/>
        <v>12.2149765451774</v>
      </c>
      <c r="AY51">
        <v>14693948.852187101</v>
      </c>
      <c r="AZ51" s="40">
        <f t="shared" si="18"/>
        <v>14.6939488521871</v>
      </c>
      <c r="BG51" s="48">
        <v>2.6400000000000001E-5</v>
      </c>
      <c r="BH51">
        <v>23699890.078277498</v>
      </c>
      <c r="BI51" s="40">
        <f t="shared" si="19"/>
        <v>23.699890078277498</v>
      </c>
      <c r="BL51">
        <v>24396362.5800726</v>
      </c>
      <c r="BM51" s="40">
        <f t="shared" si="20"/>
        <v>24.396362580072601</v>
      </c>
      <c r="BY51" s="48">
        <v>2.6400000000000001E-5</v>
      </c>
      <c r="BZ51" s="56">
        <f t="shared" si="21"/>
        <v>2.64E-2</v>
      </c>
      <c r="CA51" s="57">
        <f t="shared" si="22"/>
        <v>11.185754115401899</v>
      </c>
      <c r="CB51">
        <v>11185754.115401899</v>
      </c>
      <c r="CG51" s="58">
        <v>2.64E-2</v>
      </c>
      <c r="CH51" s="59">
        <v>24.4001304398275</v>
      </c>
    </row>
    <row r="52" spans="3:86" x14ac:dyDescent="0.25">
      <c r="C52" s="3">
        <v>49.298000000000002</v>
      </c>
      <c r="D52" s="3">
        <v>47.933</v>
      </c>
      <c r="E52" s="3">
        <v>-35.923000000000002</v>
      </c>
      <c r="F52" s="3">
        <v>-33.103000000000002</v>
      </c>
      <c r="H52" s="3">
        <f t="shared" si="0"/>
        <v>4.9547093023255815E-7</v>
      </c>
      <c r="I52" s="3">
        <f t="shared" si="1"/>
        <v>4.7907558139534896E-7</v>
      </c>
      <c r="J52" s="3">
        <f t="shared" si="2"/>
        <v>4.8753488372093018E-7</v>
      </c>
      <c r="K52" s="3">
        <f t="shared" si="3"/>
        <v>4.7113953488372093E-7</v>
      </c>
      <c r="L52" s="2">
        <f t="shared" si="4"/>
        <v>4.8753488372093018E-7</v>
      </c>
      <c r="M52" s="55">
        <f t="shared" si="5"/>
        <v>4.8753488372093017E-4</v>
      </c>
      <c r="O52" s="5">
        <v>571.05399999999997</v>
      </c>
      <c r="P52" s="42">
        <f t="shared" si="6"/>
        <v>5.7105399999999999</v>
      </c>
      <c r="Q52" s="3">
        <v>220.364</v>
      </c>
      <c r="R52" s="43">
        <f t="shared" si="7"/>
        <v>2.20364</v>
      </c>
      <c r="S52" s="46">
        <f t="shared" si="8"/>
        <v>2.093458</v>
      </c>
      <c r="T52" s="3">
        <f t="shared" si="9"/>
        <v>1.4134419999999999</v>
      </c>
      <c r="W52" s="3">
        <v>3.8420000000000001</v>
      </c>
      <c r="X52" s="3">
        <v>-15.856</v>
      </c>
      <c r="Y52" s="3">
        <v>368.73200000000003</v>
      </c>
      <c r="Z52" s="3">
        <v>44.978000000000002</v>
      </c>
      <c r="AA52" s="3">
        <f t="shared" si="10"/>
        <v>2.1661279069767443E-6</v>
      </c>
      <c r="AB52" s="3">
        <f t="shared" si="11"/>
        <v>2.2359767441860463E-6</v>
      </c>
      <c r="AC52" s="3">
        <f t="shared" si="12"/>
        <v>2.8383720930232561E-7</v>
      </c>
      <c r="AD52" s="3">
        <f t="shared" si="13"/>
        <v>3.536860465116279E-7</v>
      </c>
      <c r="AE52" s="60">
        <f t="shared" si="14"/>
        <v>2.1661279069767445E-3</v>
      </c>
      <c r="AO52" s="48">
        <v>2.6999999999999999E-5</v>
      </c>
      <c r="AP52">
        <v>10829872.018774301</v>
      </c>
      <c r="AQ52" s="40">
        <f t="shared" si="15"/>
        <v>10.829872018774301</v>
      </c>
      <c r="AS52" s="55">
        <f t="shared" si="16"/>
        <v>2.7E-2</v>
      </c>
      <c r="AT52">
        <v>12244043.5462195</v>
      </c>
      <c r="AU52" s="40">
        <f t="shared" si="17"/>
        <v>12.244043546219499</v>
      </c>
      <c r="AY52">
        <v>14666544.2168779</v>
      </c>
      <c r="AZ52" s="40">
        <f t="shared" si="18"/>
        <v>14.666544216877901</v>
      </c>
      <c r="BG52" s="48">
        <v>2.6999999999999999E-5</v>
      </c>
      <c r="BH52">
        <v>23659186.317789301</v>
      </c>
      <c r="BI52" s="40">
        <f t="shared" si="19"/>
        <v>23.659186317789302</v>
      </c>
      <c r="BL52">
        <v>24461587.713661101</v>
      </c>
      <c r="BM52" s="40">
        <f t="shared" si="20"/>
        <v>24.4615877136611</v>
      </c>
      <c r="BY52" s="48">
        <v>2.6999999999999999E-5</v>
      </c>
      <c r="BZ52" s="56">
        <f t="shared" si="21"/>
        <v>2.7E-2</v>
      </c>
      <c r="CA52" s="57">
        <f t="shared" si="22"/>
        <v>11.1596575924431</v>
      </c>
      <c r="CB52">
        <v>11159657.592443099</v>
      </c>
      <c r="CG52" s="58">
        <v>2.7E-2</v>
      </c>
      <c r="CH52" s="59">
        <v>24.4615877136611</v>
      </c>
    </row>
    <row r="53" spans="3:86" x14ac:dyDescent="0.25">
      <c r="C53" s="3">
        <v>49.298000000000002</v>
      </c>
      <c r="D53" s="3">
        <v>48.412999999999997</v>
      </c>
      <c r="E53" s="3">
        <v>-36.881</v>
      </c>
      <c r="F53" s="3">
        <v>-33.582999999999998</v>
      </c>
      <c r="H53" s="3">
        <f t="shared" si="0"/>
        <v>5.0104069767441862E-7</v>
      </c>
      <c r="I53" s="3">
        <f t="shared" si="1"/>
        <v>4.8186627906976742E-7</v>
      </c>
      <c r="J53" s="3">
        <f t="shared" si="2"/>
        <v>4.9589534883720932E-7</v>
      </c>
      <c r="K53" s="3">
        <f t="shared" si="3"/>
        <v>4.7672093023255812E-7</v>
      </c>
      <c r="L53" s="2">
        <f t="shared" si="4"/>
        <v>4.9589534883720932E-7</v>
      </c>
      <c r="M53" s="55">
        <f t="shared" si="5"/>
        <v>4.9589534883720933E-4</v>
      </c>
      <c r="O53" s="5">
        <v>584.178</v>
      </c>
      <c r="P53" s="42">
        <f t="shared" si="6"/>
        <v>5.84178</v>
      </c>
      <c r="Q53" s="3">
        <v>220.364</v>
      </c>
      <c r="R53" s="43">
        <f t="shared" si="7"/>
        <v>2.20364</v>
      </c>
      <c r="S53" s="46">
        <f t="shared" si="8"/>
        <v>2.093458</v>
      </c>
      <c r="T53" s="3">
        <f t="shared" si="9"/>
        <v>1.5446819999999999</v>
      </c>
      <c r="W53" s="3">
        <v>3.8420000000000001</v>
      </c>
      <c r="X53" s="3">
        <v>-15.856</v>
      </c>
      <c r="Y53" s="3">
        <v>367.30399999999997</v>
      </c>
      <c r="Z53" s="3">
        <v>44.021000000000001</v>
      </c>
      <c r="AA53" s="3">
        <f t="shared" si="10"/>
        <v>2.1578255813953482E-6</v>
      </c>
      <c r="AB53" s="3">
        <f t="shared" si="11"/>
        <v>2.2276744186046511E-6</v>
      </c>
      <c r="AC53" s="3">
        <f t="shared" si="12"/>
        <v>2.7827325581395347E-7</v>
      </c>
      <c r="AD53" s="3">
        <f t="shared" si="13"/>
        <v>3.4812209302325581E-7</v>
      </c>
      <c r="AE53" s="60">
        <f t="shared" si="14"/>
        <v>2.157825581395348E-3</v>
      </c>
      <c r="AO53" s="48">
        <v>2.76E-5</v>
      </c>
      <c r="AP53">
        <v>10806614.3325982</v>
      </c>
      <c r="AQ53" s="40">
        <f t="shared" si="15"/>
        <v>10.806614332598199</v>
      </c>
      <c r="AS53" s="55">
        <f t="shared" si="16"/>
        <v>2.76E-2</v>
      </c>
      <c r="AT53">
        <v>12219076.4005739</v>
      </c>
      <c r="AU53" s="40">
        <f t="shared" si="17"/>
        <v>12.219076400573901</v>
      </c>
      <c r="AY53">
        <v>14702747.8393184</v>
      </c>
      <c r="AZ53" s="40">
        <f t="shared" si="18"/>
        <v>14.7027478393184</v>
      </c>
      <c r="BG53" s="48">
        <v>2.76E-5</v>
      </c>
      <c r="BH53">
        <v>23719856.972938299</v>
      </c>
      <c r="BI53" s="40">
        <f t="shared" si="19"/>
        <v>23.719856972938299</v>
      </c>
      <c r="BL53">
        <v>24526076.6073769</v>
      </c>
      <c r="BM53" s="40">
        <f t="shared" si="20"/>
        <v>24.526076607376901</v>
      </c>
      <c r="BY53" s="48">
        <v>2.76E-5</v>
      </c>
      <c r="BZ53" s="56">
        <f t="shared" si="21"/>
        <v>2.76E-2</v>
      </c>
      <c r="CA53" s="57">
        <f t="shared" si="22"/>
        <v>11.184240617952799</v>
      </c>
      <c r="CB53">
        <v>11184240.617952799</v>
      </c>
      <c r="CG53" s="58">
        <v>2.76E-2</v>
      </c>
      <c r="CH53" s="59">
        <v>24.526076607376901</v>
      </c>
    </row>
    <row r="54" spans="3:86" x14ac:dyDescent="0.25">
      <c r="C54" s="3">
        <v>48.819000000000003</v>
      </c>
      <c r="D54" s="3">
        <v>48.892000000000003</v>
      </c>
      <c r="E54" s="3">
        <v>-38.317999999999998</v>
      </c>
      <c r="F54" s="3">
        <v>-33.582999999999998</v>
      </c>
      <c r="H54" s="3">
        <f t="shared" si="0"/>
        <v>5.066104651162791E-7</v>
      </c>
      <c r="I54" s="3">
        <f t="shared" si="1"/>
        <v>4.7908139534883724E-7</v>
      </c>
      <c r="J54" s="3">
        <f t="shared" si="2"/>
        <v>5.0703488372093027E-7</v>
      </c>
      <c r="K54" s="3">
        <f t="shared" si="3"/>
        <v>4.7950581395348841E-7</v>
      </c>
      <c r="L54" s="2">
        <f t="shared" si="4"/>
        <v>5.0703488372093027E-7</v>
      </c>
      <c r="M54" s="55">
        <f t="shared" si="5"/>
        <v>5.0703488372093027E-4</v>
      </c>
      <c r="O54" s="5">
        <v>591.50300000000004</v>
      </c>
      <c r="P54" s="42">
        <f t="shared" si="6"/>
        <v>5.9150300000000007</v>
      </c>
      <c r="Q54" s="3">
        <v>223.721</v>
      </c>
      <c r="R54" s="43">
        <f t="shared" si="7"/>
        <v>2.2372100000000001</v>
      </c>
      <c r="S54" s="46">
        <f t="shared" si="8"/>
        <v>2.1253495</v>
      </c>
      <c r="T54" s="3">
        <f t="shared" si="9"/>
        <v>1.5524705000000001</v>
      </c>
      <c r="W54" s="3">
        <v>5.282</v>
      </c>
      <c r="X54" s="3">
        <v>-15.856</v>
      </c>
      <c r="Y54" s="3">
        <v>362.54500000000002</v>
      </c>
      <c r="Z54" s="3">
        <v>42.106999999999999</v>
      </c>
      <c r="AA54" s="3">
        <f t="shared" si="10"/>
        <v>2.1385290697674417E-6</v>
      </c>
      <c r="AB54" s="3">
        <f t="shared" si="11"/>
        <v>2.2000058139534884E-6</v>
      </c>
      <c r="AC54" s="3">
        <f t="shared" si="12"/>
        <v>2.7551744186046509E-7</v>
      </c>
      <c r="AD54" s="3">
        <f t="shared" si="13"/>
        <v>3.3699418604651163E-7</v>
      </c>
      <c r="AE54" s="60">
        <f t="shared" si="14"/>
        <v>2.1385290697674419E-3</v>
      </c>
      <c r="AO54" s="48">
        <v>2.8200000000000001E-5</v>
      </c>
      <c r="AP54">
        <v>10829119.8079117</v>
      </c>
      <c r="AQ54" s="40">
        <f t="shared" si="15"/>
        <v>10.829119807911699</v>
      </c>
      <c r="AS54" s="55">
        <f t="shared" si="16"/>
        <v>2.8199999999999999E-2</v>
      </c>
      <c r="AT54">
        <v>12245681.196945701</v>
      </c>
      <c r="AU54" s="40">
        <f t="shared" si="17"/>
        <v>12.2456811969457</v>
      </c>
      <c r="AY54">
        <v>14675066.3801482</v>
      </c>
      <c r="AZ54" s="40">
        <f t="shared" si="18"/>
        <v>14.6750663801482</v>
      </c>
      <c r="BG54" s="48">
        <v>2.8200000000000001E-5</v>
      </c>
      <c r="BH54">
        <v>23678031.756970499</v>
      </c>
      <c r="BI54" s="40">
        <f t="shared" si="19"/>
        <v>23.678031756970498</v>
      </c>
      <c r="BL54">
        <v>24481719.7086001</v>
      </c>
      <c r="BM54" s="40">
        <f t="shared" si="20"/>
        <v>24.481719708600099</v>
      </c>
      <c r="BY54" s="48">
        <v>2.8200000000000001E-5</v>
      </c>
      <c r="BZ54" s="56">
        <f t="shared" si="21"/>
        <v>2.8199999999999999E-2</v>
      </c>
      <c r="CA54" s="57">
        <f t="shared" si="22"/>
        <v>11.208610324747999</v>
      </c>
      <c r="CB54">
        <v>11208610.324748</v>
      </c>
      <c r="CG54" s="58">
        <v>2.8199999999999999E-2</v>
      </c>
      <c r="CH54" s="59">
        <v>24.481719708600099</v>
      </c>
    </row>
    <row r="55" spans="3:86" x14ac:dyDescent="0.25">
      <c r="C55" s="3">
        <v>51.691000000000003</v>
      </c>
      <c r="D55" s="3">
        <v>50.81</v>
      </c>
      <c r="E55" s="3">
        <v>-37.838999999999999</v>
      </c>
      <c r="F55" s="3">
        <v>-34.542999999999999</v>
      </c>
      <c r="H55" s="3">
        <f t="shared" si="0"/>
        <v>5.2052325581395356E-7</v>
      </c>
      <c r="I55" s="3">
        <f t="shared" si="1"/>
        <v>5.0136046511627912E-7</v>
      </c>
      <c r="J55" s="3">
        <f t="shared" si="2"/>
        <v>5.1540116279069769E-7</v>
      </c>
      <c r="K55" s="3">
        <f t="shared" si="3"/>
        <v>4.9623837209302325E-7</v>
      </c>
      <c r="L55" s="2">
        <f t="shared" si="4"/>
        <v>5.1540116279069769E-7</v>
      </c>
      <c r="M55" s="55">
        <f t="shared" si="5"/>
        <v>5.1540116279069766E-4</v>
      </c>
      <c r="O55" s="5">
        <v>597.30200000000002</v>
      </c>
      <c r="P55" s="42">
        <f t="shared" si="6"/>
        <v>5.97302</v>
      </c>
      <c r="Q55" s="3">
        <v>230.43600000000001</v>
      </c>
      <c r="R55" s="43">
        <f t="shared" si="7"/>
        <v>2.30436</v>
      </c>
      <c r="S55" s="46">
        <f t="shared" si="8"/>
        <v>2.1891419999999999</v>
      </c>
      <c r="T55" s="3">
        <f t="shared" si="9"/>
        <v>1.4795180000000006</v>
      </c>
      <c r="W55" s="3">
        <v>5.282</v>
      </c>
      <c r="X55" s="3">
        <v>-16.337</v>
      </c>
      <c r="Y55" s="3">
        <v>394.43400000000003</v>
      </c>
      <c r="Z55" s="3">
        <v>49.762999999999998</v>
      </c>
      <c r="AA55" s="3">
        <f t="shared" si="10"/>
        <v>2.3239302325581395E-6</v>
      </c>
      <c r="AB55" s="3">
        <f t="shared" si="11"/>
        <v>2.3882034883720933E-6</v>
      </c>
      <c r="AC55" s="3">
        <f t="shared" si="12"/>
        <v>3.2002906976744187E-7</v>
      </c>
      <c r="AD55" s="3">
        <f t="shared" si="13"/>
        <v>3.843023255813953E-7</v>
      </c>
      <c r="AE55" s="60">
        <f t="shared" si="14"/>
        <v>2.3239302325581395E-3</v>
      </c>
      <c r="AO55" s="48">
        <v>2.8799999999999999E-5</v>
      </c>
      <c r="AP55">
        <v>10850192.670928599</v>
      </c>
      <c r="AQ55" s="40">
        <f t="shared" si="15"/>
        <v>10.8501926709286</v>
      </c>
      <c r="AS55" s="55">
        <f t="shared" si="16"/>
        <v>2.8799999999999999E-2</v>
      </c>
      <c r="AT55">
        <v>12270803.5102311</v>
      </c>
      <c r="AU55" s="40">
        <f t="shared" si="17"/>
        <v>12.270803510231101</v>
      </c>
      <c r="AY55">
        <v>14707122.220757101</v>
      </c>
      <c r="AZ55" s="40">
        <f t="shared" si="18"/>
        <v>14.707122220757102</v>
      </c>
      <c r="BG55" s="48">
        <v>2.8799999999999999E-5</v>
      </c>
      <c r="BH55">
        <v>23731581.755929701</v>
      </c>
      <c r="BI55" s="40">
        <f t="shared" si="19"/>
        <v>23.7315817559297</v>
      </c>
      <c r="BL55">
        <v>24538848.089304999</v>
      </c>
      <c r="BM55" s="40">
        <f t="shared" si="20"/>
        <v>24.538848089304999</v>
      </c>
      <c r="BY55" s="48">
        <v>2.8799999999999999E-5</v>
      </c>
      <c r="BZ55" s="56">
        <f t="shared" si="21"/>
        <v>2.8799999999999999E-2</v>
      </c>
      <c r="CA55" s="57">
        <f t="shared" si="22"/>
        <v>11.1836760255082</v>
      </c>
      <c r="CB55">
        <v>11183676.025508201</v>
      </c>
      <c r="CG55" s="58">
        <v>2.8799999999999999E-2</v>
      </c>
      <c r="CH55" s="59">
        <v>24.541334623015299</v>
      </c>
    </row>
    <row r="56" spans="3:86" x14ac:dyDescent="0.25">
      <c r="C56" s="3">
        <v>57.435000000000002</v>
      </c>
      <c r="D56" s="3">
        <v>55.124000000000002</v>
      </c>
      <c r="E56" s="3">
        <v>-38.796999999999997</v>
      </c>
      <c r="F56" s="3">
        <v>-34.542999999999999</v>
      </c>
      <c r="H56" s="3">
        <f t="shared" si="0"/>
        <v>5.5948837209302324E-7</v>
      </c>
      <c r="I56" s="3">
        <f t="shared" si="1"/>
        <v>5.3475581395348843E-7</v>
      </c>
      <c r="J56" s="3">
        <f t="shared" si="2"/>
        <v>5.4605232558139538E-7</v>
      </c>
      <c r="K56" s="3">
        <f t="shared" si="3"/>
        <v>5.2131976744186047E-7</v>
      </c>
      <c r="L56" s="2">
        <f t="shared" si="4"/>
        <v>5.4605232558139538E-7</v>
      </c>
      <c r="M56" s="55">
        <f t="shared" si="5"/>
        <v>5.4605232558139539E-4</v>
      </c>
      <c r="O56" s="5">
        <v>601.57500000000005</v>
      </c>
      <c r="P56" s="42">
        <f t="shared" si="6"/>
        <v>6.0157500000000006</v>
      </c>
      <c r="Q56" s="3">
        <v>230.131</v>
      </c>
      <c r="R56" s="43">
        <f t="shared" si="7"/>
        <v>2.30131</v>
      </c>
      <c r="S56" s="46">
        <f t="shared" si="8"/>
        <v>2.1862444999999999</v>
      </c>
      <c r="T56" s="3">
        <f t="shared" si="9"/>
        <v>1.5281955000000007</v>
      </c>
      <c r="W56" s="3">
        <v>4.8019999999999996</v>
      </c>
      <c r="X56" s="3">
        <v>-15.375999999999999</v>
      </c>
      <c r="Y56" s="3">
        <v>462.505</v>
      </c>
      <c r="Z56" s="3">
        <v>62.204000000000001</v>
      </c>
      <c r="AA56" s="3">
        <f t="shared" si="10"/>
        <v>2.716901162790698E-6</v>
      </c>
      <c r="AB56" s="3">
        <f t="shared" si="11"/>
        <v>2.7783779069767442E-6</v>
      </c>
      <c r="AC56" s="3">
        <f t="shared" si="12"/>
        <v>3.8956976744186047E-7</v>
      </c>
      <c r="AD56" s="3">
        <f t="shared" si="13"/>
        <v>4.5104651162790695E-7</v>
      </c>
      <c r="AE56" s="60">
        <f t="shared" si="14"/>
        <v>2.7169011627906979E-3</v>
      </c>
      <c r="AO56" s="48">
        <v>2.94E-5</v>
      </c>
      <c r="AP56">
        <v>10872293.661459999</v>
      </c>
      <c r="AQ56" s="40">
        <f t="shared" si="15"/>
        <v>10.872293661459999</v>
      </c>
      <c r="AS56" s="55">
        <f t="shared" si="16"/>
        <v>2.9399999999999999E-2</v>
      </c>
      <c r="AT56">
        <v>12244894.914666399</v>
      </c>
      <c r="AU56" s="40">
        <f t="shared" si="17"/>
        <v>12.2448949146664</v>
      </c>
      <c r="AY56">
        <v>14740064.034164401</v>
      </c>
      <c r="AZ56" s="40">
        <f t="shared" si="18"/>
        <v>14.740064034164401</v>
      </c>
      <c r="BG56" s="48">
        <v>2.94E-5</v>
      </c>
      <c r="BH56">
        <v>23786970.280948501</v>
      </c>
      <c r="BI56" s="40">
        <f t="shared" si="19"/>
        <v>23.786970280948502</v>
      </c>
      <c r="BL56">
        <v>24493956.530378599</v>
      </c>
      <c r="BM56" s="40">
        <f t="shared" si="20"/>
        <v>24.4939565303786</v>
      </c>
      <c r="BY56" s="48">
        <v>2.94E-5</v>
      </c>
      <c r="BZ56" s="56">
        <f t="shared" si="21"/>
        <v>2.9399999999999999E-2</v>
      </c>
      <c r="CA56" s="57">
        <f t="shared" si="22"/>
        <v>11.205938469946998</v>
      </c>
      <c r="CB56">
        <v>11205938.469946999</v>
      </c>
      <c r="CG56" s="58">
        <v>2.9399999999999999E-2</v>
      </c>
      <c r="CH56" s="59">
        <v>24.496494866874599</v>
      </c>
    </row>
    <row r="57" spans="3:86" x14ac:dyDescent="0.25">
      <c r="C57" s="3">
        <v>52.648000000000003</v>
      </c>
      <c r="D57" s="3">
        <v>51.768000000000001</v>
      </c>
      <c r="E57" s="3">
        <v>-37.838999999999999</v>
      </c>
      <c r="F57" s="3">
        <v>-34.063000000000002</v>
      </c>
      <c r="H57" s="3">
        <f t="shared" si="0"/>
        <v>5.2608720930232555E-7</v>
      </c>
      <c r="I57" s="3">
        <f t="shared" si="1"/>
        <v>5.0413372093023265E-7</v>
      </c>
      <c r="J57" s="3">
        <f t="shared" si="2"/>
        <v>5.2097093023255816E-7</v>
      </c>
      <c r="K57" s="3">
        <f t="shared" si="3"/>
        <v>4.9901744186046516E-7</v>
      </c>
      <c r="L57" s="2">
        <f t="shared" si="4"/>
        <v>5.2097093023255816E-7</v>
      </c>
      <c r="M57" s="55">
        <f t="shared" si="5"/>
        <v>5.2097093023255813E-4</v>
      </c>
      <c r="O57" s="5">
        <v>611.03700000000003</v>
      </c>
      <c r="P57" s="42">
        <f t="shared" si="6"/>
        <v>6.1103700000000005</v>
      </c>
      <c r="Q57" s="3">
        <v>230.43600000000001</v>
      </c>
      <c r="R57" s="43">
        <f t="shared" si="7"/>
        <v>2.30436</v>
      </c>
      <c r="S57" s="46">
        <f t="shared" si="8"/>
        <v>2.1891419999999999</v>
      </c>
      <c r="T57" s="3">
        <f t="shared" si="9"/>
        <v>1.6168680000000011</v>
      </c>
      <c r="W57" s="3">
        <v>4.8019999999999996</v>
      </c>
      <c r="X57" s="3">
        <v>-15.856</v>
      </c>
      <c r="Y57" s="3">
        <v>391.10300000000001</v>
      </c>
      <c r="Z57" s="3">
        <v>49.283999999999999</v>
      </c>
      <c r="AA57" s="3">
        <f t="shared" si="10"/>
        <v>2.301773255813954E-6</v>
      </c>
      <c r="AB57" s="3">
        <f t="shared" si="11"/>
        <v>2.3660406976744187E-6</v>
      </c>
      <c r="AC57" s="3">
        <f t="shared" si="12"/>
        <v>3.1445348837209301E-7</v>
      </c>
      <c r="AD57" s="3">
        <f t="shared" si="13"/>
        <v>3.7872093023255817E-7</v>
      </c>
      <c r="AE57" s="60">
        <f t="shared" si="14"/>
        <v>2.3017732558139538E-3</v>
      </c>
      <c r="AO57" s="48">
        <v>3.0000000000000001E-5</v>
      </c>
      <c r="AP57">
        <v>10847146.839055</v>
      </c>
      <c r="AQ57" s="40">
        <f t="shared" si="15"/>
        <v>10.847146839055</v>
      </c>
      <c r="AS57" s="55">
        <f t="shared" si="16"/>
        <v>3.0000000000000002E-2</v>
      </c>
      <c r="AT57">
        <v>12269008.6183904</v>
      </c>
      <c r="AU57" s="40">
        <f t="shared" si="17"/>
        <v>12.2690086183904</v>
      </c>
      <c r="AY57">
        <v>14710448.836467</v>
      </c>
      <c r="AZ57" s="40">
        <f t="shared" si="18"/>
        <v>14.710448836467</v>
      </c>
      <c r="BG57" s="48">
        <v>3.0000000000000001E-5</v>
      </c>
      <c r="BH57">
        <v>23741263.486442901</v>
      </c>
      <c r="BI57" s="40">
        <f t="shared" si="19"/>
        <v>23.7412634864429</v>
      </c>
      <c r="BL57">
        <v>24549023.8456081</v>
      </c>
      <c r="BM57" s="40">
        <f t="shared" si="20"/>
        <v>24.549023845608101</v>
      </c>
      <c r="BY57" s="48">
        <v>3.0000000000000001E-5</v>
      </c>
      <c r="BZ57" s="56">
        <f t="shared" si="21"/>
        <v>3.0000000000000002E-2</v>
      </c>
      <c r="CA57" s="57">
        <f t="shared" si="22"/>
        <v>11.228011783846799</v>
      </c>
      <c r="CB57">
        <v>11228011.783846799</v>
      </c>
      <c r="CG57" s="58">
        <v>0.03</v>
      </c>
      <c r="CH57" s="59">
        <v>24.551613984889698</v>
      </c>
    </row>
    <row r="58" spans="3:86" x14ac:dyDescent="0.25">
      <c r="C58" s="3">
        <v>53.127000000000002</v>
      </c>
      <c r="D58" s="3">
        <v>51.289000000000001</v>
      </c>
      <c r="E58" s="3">
        <v>-38.317999999999998</v>
      </c>
      <c r="F58" s="3">
        <v>-34.542999999999999</v>
      </c>
      <c r="H58" s="3">
        <f t="shared" si="0"/>
        <v>5.3165697674418602E-7</v>
      </c>
      <c r="I58" s="3">
        <f t="shared" si="1"/>
        <v>5.097093023255814E-7</v>
      </c>
      <c r="J58" s="3">
        <f t="shared" si="2"/>
        <v>5.2097093023255816E-7</v>
      </c>
      <c r="K58" s="3">
        <f t="shared" si="3"/>
        <v>4.9902325581395343E-7</v>
      </c>
      <c r="L58" s="2">
        <f t="shared" si="4"/>
        <v>5.2097093023255816E-7</v>
      </c>
      <c r="M58" s="55">
        <f t="shared" si="5"/>
        <v>5.2097093023255813E-4</v>
      </c>
      <c r="O58" s="5">
        <v>611.952</v>
      </c>
      <c r="P58" s="42">
        <f t="shared" si="6"/>
        <v>6.1195199999999996</v>
      </c>
      <c r="Q58" s="3">
        <v>230.131</v>
      </c>
      <c r="R58" s="43">
        <f t="shared" si="7"/>
        <v>2.30131</v>
      </c>
      <c r="S58" s="46">
        <f t="shared" si="8"/>
        <v>2.1862444999999999</v>
      </c>
      <c r="T58" s="3">
        <f t="shared" si="9"/>
        <v>1.6319654999999997</v>
      </c>
      <c r="W58" s="3">
        <v>4.8019999999999996</v>
      </c>
      <c r="X58" s="3">
        <v>-15.856</v>
      </c>
      <c r="Y58" s="3">
        <v>387.77100000000002</v>
      </c>
      <c r="Z58" s="3">
        <v>49.283999999999999</v>
      </c>
      <c r="AA58" s="3">
        <f t="shared" si="10"/>
        <v>2.2824011627906978E-6</v>
      </c>
      <c r="AB58" s="3">
        <f t="shared" si="11"/>
        <v>2.3466686046511629E-6</v>
      </c>
      <c r="AC58" s="3">
        <f t="shared" si="12"/>
        <v>3.1445348837209301E-7</v>
      </c>
      <c r="AD58" s="3">
        <f t="shared" si="13"/>
        <v>3.7872093023255817E-7</v>
      </c>
      <c r="AE58" s="60">
        <f t="shared" si="14"/>
        <v>2.2824011627906979E-3</v>
      </c>
      <c r="AO58" s="48">
        <v>3.0599999999999998E-5</v>
      </c>
      <c r="AP58">
        <v>10867330.2188357</v>
      </c>
      <c r="AQ58" s="40">
        <f t="shared" si="15"/>
        <v>10.867330218835701</v>
      </c>
      <c r="AS58" s="55">
        <f t="shared" si="16"/>
        <v>3.0599999999999999E-2</v>
      </c>
      <c r="AT58">
        <v>12292909.5018452</v>
      </c>
      <c r="AU58" s="40">
        <f t="shared" si="17"/>
        <v>12.2929095018452</v>
      </c>
      <c r="AY58">
        <v>14740751.299314801</v>
      </c>
      <c r="AZ58" s="40">
        <f t="shared" si="18"/>
        <v>14.7407512993148</v>
      </c>
      <c r="BG58" s="48">
        <v>3.0599999999999998E-5</v>
      </c>
      <c r="BH58">
        <v>23792441.526484601</v>
      </c>
      <c r="BI58" s="40">
        <f t="shared" si="19"/>
        <v>23.792441526484602</v>
      </c>
      <c r="BL58">
        <v>24603495.713507701</v>
      </c>
      <c r="BM58" s="40">
        <f t="shared" si="20"/>
        <v>24.603495713507701</v>
      </c>
      <c r="BY58" s="48">
        <v>3.0599999999999998E-5</v>
      </c>
      <c r="BZ58" s="56">
        <f t="shared" si="21"/>
        <v>3.0599999999999999E-2</v>
      </c>
      <c r="CA58" s="57">
        <f t="shared" si="22"/>
        <v>11.249896074531799</v>
      </c>
      <c r="CB58">
        <v>11249896.074531799</v>
      </c>
      <c r="CG58" s="58">
        <v>3.0599999999999999E-2</v>
      </c>
      <c r="CH58" s="59">
        <v>24.606137655574901</v>
      </c>
    </row>
    <row r="59" spans="3:86" x14ac:dyDescent="0.25">
      <c r="C59" s="3">
        <v>56.478000000000002</v>
      </c>
      <c r="D59" s="3">
        <v>55.603000000000002</v>
      </c>
      <c r="E59" s="3">
        <v>-44.543999999999997</v>
      </c>
      <c r="F59" s="3">
        <v>-41.259</v>
      </c>
      <c r="H59" s="3">
        <f t="shared" si="0"/>
        <v>5.873372093023256E-7</v>
      </c>
      <c r="I59" s="3">
        <f t="shared" si="1"/>
        <v>5.6823837209302315E-7</v>
      </c>
      <c r="J59" s="3">
        <f t="shared" si="2"/>
        <v>5.8224999999999991E-7</v>
      </c>
      <c r="K59" s="3">
        <f t="shared" si="3"/>
        <v>5.6315116279069768E-7</v>
      </c>
      <c r="L59" s="2">
        <f t="shared" si="4"/>
        <v>5.8224999999999991E-7</v>
      </c>
      <c r="M59" s="55">
        <f t="shared" si="5"/>
        <v>5.8224999999999987E-4</v>
      </c>
      <c r="O59" s="5">
        <v>651.32500000000005</v>
      </c>
      <c r="P59" s="42">
        <f t="shared" si="6"/>
        <v>6.5132500000000002</v>
      </c>
      <c r="Q59" s="3">
        <v>236.54</v>
      </c>
      <c r="R59" s="43">
        <f t="shared" si="7"/>
        <v>2.3653999999999997</v>
      </c>
      <c r="S59" s="46">
        <f t="shared" si="8"/>
        <v>2.2471299999999998</v>
      </c>
      <c r="T59" s="3">
        <f t="shared" si="9"/>
        <v>1.9007200000000006</v>
      </c>
      <c r="W59" s="3">
        <v>5.282</v>
      </c>
      <c r="X59" s="3">
        <v>-18.739000000000001</v>
      </c>
      <c r="Y59" s="3">
        <v>368.73200000000003</v>
      </c>
      <c r="Z59" s="3">
        <v>40.670999999999999</v>
      </c>
      <c r="AA59" s="3">
        <f t="shared" si="10"/>
        <v>2.1745000000000001E-6</v>
      </c>
      <c r="AB59" s="3">
        <f t="shared" si="11"/>
        <v>2.2527383720930232E-6</v>
      </c>
      <c r="AC59" s="3">
        <f t="shared" si="12"/>
        <v>2.6716860465116282E-7</v>
      </c>
      <c r="AD59" s="3">
        <f t="shared" si="13"/>
        <v>3.45406976744186E-7</v>
      </c>
      <c r="AE59" s="60">
        <f t="shared" si="14"/>
        <v>2.1745000000000002E-3</v>
      </c>
      <c r="AO59" s="48">
        <v>3.1199999999999999E-5</v>
      </c>
      <c r="AP59">
        <v>10887346.419769</v>
      </c>
      <c r="AQ59" s="40">
        <f t="shared" si="15"/>
        <v>10.887346419769001</v>
      </c>
      <c r="AS59" s="55">
        <f t="shared" si="16"/>
        <v>3.1199999999999999E-2</v>
      </c>
      <c r="AT59">
        <v>12316597.6893894</v>
      </c>
      <c r="AU59" s="40">
        <f t="shared" si="17"/>
        <v>12.3165976893894</v>
      </c>
      <c r="AY59">
        <v>14770756.2276308</v>
      </c>
      <c r="AZ59" s="40">
        <f t="shared" si="18"/>
        <v>14.7707562276308</v>
      </c>
      <c r="BG59" s="48">
        <v>3.1199999999999999E-5</v>
      </c>
      <c r="BH59">
        <v>23843085.811288901</v>
      </c>
      <c r="BI59" s="40">
        <f t="shared" si="19"/>
        <v>23.843085811288901</v>
      </c>
      <c r="BL59">
        <v>24555495.788714699</v>
      </c>
      <c r="BM59" s="40">
        <f t="shared" si="20"/>
        <v>24.555495788714701</v>
      </c>
      <c r="BY59" s="48">
        <v>3.1199999999999999E-5</v>
      </c>
      <c r="BZ59" s="56">
        <f t="shared" si="21"/>
        <v>3.1199999999999999E-2</v>
      </c>
      <c r="CA59" s="57">
        <f t="shared" si="22"/>
        <v>11.223535430875899</v>
      </c>
      <c r="CB59">
        <v>11223535.430875899</v>
      </c>
      <c r="CG59" s="58">
        <v>3.1199999999999999E-2</v>
      </c>
      <c r="CH59" s="59">
        <v>24.660066257196501</v>
      </c>
    </row>
    <row r="60" spans="3:86" x14ac:dyDescent="0.25">
      <c r="C60" s="3">
        <v>57.435000000000002</v>
      </c>
      <c r="D60" s="3">
        <v>57.040999999999997</v>
      </c>
      <c r="E60" s="3">
        <v>-48.854999999999997</v>
      </c>
      <c r="F60" s="3">
        <v>-44.616999999999997</v>
      </c>
      <c r="H60" s="3">
        <f t="shared" si="0"/>
        <v>6.1796511627906965E-7</v>
      </c>
      <c r="I60" s="3">
        <f t="shared" si="1"/>
        <v>5.9332558139534875E-7</v>
      </c>
      <c r="J60" s="3">
        <f t="shared" si="2"/>
        <v>6.1567441860465113E-7</v>
      </c>
      <c r="K60" s="3">
        <f t="shared" si="3"/>
        <v>5.9103488372093012E-7</v>
      </c>
      <c r="L60" s="2">
        <f t="shared" si="4"/>
        <v>6.1567441860465113E-7</v>
      </c>
      <c r="M60" s="55">
        <f t="shared" si="5"/>
        <v>6.1567441860465113E-4</v>
      </c>
      <c r="O60" s="5">
        <v>711.75699999999995</v>
      </c>
      <c r="P60" s="42">
        <f t="shared" si="6"/>
        <v>7.1175699999999997</v>
      </c>
      <c r="Q60" s="3">
        <v>254.24199999999999</v>
      </c>
      <c r="R60" s="43">
        <f t="shared" si="7"/>
        <v>2.5424199999999999</v>
      </c>
      <c r="S60" s="46">
        <f t="shared" si="8"/>
        <v>2.4152989999999996</v>
      </c>
      <c r="T60" s="3">
        <f t="shared" si="9"/>
        <v>2.1598509999999997</v>
      </c>
      <c r="W60" s="3">
        <v>6.2430000000000003</v>
      </c>
      <c r="X60" s="3">
        <v>-19.22</v>
      </c>
      <c r="Y60" s="3">
        <v>345.887</v>
      </c>
      <c r="Z60" s="3">
        <v>34.451000000000001</v>
      </c>
      <c r="AA60" s="3">
        <f t="shared" si="10"/>
        <v>2.047267441860465E-6</v>
      </c>
      <c r="AB60" s="3">
        <f t="shared" si="11"/>
        <v>2.1227151162790696E-6</v>
      </c>
      <c r="AC60" s="3">
        <f t="shared" si="12"/>
        <v>2.3659302325581397E-7</v>
      </c>
      <c r="AD60" s="3">
        <f t="shared" si="13"/>
        <v>3.1204069767441861E-7</v>
      </c>
      <c r="AE60" s="60">
        <f t="shared" si="14"/>
        <v>2.0472674418604651E-3</v>
      </c>
      <c r="AO60" s="48">
        <v>3.18E-5</v>
      </c>
      <c r="AP60">
        <v>10907195.5338379</v>
      </c>
      <c r="AQ60" s="40">
        <f t="shared" si="15"/>
        <v>10.9071955338379</v>
      </c>
      <c r="AS60" s="55">
        <f t="shared" si="16"/>
        <v>3.1800000000000002E-2</v>
      </c>
      <c r="AT60">
        <v>12340073.3052807</v>
      </c>
      <c r="AU60" s="40">
        <f t="shared" si="17"/>
        <v>12.340073305280701</v>
      </c>
      <c r="AY60">
        <v>14800463.8103815</v>
      </c>
      <c r="AZ60" s="40">
        <f t="shared" si="18"/>
        <v>14.800463810381499</v>
      </c>
      <c r="BG60" s="48">
        <v>3.18E-5</v>
      </c>
      <c r="BH60">
        <v>23795050.315285999</v>
      </c>
      <c r="BI60" s="40">
        <f t="shared" si="19"/>
        <v>23.795050315285998</v>
      </c>
      <c r="BL60">
        <v>24605884.7738005</v>
      </c>
      <c r="BM60" s="40">
        <f t="shared" si="20"/>
        <v>24.605884773800501</v>
      </c>
      <c r="BY60" s="48">
        <v>3.18E-5</v>
      </c>
      <c r="BZ60" s="56">
        <f t="shared" si="21"/>
        <v>3.1800000000000002E-2</v>
      </c>
      <c r="CA60" s="57">
        <f t="shared" si="22"/>
        <v>11.2435476468919</v>
      </c>
      <c r="CB60">
        <v>11243547.646891899</v>
      </c>
      <c r="CG60" s="58">
        <v>3.1800000000000002E-2</v>
      </c>
      <c r="CH60" s="59">
        <v>24.608630321439001</v>
      </c>
    </row>
    <row r="61" spans="3:86" x14ac:dyDescent="0.25">
      <c r="C61" s="3">
        <v>56.956000000000003</v>
      </c>
      <c r="D61" s="3">
        <v>58</v>
      </c>
      <c r="E61" s="3">
        <v>-50.292000000000002</v>
      </c>
      <c r="F61" s="3">
        <v>-46.536000000000001</v>
      </c>
      <c r="H61" s="3">
        <f t="shared" si="0"/>
        <v>6.2353488372093023E-7</v>
      </c>
      <c r="I61" s="3">
        <f t="shared" si="1"/>
        <v>6.0169767441860466E-7</v>
      </c>
      <c r="J61" s="3">
        <f t="shared" si="2"/>
        <v>6.2960465116279074E-7</v>
      </c>
      <c r="K61" s="3">
        <f t="shared" si="3"/>
        <v>6.0776744186046517E-7</v>
      </c>
      <c r="L61" s="2">
        <f t="shared" si="4"/>
        <v>6.2960465116279074E-7</v>
      </c>
      <c r="M61" s="55">
        <f t="shared" si="5"/>
        <v>6.2960465116279076E-4</v>
      </c>
      <c r="O61" s="5">
        <v>745.02499999999998</v>
      </c>
      <c r="P61" s="42">
        <f t="shared" si="6"/>
        <v>7.4502499999999996</v>
      </c>
      <c r="Q61" s="3">
        <v>287.20499999999998</v>
      </c>
      <c r="R61" s="43">
        <f t="shared" si="7"/>
        <v>2.8720499999999998</v>
      </c>
      <c r="S61" s="46">
        <f t="shared" si="8"/>
        <v>2.7284474999999997</v>
      </c>
      <c r="T61" s="3">
        <f t="shared" si="9"/>
        <v>1.8497525000000001</v>
      </c>
      <c r="W61" s="3">
        <v>6.2430000000000003</v>
      </c>
      <c r="X61" s="3">
        <v>-19.22</v>
      </c>
      <c r="Y61" s="3">
        <v>349.21800000000002</v>
      </c>
      <c r="Z61" s="3">
        <v>33.015000000000001</v>
      </c>
      <c r="AA61" s="3">
        <f t="shared" si="10"/>
        <v>2.0666337209302325E-6</v>
      </c>
      <c r="AB61" s="3">
        <f t="shared" si="11"/>
        <v>2.1420813953488371E-6</v>
      </c>
      <c r="AC61" s="3">
        <f t="shared" si="12"/>
        <v>2.2824418604651164E-7</v>
      </c>
      <c r="AD61" s="3">
        <f t="shared" si="13"/>
        <v>3.0369186046511629E-7</v>
      </c>
      <c r="AE61" s="60">
        <f t="shared" si="14"/>
        <v>2.0666337209302326E-3</v>
      </c>
      <c r="AO61" s="48">
        <v>3.2400000000000001E-5</v>
      </c>
      <c r="AP61">
        <v>10881530.0665047</v>
      </c>
      <c r="AQ61" s="40">
        <f t="shared" si="15"/>
        <v>10.8815300665047</v>
      </c>
      <c r="AS61" s="55">
        <f t="shared" si="16"/>
        <v>3.2399999999999998E-2</v>
      </c>
      <c r="AT61">
        <v>12310697.792032899</v>
      </c>
      <c r="AU61" s="40">
        <f t="shared" si="17"/>
        <v>12.310697792032899</v>
      </c>
      <c r="AY61">
        <v>14767918.126750801</v>
      </c>
      <c r="AZ61" s="40">
        <f t="shared" si="18"/>
        <v>14.7679181267508</v>
      </c>
      <c r="BG61" s="48">
        <v>3.2400000000000001E-5</v>
      </c>
      <c r="BH61">
        <v>23841871.688927099</v>
      </c>
      <c r="BI61" s="40">
        <f t="shared" si="19"/>
        <v>23.8418716889271</v>
      </c>
      <c r="BL61">
        <v>24655740.663249299</v>
      </c>
      <c r="BM61" s="40">
        <f t="shared" si="20"/>
        <v>24.655740663249301</v>
      </c>
      <c r="BY61" s="48">
        <v>3.2400000000000001E-5</v>
      </c>
      <c r="BZ61" s="56">
        <f t="shared" si="21"/>
        <v>3.2399999999999998E-2</v>
      </c>
      <c r="CA61" s="57">
        <f t="shared" si="22"/>
        <v>11.2633928679561</v>
      </c>
      <c r="CB61">
        <v>11263392.8679561</v>
      </c>
      <c r="CG61" s="58">
        <v>3.2399999999999998E-2</v>
      </c>
      <c r="CH61" s="59">
        <v>24.6585380136735</v>
      </c>
    </row>
    <row r="62" spans="3:86" x14ac:dyDescent="0.25">
      <c r="C62" s="3">
        <v>58.392000000000003</v>
      </c>
      <c r="D62" s="3">
        <v>58.478999999999999</v>
      </c>
      <c r="E62" s="3">
        <v>-51.25</v>
      </c>
      <c r="F62" s="3">
        <v>-47.975000000000001</v>
      </c>
      <c r="H62" s="3">
        <f t="shared" si="0"/>
        <v>6.3745348837209298E-7</v>
      </c>
      <c r="I62" s="3">
        <f t="shared" si="1"/>
        <v>6.1841279069767446E-7</v>
      </c>
      <c r="J62" s="3">
        <f t="shared" si="2"/>
        <v>6.379593023255814E-7</v>
      </c>
      <c r="K62" s="3">
        <f t="shared" si="3"/>
        <v>6.1891860465116288E-7</v>
      </c>
      <c r="L62" s="2">
        <f t="shared" si="4"/>
        <v>6.379593023255814E-7</v>
      </c>
      <c r="M62" s="55">
        <f t="shared" si="5"/>
        <v>6.3795930232558135E-4</v>
      </c>
      <c r="O62" s="5">
        <v>767.91600000000005</v>
      </c>
      <c r="P62" s="42">
        <f t="shared" si="6"/>
        <v>7.6791600000000004</v>
      </c>
      <c r="Q62" s="3">
        <v>297.27699999999999</v>
      </c>
      <c r="R62" s="43">
        <f t="shared" si="7"/>
        <v>2.9727699999999997</v>
      </c>
      <c r="S62" s="46">
        <f t="shared" si="8"/>
        <v>2.8241314999999996</v>
      </c>
      <c r="T62" s="3">
        <f t="shared" si="9"/>
        <v>1.8822585000000007</v>
      </c>
      <c r="W62" s="3">
        <v>6.2430000000000003</v>
      </c>
      <c r="X62" s="3">
        <v>-20.661000000000001</v>
      </c>
      <c r="Y62" s="3">
        <v>355.88099999999997</v>
      </c>
      <c r="Z62" s="3">
        <v>33.972000000000001</v>
      </c>
      <c r="AA62" s="3">
        <f t="shared" si="10"/>
        <v>2.1053720930232558E-6</v>
      </c>
      <c r="AB62" s="3">
        <f t="shared" si="11"/>
        <v>2.1891976744186045E-6</v>
      </c>
      <c r="AC62" s="3">
        <f t="shared" si="12"/>
        <v>2.3380813953488373E-7</v>
      </c>
      <c r="AD62" s="3">
        <f t="shared" si="13"/>
        <v>3.1763372093023256E-7</v>
      </c>
      <c r="AE62" s="60">
        <f t="shared" si="14"/>
        <v>2.1053720930232557E-3</v>
      </c>
      <c r="AO62" s="48">
        <v>3.3000000000000003E-5</v>
      </c>
      <c r="AP62">
        <v>10899682.3658756</v>
      </c>
      <c r="AQ62" s="40">
        <f t="shared" si="15"/>
        <v>10.8996823658756</v>
      </c>
      <c r="AS62" s="55">
        <f t="shared" si="16"/>
        <v>3.3000000000000002E-2</v>
      </c>
      <c r="AT62">
        <v>12332215.270622</v>
      </c>
      <c r="AU62" s="40">
        <f t="shared" si="17"/>
        <v>12.332215270622001</v>
      </c>
      <c r="AY62">
        <v>14795263.4998521</v>
      </c>
      <c r="AZ62" s="40">
        <f t="shared" si="18"/>
        <v>14.7952634998521</v>
      </c>
      <c r="BG62" s="48">
        <v>3.3000000000000003E-5</v>
      </c>
      <c r="BH62">
        <v>23888216.6403284</v>
      </c>
      <c r="BI62" s="40">
        <f t="shared" si="19"/>
        <v>23.888216640328398</v>
      </c>
      <c r="BL62">
        <v>24705063.786437102</v>
      </c>
      <c r="BM62" s="40">
        <f t="shared" si="20"/>
        <v>24.705063786437101</v>
      </c>
      <c r="BY62" s="48">
        <v>3.3000000000000003E-5</v>
      </c>
      <c r="BZ62" s="56">
        <f t="shared" si="21"/>
        <v>3.3000000000000002E-2</v>
      </c>
      <c r="CA62" s="57">
        <f t="shared" si="22"/>
        <v>11.283071185910899</v>
      </c>
      <c r="CB62">
        <v>11283071.185910899</v>
      </c>
      <c r="CG62" s="58">
        <v>3.3000000000000002E-2</v>
      </c>
      <c r="CH62" s="59">
        <v>24.707912939646899</v>
      </c>
    </row>
    <row r="63" spans="3:86" x14ac:dyDescent="0.25">
      <c r="C63" s="3">
        <v>58.871000000000002</v>
      </c>
      <c r="D63" s="3">
        <v>58.959000000000003</v>
      </c>
      <c r="E63" s="3">
        <v>-52.207000000000001</v>
      </c>
      <c r="F63" s="3">
        <v>-47.975000000000001</v>
      </c>
      <c r="H63" s="3">
        <f t="shared" si="0"/>
        <v>6.4580232558139536E-7</v>
      </c>
      <c r="I63" s="3">
        <f t="shared" si="1"/>
        <v>6.2119767441860465E-7</v>
      </c>
      <c r="J63" s="3">
        <f t="shared" si="2"/>
        <v>6.4631395348837205E-7</v>
      </c>
      <c r="K63" s="3">
        <f t="shared" si="3"/>
        <v>6.2170930232558145E-7</v>
      </c>
      <c r="L63" s="2">
        <f t="shared" si="4"/>
        <v>6.4631395348837205E-7</v>
      </c>
      <c r="M63" s="55">
        <f t="shared" si="5"/>
        <v>6.4631395348837206E-4</v>
      </c>
      <c r="O63" s="5">
        <v>785.92399999999998</v>
      </c>
      <c r="P63" s="42">
        <f t="shared" si="6"/>
        <v>7.8592399999999998</v>
      </c>
      <c r="Q63" s="3">
        <v>300.024</v>
      </c>
      <c r="R63" s="43">
        <f t="shared" si="7"/>
        <v>3.0002399999999998</v>
      </c>
      <c r="S63" s="46">
        <f t="shared" si="8"/>
        <v>2.8502279999999995</v>
      </c>
      <c r="T63" s="3">
        <f t="shared" si="9"/>
        <v>2.0087720000000004</v>
      </c>
      <c r="W63" s="3">
        <v>6.2430000000000003</v>
      </c>
      <c r="X63" s="3">
        <v>-20.661000000000001</v>
      </c>
      <c r="Y63" s="3">
        <v>354.92899999999997</v>
      </c>
      <c r="Z63" s="3">
        <v>33.494</v>
      </c>
      <c r="AA63" s="3">
        <f t="shared" si="10"/>
        <v>2.0998372093023255E-6</v>
      </c>
      <c r="AB63" s="3">
        <f t="shared" si="11"/>
        <v>2.1836627906976742E-6</v>
      </c>
      <c r="AC63" s="3">
        <f t="shared" si="12"/>
        <v>2.3102906976744188E-7</v>
      </c>
      <c r="AD63" s="3">
        <f t="shared" si="13"/>
        <v>3.1485465116279071E-7</v>
      </c>
      <c r="AE63" s="60">
        <f t="shared" si="14"/>
        <v>2.0998372093023257E-3</v>
      </c>
      <c r="AO63" s="48">
        <v>3.3599999999999997E-5</v>
      </c>
      <c r="AP63">
        <v>10917687.613778099</v>
      </c>
      <c r="AQ63" s="40">
        <f t="shared" si="15"/>
        <v>10.917687613778099</v>
      </c>
      <c r="AS63" s="55">
        <f t="shared" si="16"/>
        <v>3.3599999999999998E-2</v>
      </c>
      <c r="AT63">
        <v>12353544.261351099</v>
      </c>
      <c r="AU63" s="40">
        <f t="shared" si="17"/>
        <v>12.353544261351098</v>
      </c>
      <c r="AY63">
        <v>14822342.6543696</v>
      </c>
      <c r="AZ63" s="40">
        <f t="shared" si="18"/>
        <v>14.822342654369599</v>
      </c>
      <c r="BG63" s="48">
        <v>3.3599999999999997E-5</v>
      </c>
      <c r="BH63">
        <v>23934085.455706701</v>
      </c>
      <c r="BI63" s="40">
        <f t="shared" si="19"/>
        <v>23.9340854557067</v>
      </c>
      <c r="BL63">
        <v>24652223.100555599</v>
      </c>
      <c r="BM63" s="40">
        <f t="shared" si="20"/>
        <v>24.652223100555599</v>
      </c>
      <c r="BY63" s="48">
        <v>3.3599999999999997E-5</v>
      </c>
      <c r="BZ63" s="56">
        <f t="shared" si="21"/>
        <v>3.3599999999999998E-2</v>
      </c>
      <c r="CA63" s="57">
        <f t="shared" si="22"/>
        <v>11.302582692528599</v>
      </c>
      <c r="CB63">
        <v>11302582.6925286</v>
      </c>
      <c r="CG63" s="58">
        <v>3.3599999999999998E-2</v>
      </c>
      <c r="CH63" s="59">
        <v>24.655124056550999</v>
      </c>
    </row>
    <row r="64" spans="3:86" x14ac:dyDescent="0.25">
      <c r="C64" s="3">
        <v>58.871000000000002</v>
      </c>
      <c r="D64" s="3">
        <v>60.396999999999998</v>
      </c>
      <c r="E64" s="3">
        <v>-53.164999999999999</v>
      </c>
      <c r="F64" s="3">
        <v>-49.414999999999999</v>
      </c>
      <c r="H64" s="3">
        <f t="shared" si="0"/>
        <v>6.5137209302325583E-7</v>
      </c>
      <c r="I64" s="3">
        <f t="shared" si="1"/>
        <v>6.2956976744186045E-7</v>
      </c>
      <c r="J64" s="3">
        <f t="shared" si="2"/>
        <v>6.6024418604651156E-7</v>
      </c>
      <c r="K64" s="3">
        <f t="shared" si="3"/>
        <v>6.3844186046511629E-7</v>
      </c>
      <c r="L64" s="2">
        <f t="shared" si="4"/>
        <v>6.6024418604651156E-7</v>
      </c>
      <c r="M64" s="55">
        <f t="shared" si="5"/>
        <v>6.6024418604651157E-4</v>
      </c>
      <c r="O64" s="5">
        <v>799.35299999999995</v>
      </c>
      <c r="P64" s="42">
        <f t="shared" si="6"/>
        <v>7.9935299999999998</v>
      </c>
      <c r="Q64" s="3">
        <v>309.48599999999999</v>
      </c>
      <c r="R64" s="43">
        <f t="shared" si="7"/>
        <v>3.0948599999999997</v>
      </c>
      <c r="S64" s="46">
        <f t="shared" si="8"/>
        <v>2.9401169999999994</v>
      </c>
      <c r="T64" s="3">
        <f t="shared" si="9"/>
        <v>1.9585530000000002</v>
      </c>
      <c r="W64" s="3">
        <v>7.2030000000000003</v>
      </c>
      <c r="X64" s="3">
        <v>-20.661000000000001</v>
      </c>
      <c r="Y64" s="3">
        <v>356.35700000000003</v>
      </c>
      <c r="Z64" s="3">
        <v>33.015000000000001</v>
      </c>
      <c r="AA64" s="3">
        <f t="shared" si="10"/>
        <v>2.1137209302325581E-6</v>
      </c>
      <c r="AB64" s="3">
        <f t="shared" si="11"/>
        <v>2.1919651162790699E-6</v>
      </c>
      <c r="AC64" s="3">
        <f t="shared" si="12"/>
        <v>2.3382558139534885E-7</v>
      </c>
      <c r="AD64" s="3">
        <f t="shared" si="13"/>
        <v>3.1206976744186047E-7</v>
      </c>
      <c r="AE64" s="60">
        <f t="shared" si="14"/>
        <v>2.113720930232558E-3</v>
      </c>
      <c r="AO64" s="48">
        <v>3.4199999999999998E-5</v>
      </c>
      <c r="AP64">
        <v>10935545.888553601</v>
      </c>
      <c r="AQ64" s="40">
        <f t="shared" si="15"/>
        <v>10.9355458885536</v>
      </c>
      <c r="AS64" s="55">
        <f t="shared" si="16"/>
        <v>3.4200000000000001E-2</v>
      </c>
      <c r="AT64">
        <v>12374684.871038601</v>
      </c>
      <c r="AU64" s="40">
        <f t="shared" si="17"/>
        <v>12.374684871038601</v>
      </c>
      <c r="AY64">
        <v>14849155.7547088</v>
      </c>
      <c r="AZ64" s="40">
        <f t="shared" si="18"/>
        <v>14.8491557547088</v>
      </c>
      <c r="BG64" s="48">
        <v>3.4199999999999998E-5</v>
      </c>
      <c r="BH64">
        <v>23882093.436834302</v>
      </c>
      <c r="BI64" s="40">
        <f t="shared" si="19"/>
        <v>23.882093436834303</v>
      </c>
      <c r="BL64">
        <v>24697897.723184101</v>
      </c>
      <c r="BM64" s="40">
        <f t="shared" si="20"/>
        <v>24.697897723184102</v>
      </c>
      <c r="BY64" s="48">
        <v>3.4199999999999998E-5</v>
      </c>
      <c r="BZ64" s="56">
        <f t="shared" si="21"/>
        <v>3.4200000000000001E-2</v>
      </c>
      <c r="CA64" s="57">
        <f t="shared" si="22"/>
        <v>11.274619058095601</v>
      </c>
      <c r="CB64">
        <v>11274619.0580956</v>
      </c>
      <c r="CG64" s="58">
        <v>3.4200000000000001E-2</v>
      </c>
      <c r="CH64" s="59">
        <v>24.700850481965102</v>
      </c>
    </row>
    <row r="65" spans="3:86" x14ac:dyDescent="0.25">
      <c r="C65" s="3">
        <v>59.348999999999997</v>
      </c>
      <c r="D65" s="3">
        <v>60.875999999999998</v>
      </c>
      <c r="E65" s="3">
        <v>-54.122999999999998</v>
      </c>
      <c r="F65" s="3">
        <v>-50.374000000000002</v>
      </c>
      <c r="H65" s="3">
        <f t="shared" si="0"/>
        <v>6.597209302325581E-7</v>
      </c>
      <c r="I65" s="3">
        <f t="shared" si="1"/>
        <v>6.379244186046511E-7</v>
      </c>
      <c r="J65" s="3">
        <f t="shared" si="2"/>
        <v>6.6859883720930233E-7</v>
      </c>
      <c r="K65" s="3">
        <f t="shared" si="3"/>
        <v>6.4680232558139533E-7</v>
      </c>
      <c r="L65" s="2">
        <f t="shared" si="4"/>
        <v>6.6859883720930233E-7</v>
      </c>
      <c r="M65" s="55">
        <f t="shared" si="5"/>
        <v>6.6859883720930228E-4</v>
      </c>
      <c r="O65" s="5">
        <v>817.66600000000005</v>
      </c>
      <c r="P65" s="42">
        <f t="shared" si="6"/>
        <v>8.17666</v>
      </c>
      <c r="Q65" s="3">
        <v>318.33699999999999</v>
      </c>
      <c r="R65" s="43">
        <f t="shared" si="7"/>
        <v>3.18337</v>
      </c>
      <c r="S65" s="46">
        <f t="shared" si="8"/>
        <v>3.0242014999999998</v>
      </c>
      <c r="T65" s="3">
        <f t="shared" si="9"/>
        <v>1.9690884999999998</v>
      </c>
      <c r="W65" s="3">
        <v>7.2030000000000003</v>
      </c>
      <c r="X65" s="3">
        <v>-21.141999999999999</v>
      </c>
      <c r="Y65" s="3">
        <v>355.40499999999997</v>
      </c>
      <c r="Z65" s="3">
        <v>32.058</v>
      </c>
      <c r="AA65" s="3">
        <f t="shared" si="10"/>
        <v>2.1081860465116274E-6</v>
      </c>
      <c r="AB65" s="3">
        <f t="shared" si="11"/>
        <v>2.1892267441860463E-6</v>
      </c>
      <c r="AC65" s="3">
        <f t="shared" si="12"/>
        <v>2.2826162790697676E-7</v>
      </c>
      <c r="AD65" s="3">
        <f t="shared" si="13"/>
        <v>3.0930232558139538E-7</v>
      </c>
      <c r="AE65" s="60">
        <f t="shared" si="14"/>
        <v>2.1081860465116272E-3</v>
      </c>
      <c r="AO65" s="48">
        <v>3.4799999999999999E-5</v>
      </c>
      <c r="AP65">
        <v>10953257.2684856</v>
      </c>
      <c r="AQ65" s="40">
        <f t="shared" si="15"/>
        <v>10.953257268485601</v>
      </c>
      <c r="AS65" s="55">
        <f t="shared" si="16"/>
        <v>3.4799999999999998E-2</v>
      </c>
      <c r="AT65">
        <v>12345143.424525701</v>
      </c>
      <c r="AU65" s="40">
        <f t="shared" si="17"/>
        <v>12.3451434245257</v>
      </c>
      <c r="AY65">
        <v>14815104.758348299</v>
      </c>
      <c r="AZ65" s="40">
        <f t="shared" si="18"/>
        <v>14.8151047583483</v>
      </c>
      <c r="BG65" s="48">
        <v>3.4799999999999999E-5</v>
      </c>
      <c r="BH65">
        <v>23924545.8214764</v>
      </c>
      <c r="BI65" s="40">
        <f t="shared" si="19"/>
        <v>23.9245458214764</v>
      </c>
      <c r="BL65">
        <v>24743096.7815075</v>
      </c>
      <c r="BM65" s="40">
        <f t="shared" si="20"/>
        <v>24.7430967815075</v>
      </c>
      <c r="BY65" s="48">
        <v>3.4799999999999999E-5</v>
      </c>
      <c r="BZ65" s="56">
        <f t="shared" si="21"/>
        <v>3.4799999999999998E-2</v>
      </c>
      <c r="CA65" s="57">
        <f t="shared" si="22"/>
        <v>11.290992917189101</v>
      </c>
      <c r="CB65">
        <v>11290992.917189101</v>
      </c>
      <c r="CG65" s="58">
        <v>3.4799999999999998E-2</v>
      </c>
      <c r="CH65" s="59">
        <v>24.7430967815075</v>
      </c>
    </row>
    <row r="66" spans="3:86" x14ac:dyDescent="0.25">
      <c r="C66" s="3">
        <v>58.871000000000002</v>
      </c>
      <c r="D66" s="3">
        <v>60.396999999999998</v>
      </c>
      <c r="E66" s="3">
        <v>-53.164999999999999</v>
      </c>
      <c r="F66" s="3">
        <v>-51.332999999999998</v>
      </c>
      <c r="H66" s="3">
        <f t="shared" si="0"/>
        <v>6.5137209302325583E-7</v>
      </c>
      <c r="I66" s="3">
        <f t="shared" si="1"/>
        <v>6.4072093023255816E-7</v>
      </c>
      <c r="J66" s="3">
        <f t="shared" si="2"/>
        <v>6.6024418604651156E-7</v>
      </c>
      <c r="K66" s="3">
        <f t="shared" si="3"/>
        <v>6.4959302325581389E-7</v>
      </c>
      <c r="L66" s="2">
        <f t="shared" si="4"/>
        <v>6.6024418604651156E-7</v>
      </c>
      <c r="M66" s="55">
        <f t="shared" si="5"/>
        <v>6.6024418604651157E-4</v>
      </c>
      <c r="O66" s="5">
        <v>822.24400000000003</v>
      </c>
      <c r="P66" s="42">
        <f t="shared" si="6"/>
        <v>8.2224400000000006</v>
      </c>
      <c r="Q66" s="3">
        <v>320.16800000000001</v>
      </c>
      <c r="R66" s="43">
        <f t="shared" si="7"/>
        <v>3.2016800000000001</v>
      </c>
      <c r="S66" s="46">
        <f t="shared" si="8"/>
        <v>3.0415960000000002</v>
      </c>
      <c r="T66" s="3">
        <f t="shared" si="9"/>
        <v>1.9791640000000008</v>
      </c>
      <c r="W66" s="3">
        <v>6.7229999999999999</v>
      </c>
      <c r="X66" s="3">
        <v>-20.661000000000001</v>
      </c>
      <c r="Y66" s="3">
        <v>354.92899999999997</v>
      </c>
      <c r="Z66" s="3">
        <v>32.536999999999999</v>
      </c>
      <c r="AA66" s="3">
        <f t="shared" si="10"/>
        <v>2.1026279069767444E-6</v>
      </c>
      <c r="AB66" s="3">
        <f t="shared" si="11"/>
        <v>2.1836627906976742E-6</v>
      </c>
      <c r="AC66" s="3">
        <f t="shared" si="12"/>
        <v>2.2825581395348838E-7</v>
      </c>
      <c r="AD66" s="3">
        <f t="shared" si="13"/>
        <v>3.0929069767441862E-7</v>
      </c>
      <c r="AE66" s="60">
        <f t="shared" si="14"/>
        <v>2.1026279069767443E-3</v>
      </c>
      <c r="AO66" s="48">
        <v>3.54E-5</v>
      </c>
      <c r="AP66">
        <v>10970821.8317995</v>
      </c>
      <c r="AQ66" s="40">
        <f t="shared" si="15"/>
        <v>10.970821831799499</v>
      </c>
      <c r="AS66" s="55">
        <f t="shared" si="16"/>
        <v>3.5400000000000001E-2</v>
      </c>
      <c r="AT66">
        <v>12364548.291009201</v>
      </c>
      <c r="AU66" s="40">
        <f t="shared" si="17"/>
        <v>12.3645482910092</v>
      </c>
      <c r="AY66">
        <v>14839810.1461928</v>
      </c>
      <c r="AZ66" s="40">
        <f t="shared" si="18"/>
        <v>14.8398101461928</v>
      </c>
      <c r="BG66" s="48">
        <v>3.54E-5</v>
      </c>
      <c r="BH66">
        <v>23966574.549680401</v>
      </c>
      <c r="BI66" s="40">
        <f t="shared" si="19"/>
        <v>23.966574549680402</v>
      </c>
      <c r="BL66">
        <v>24787820.5610273</v>
      </c>
      <c r="BM66" s="40">
        <f t="shared" si="20"/>
        <v>24.787820561027299</v>
      </c>
      <c r="BY66" s="48">
        <v>3.54E-5</v>
      </c>
      <c r="BZ66" s="56">
        <f t="shared" si="21"/>
        <v>3.5400000000000001E-2</v>
      </c>
      <c r="CA66" s="57">
        <f t="shared" si="22"/>
        <v>11.308696339055</v>
      </c>
      <c r="CB66">
        <v>11308696.339055</v>
      </c>
      <c r="CG66" s="58">
        <v>3.5400000000000001E-2</v>
      </c>
      <c r="CH66" s="59">
        <v>24.787820561027299</v>
      </c>
    </row>
    <row r="67" spans="3:86" x14ac:dyDescent="0.25">
      <c r="C67" s="3">
        <v>66.051000000000002</v>
      </c>
      <c r="D67" s="3">
        <v>67.108000000000004</v>
      </c>
      <c r="E67" s="3">
        <v>-63.701999999999998</v>
      </c>
      <c r="F67" s="3">
        <v>-60.927999999999997</v>
      </c>
      <c r="H67" s="3">
        <f t="shared" si="0"/>
        <v>7.5437790697674401E-7</v>
      </c>
      <c r="I67" s="3">
        <f t="shared" si="1"/>
        <v>7.3824999999999998E-7</v>
      </c>
      <c r="J67" s="3">
        <f t="shared" si="2"/>
        <v>7.6052325581395349E-7</v>
      </c>
      <c r="K67" s="3">
        <f t="shared" si="3"/>
        <v>7.4439534883720925E-7</v>
      </c>
      <c r="L67" s="2">
        <f t="shared" si="4"/>
        <v>7.6052325581395349E-7</v>
      </c>
      <c r="M67" s="55">
        <f t="shared" si="5"/>
        <v>7.605232558139535E-4</v>
      </c>
      <c r="O67" s="5">
        <v>911.67100000000005</v>
      </c>
      <c r="P67" s="42">
        <f t="shared" si="6"/>
        <v>9.1167100000000012</v>
      </c>
      <c r="Q67" s="3">
        <v>343.36500000000001</v>
      </c>
      <c r="R67" s="43">
        <f t="shared" si="7"/>
        <v>3.4336500000000001</v>
      </c>
      <c r="S67" s="46">
        <f t="shared" si="8"/>
        <v>3.2619674999999999</v>
      </c>
      <c r="T67" s="3">
        <f t="shared" si="9"/>
        <v>2.4210925000000012</v>
      </c>
      <c r="W67" s="3">
        <v>8.1639999999999997</v>
      </c>
      <c r="X67" s="3">
        <v>-24.024999999999999</v>
      </c>
      <c r="Y67" s="3">
        <v>358.73700000000002</v>
      </c>
      <c r="Z67" s="3">
        <v>27.273</v>
      </c>
      <c r="AA67" s="3">
        <f t="shared" si="10"/>
        <v>2.1331453488372092E-6</v>
      </c>
      <c r="AB67" s="3">
        <f t="shared" si="11"/>
        <v>2.2253604651162789E-6</v>
      </c>
      <c r="AC67" s="3">
        <f t="shared" si="12"/>
        <v>2.0602906976744185E-7</v>
      </c>
      <c r="AD67" s="3">
        <f t="shared" si="13"/>
        <v>2.9824418604651163E-7</v>
      </c>
      <c r="AE67" s="60">
        <f t="shared" si="14"/>
        <v>2.133145348837209E-3</v>
      </c>
      <c r="AO67" s="48">
        <v>3.6000000000000001E-5</v>
      </c>
      <c r="AP67">
        <v>10943209.527554899</v>
      </c>
      <c r="AQ67" s="40">
        <f t="shared" si="15"/>
        <v>10.943209527554899</v>
      </c>
      <c r="AS67" s="55">
        <f t="shared" si="16"/>
        <v>3.6000000000000004E-2</v>
      </c>
      <c r="AT67">
        <v>12383786.712545199</v>
      </c>
      <c r="AU67" s="40">
        <f t="shared" si="17"/>
        <v>12.383786712545199</v>
      </c>
      <c r="AY67">
        <v>14864278.037267299</v>
      </c>
      <c r="AZ67" s="40">
        <f t="shared" si="18"/>
        <v>14.864278037267299</v>
      </c>
      <c r="BG67" s="48">
        <v>3.6000000000000001E-5</v>
      </c>
      <c r="BH67">
        <v>24008179.868555401</v>
      </c>
      <c r="BI67" s="40">
        <f t="shared" si="19"/>
        <v>24.008179868555402</v>
      </c>
      <c r="BL67">
        <v>24732074.771499202</v>
      </c>
      <c r="BM67" s="40">
        <f t="shared" si="20"/>
        <v>24.732074771499203</v>
      </c>
      <c r="BY67" s="48">
        <v>3.6000000000000001E-5</v>
      </c>
      <c r="BZ67" s="56">
        <f t="shared" si="21"/>
        <v>3.6000000000000004E-2</v>
      </c>
      <c r="CA67" s="57">
        <f t="shared" si="22"/>
        <v>11.326253022470601</v>
      </c>
      <c r="CB67">
        <v>11326253.022470601</v>
      </c>
      <c r="CG67" s="58">
        <v>3.5999999999999997E-2</v>
      </c>
      <c r="CH67" s="59">
        <v>24.7320747714992</v>
      </c>
    </row>
    <row r="68" spans="3:86" x14ac:dyDescent="0.25">
      <c r="C68" s="3">
        <v>69.400999999999996</v>
      </c>
      <c r="D68" s="3">
        <v>69.983999999999995</v>
      </c>
      <c r="E68" s="3">
        <v>-66.096999999999994</v>
      </c>
      <c r="F68" s="3">
        <v>-64.286000000000001</v>
      </c>
      <c r="H68" s="3">
        <f t="shared" si="0"/>
        <v>7.877790697674418E-7</v>
      </c>
      <c r="I68" s="3">
        <f t="shared" si="1"/>
        <v>7.7725000000000005E-7</v>
      </c>
      <c r="J68" s="3">
        <f t="shared" si="2"/>
        <v>7.911686046511628E-7</v>
      </c>
      <c r="K68" s="3">
        <f t="shared" si="3"/>
        <v>7.8063953488372073E-7</v>
      </c>
      <c r="L68" s="2">
        <f t="shared" si="4"/>
        <v>7.911686046511628E-7</v>
      </c>
      <c r="M68" s="55">
        <f t="shared" si="5"/>
        <v>7.9116860465116277E-4</v>
      </c>
      <c r="O68" s="5">
        <v>982.78599999999994</v>
      </c>
      <c r="P68" s="42">
        <f t="shared" si="6"/>
        <v>9.8278599999999994</v>
      </c>
      <c r="Q68" s="3">
        <v>380.601</v>
      </c>
      <c r="R68" s="43">
        <f t="shared" si="7"/>
        <v>3.8060100000000001</v>
      </c>
      <c r="S68" s="46">
        <f t="shared" si="8"/>
        <v>3.6157094999999999</v>
      </c>
      <c r="T68" s="3">
        <f t="shared" si="9"/>
        <v>2.4061404999999993</v>
      </c>
      <c r="W68" s="3">
        <v>9.1240000000000006</v>
      </c>
      <c r="X68" s="3">
        <v>-24.504999999999999</v>
      </c>
      <c r="Y68" s="3">
        <v>366.82799999999997</v>
      </c>
      <c r="Z68" s="3">
        <v>28.23</v>
      </c>
      <c r="AA68" s="3">
        <f t="shared" si="10"/>
        <v>2.185767441860465E-6</v>
      </c>
      <c r="AB68" s="3">
        <f t="shared" si="11"/>
        <v>2.2751918604651159E-6</v>
      </c>
      <c r="AC68" s="3">
        <f t="shared" si="12"/>
        <v>2.1717441860465118E-7</v>
      </c>
      <c r="AD68" s="3">
        <f t="shared" si="13"/>
        <v>3.0659883720930234E-7</v>
      </c>
      <c r="AE68" s="60">
        <f t="shared" si="14"/>
        <v>2.1857674418604652E-3</v>
      </c>
      <c r="AO68" s="48">
        <v>3.6600000000000002E-5</v>
      </c>
      <c r="AP68">
        <v>10959317.1063099</v>
      </c>
      <c r="AQ68" s="40">
        <f t="shared" si="15"/>
        <v>10.9593171063099</v>
      </c>
      <c r="AS68" s="55">
        <f t="shared" si="16"/>
        <v>3.6600000000000001E-2</v>
      </c>
      <c r="AT68">
        <v>12402858.7805562</v>
      </c>
      <c r="AU68" s="40">
        <f t="shared" si="17"/>
        <v>12.402858780556199</v>
      </c>
      <c r="AY68">
        <v>14888508.5740849</v>
      </c>
      <c r="AZ68" s="40">
        <f t="shared" si="18"/>
        <v>14.8885085740849</v>
      </c>
      <c r="BG68" s="48">
        <v>3.6600000000000002E-5</v>
      </c>
      <c r="BH68">
        <v>23954062.105051801</v>
      </c>
      <c r="BI68" s="40">
        <f t="shared" si="19"/>
        <v>23.954062105051801</v>
      </c>
      <c r="BL68">
        <v>24773542.139249299</v>
      </c>
      <c r="BM68" s="40">
        <f t="shared" si="20"/>
        <v>24.773542139249297</v>
      </c>
      <c r="BY68" s="48">
        <v>3.6600000000000002E-5</v>
      </c>
      <c r="BZ68" s="56">
        <f t="shared" si="21"/>
        <v>3.6600000000000001E-2</v>
      </c>
      <c r="CA68" s="57">
        <f t="shared" si="22"/>
        <v>11.343663045545901</v>
      </c>
      <c r="CB68">
        <v>11343663.0455459</v>
      </c>
      <c r="CG68" s="58">
        <v>3.6600000000000001E-2</v>
      </c>
      <c r="CH68" s="59">
        <v>24.773542139249301</v>
      </c>
    </row>
    <row r="69" spans="3:86" x14ac:dyDescent="0.25">
      <c r="C69" s="3">
        <v>68.923000000000002</v>
      </c>
      <c r="D69" s="3">
        <v>69.504999999999995</v>
      </c>
      <c r="E69" s="3">
        <v>-66.575999999999993</v>
      </c>
      <c r="F69" s="3">
        <v>-63.805999999999997</v>
      </c>
      <c r="H69" s="3">
        <f t="shared" si="0"/>
        <v>7.8778488372093018E-7</v>
      </c>
      <c r="I69" s="3">
        <f t="shared" si="1"/>
        <v>7.7168023255813948E-7</v>
      </c>
      <c r="J69" s="3">
        <f t="shared" si="2"/>
        <v>7.911686046511628E-7</v>
      </c>
      <c r="K69" s="3">
        <f t="shared" si="3"/>
        <v>7.7506395348837188E-7</v>
      </c>
      <c r="L69" s="2">
        <f t="shared" si="4"/>
        <v>7.911686046511628E-7</v>
      </c>
      <c r="M69" s="55">
        <f t="shared" si="5"/>
        <v>7.9116860465116277E-4</v>
      </c>
      <c r="O69" s="5">
        <v>1002.32</v>
      </c>
      <c r="P69" s="42">
        <f t="shared" si="6"/>
        <v>10.023200000000001</v>
      </c>
      <c r="Q69" s="3">
        <v>390.06200000000001</v>
      </c>
      <c r="R69" s="43">
        <f t="shared" si="7"/>
        <v>3.90062</v>
      </c>
      <c r="S69" s="46">
        <f t="shared" si="8"/>
        <v>3.7055889999999998</v>
      </c>
      <c r="T69" s="3">
        <f t="shared" si="9"/>
        <v>2.4169910000000012</v>
      </c>
      <c r="W69" s="3">
        <v>9.1240000000000006</v>
      </c>
      <c r="X69" s="3">
        <v>-24.986000000000001</v>
      </c>
      <c r="Y69" s="3">
        <v>358.26100000000002</v>
      </c>
      <c r="Z69" s="3">
        <v>25.838000000000001</v>
      </c>
      <c r="AA69" s="3">
        <f t="shared" si="10"/>
        <v>2.135959302325582E-6</v>
      </c>
      <c r="AB69" s="3">
        <f t="shared" si="11"/>
        <v>2.2281802325581396E-6</v>
      </c>
      <c r="AC69" s="3">
        <f t="shared" si="12"/>
        <v>2.0326744186046512E-7</v>
      </c>
      <c r="AD69" s="3">
        <f t="shared" si="13"/>
        <v>2.9548837209302325E-7</v>
      </c>
      <c r="AE69" s="60">
        <f t="shared" si="14"/>
        <v>2.1359593023255819E-3</v>
      </c>
      <c r="AO69" s="48">
        <v>3.7200000000000003E-5</v>
      </c>
      <c r="AP69">
        <v>10975295.990648</v>
      </c>
      <c r="AQ69" s="40">
        <f t="shared" si="15"/>
        <v>10.975295990648</v>
      </c>
      <c r="AS69" s="55">
        <f t="shared" si="16"/>
        <v>3.7200000000000004E-2</v>
      </c>
      <c r="AT69">
        <v>12421764.5863955</v>
      </c>
      <c r="AU69" s="40">
        <f t="shared" si="17"/>
        <v>12.421764586395501</v>
      </c>
      <c r="AY69">
        <v>14912501.899039701</v>
      </c>
      <c r="AZ69" s="40">
        <f t="shared" si="18"/>
        <v>14.9125018990397</v>
      </c>
      <c r="BG69" s="48">
        <v>3.7200000000000003E-5</v>
      </c>
      <c r="BH69">
        <v>23992617.755022101</v>
      </c>
      <c r="BI69" s="40">
        <f t="shared" si="19"/>
        <v>23.992617755022103</v>
      </c>
      <c r="BL69">
        <v>24814586.591288701</v>
      </c>
      <c r="BM69" s="40">
        <f t="shared" si="20"/>
        <v>24.814586591288702</v>
      </c>
      <c r="BY69" s="48">
        <v>3.7200000000000003E-5</v>
      </c>
      <c r="BZ69" s="56">
        <f t="shared" si="21"/>
        <v>3.7200000000000004E-2</v>
      </c>
      <c r="CA69" s="57">
        <f t="shared" si="22"/>
        <v>11.315664629640001</v>
      </c>
      <c r="CB69">
        <v>11315664.62964</v>
      </c>
      <c r="CG69" s="58">
        <v>3.7199999999999997E-2</v>
      </c>
      <c r="CH69" s="59">
        <v>24.814586591288698</v>
      </c>
    </row>
    <row r="70" spans="3:86" x14ac:dyDescent="0.25">
      <c r="C70" s="3">
        <v>67.486999999999995</v>
      </c>
      <c r="D70" s="3">
        <v>69.504999999999995</v>
      </c>
      <c r="E70" s="3">
        <v>-65.617999999999995</v>
      </c>
      <c r="F70" s="3">
        <v>-62.847000000000001</v>
      </c>
      <c r="H70" s="3">
        <f t="shared" si="0"/>
        <v>7.7386627906976733E-7</v>
      </c>
      <c r="I70" s="3">
        <f t="shared" si="1"/>
        <v>7.5775581395348845E-7</v>
      </c>
      <c r="J70" s="3">
        <f t="shared" si="2"/>
        <v>7.8559883720930222E-7</v>
      </c>
      <c r="K70" s="3">
        <f t="shared" si="3"/>
        <v>7.6948837209302324E-7</v>
      </c>
      <c r="L70" s="2">
        <f t="shared" si="4"/>
        <v>7.8559883720930222E-7</v>
      </c>
      <c r="M70" s="55">
        <f t="shared" si="5"/>
        <v>7.8559883720930219E-4</v>
      </c>
      <c r="O70" s="5">
        <v>1002.32</v>
      </c>
      <c r="P70" s="42">
        <f t="shared" si="6"/>
        <v>10.023200000000001</v>
      </c>
      <c r="Q70" s="3">
        <v>390.06200000000001</v>
      </c>
      <c r="R70" s="43">
        <f t="shared" si="7"/>
        <v>3.90062</v>
      </c>
      <c r="S70" s="46">
        <f t="shared" si="8"/>
        <v>3.7055889999999998</v>
      </c>
      <c r="T70" s="3">
        <f t="shared" si="9"/>
        <v>2.4169910000000012</v>
      </c>
      <c r="W70" s="3">
        <v>9.1240000000000006</v>
      </c>
      <c r="X70" s="3">
        <v>-25.466000000000001</v>
      </c>
      <c r="Y70" s="3">
        <v>356.35700000000003</v>
      </c>
      <c r="Z70" s="3">
        <v>26.315999999999999</v>
      </c>
      <c r="AA70" s="3">
        <f t="shared" si="10"/>
        <v>2.1248895348837215E-6</v>
      </c>
      <c r="AB70" s="3">
        <f t="shared" si="11"/>
        <v>2.2199011627906979E-6</v>
      </c>
      <c r="AC70" s="3">
        <f t="shared" si="12"/>
        <v>2.0604651162790697E-7</v>
      </c>
      <c r="AD70" s="3">
        <f t="shared" si="13"/>
        <v>3.0105813953488367E-7</v>
      </c>
      <c r="AE70" s="60">
        <f t="shared" si="14"/>
        <v>2.1248895348837215E-3</v>
      </c>
      <c r="AO70" s="48">
        <v>3.7799999999999997E-5</v>
      </c>
      <c r="AP70">
        <v>10991146.246863</v>
      </c>
      <c r="AQ70" s="40">
        <f t="shared" si="15"/>
        <v>10.991146246863</v>
      </c>
      <c r="AS70" s="55">
        <f t="shared" si="16"/>
        <v>3.78E-2</v>
      </c>
      <c r="AT70">
        <v>12440504.221346499</v>
      </c>
      <c r="AU70" s="40">
        <f t="shared" si="17"/>
        <v>12.440504221346499</v>
      </c>
      <c r="AY70">
        <v>14876621.254374299</v>
      </c>
      <c r="AZ70" s="40">
        <f t="shared" si="18"/>
        <v>14.876621254374299</v>
      </c>
      <c r="BG70" s="48">
        <v>3.7799999999999997E-5</v>
      </c>
      <c r="BH70">
        <v>24030797.921204999</v>
      </c>
      <c r="BI70" s="40">
        <f t="shared" si="19"/>
        <v>24.030797921205</v>
      </c>
      <c r="BL70">
        <v>24855208.3741269</v>
      </c>
      <c r="BM70" s="40">
        <f t="shared" si="20"/>
        <v>24.855208374126899</v>
      </c>
      <c r="BY70" s="48">
        <v>3.7799999999999997E-5</v>
      </c>
      <c r="BZ70" s="56">
        <f t="shared" si="21"/>
        <v>3.78E-2</v>
      </c>
      <c r="CA70" s="57">
        <f t="shared" si="22"/>
        <v>11.3316554123627</v>
      </c>
      <c r="CB70">
        <v>11331655.4123627</v>
      </c>
      <c r="CG70" s="58">
        <v>3.78E-2</v>
      </c>
      <c r="CH70" s="59">
        <v>24.855208374126899</v>
      </c>
    </row>
    <row r="71" spans="3:86" x14ac:dyDescent="0.25">
      <c r="C71" s="3">
        <v>64.614999999999995</v>
      </c>
      <c r="D71" s="3">
        <v>87.721999999999994</v>
      </c>
      <c r="E71" s="3">
        <v>-68.491</v>
      </c>
      <c r="F71" s="3">
        <v>-67.164000000000001</v>
      </c>
      <c r="H71" s="3">
        <f t="shared" si="0"/>
        <v>7.7387209302325582E-7</v>
      </c>
      <c r="I71" s="3">
        <f t="shared" si="1"/>
        <v>7.6615697674418606E-7</v>
      </c>
      <c r="J71" s="3">
        <f t="shared" si="2"/>
        <v>9.0821511627906976E-7</v>
      </c>
      <c r="K71" s="3">
        <f t="shared" si="3"/>
        <v>9.005E-7</v>
      </c>
      <c r="L71" s="2">
        <f t="shared" si="4"/>
        <v>9.0821511627906976E-7</v>
      </c>
      <c r="M71" s="55">
        <f t="shared" si="5"/>
        <v>9.0821511627906979E-4</v>
      </c>
      <c r="O71" s="5">
        <v>1015.749</v>
      </c>
      <c r="P71" s="42">
        <f t="shared" si="6"/>
        <v>10.157490000000001</v>
      </c>
      <c r="Q71" s="3">
        <v>394.03</v>
      </c>
      <c r="R71" s="43">
        <f t="shared" si="7"/>
        <v>3.9402999999999997</v>
      </c>
      <c r="S71" s="46">
        <f t="shared" si="8"/>
        <v>3.7432849999999998</v>
      </c>
      <c r="T71" s="3">
        <f t="shared" si="9"/>
        <v>2.473905000000002</v>
      </c>
      <c r="W71" s="3">
        <v>9.1240000000000006</v>
      </c>
      <c r="X71" s="3">
        <v>-26.427</v>
      </c>
      <c r="Y71" s="3">
        <v>338.27199999999999</v>
      </c>
      <c r="Z71" s="3">
        <v>21.530999999999999</v>
      </c>
      <c r="AA71" s="3">
        <f t="shared" si="10"/>
        <v>2.0197441860465117E-6</v>
      </c>
      <c r="AB71" s="3">
        <f t="shared" si="11"/>
        <v>2.1203430232558139E-6</v>
      </c>
      <c r="AC71" s="3">
        <f t="shared" si="12"/>
        <v>1.7822674418604652E-7</v>
      </c>
      <c r="AD71" s="3">
        <f t="shared" si="13"/>
        <v>2.7882558139534884E-7</v>
      </c>
      <c r="AE71" s="60">
        <f t="shared" si="14"/>
        <v>2.0197441860465119E-3</v>
      </c>
      <c r="AO71" s="48">
        <v>3.8399999999999998E-5</v>
      </c>
      <c r="AP71">
        <v>11006867.941201599</v>
      </c>
      <c r="AQ71" s="40">
        <f t="shared" si="15"/>
        <v>11.0068679412016</v>
      </c>
      <c r="AS71" s="55">
        <f t="shared" si="16"/>
        <v>3.8399999999999997E-2</v>
      </c>
      <c r="AT71">
        <v>12409304.0635959</v>
      </c>
      <c r="AU71" s="40">
        <f t="shared" si="17"/>
        <v>12.409304063595901</v>
      </c>
      <c r="AY71">
        <v>14898766.522977199</v>
      </c>
      <c r="AZ71" s="40">
        <f t="shared" si="18"/>
        <v>14.8987665229772</v>
      </c>
      <c r="BG71" s="48">
        <v>3.8399999999999998E-5</v>
      </c>
      <c r="BH71">
        <v>24068602.816064298</v>
      </c>
      <c r="BI71" s="40">
        <f t="shared" si="19"/>
        <v>24.068602816064299</v>
      </c>
      <c r="BL71">
        <v>24798284.835160501</v>
      </c>
      <c r="BM71" s="40">
        <f t="shared" si="20"/>
        <v>24.798284835160501</v>
      </c>
      <c r="BY71" s="48">
        <v>3.8399999999999998E-5</v>
      </c>
      <c r="BZ71" s="56">
        <f t="shared" si="21"/>
        <v>3.8399999999999997E-2</v>
      </c>
      <c r="CA71" s="57">
        <f t="shared" si="22"/>
        <v>11.3475176332089</v>
      </c>
      <c r="CB71">
        <v>11347517.633208901</v>
      </c>
      <c r="CG71" s="58">
        <v>3.8399999999999997E-2</v>
      </c>
      <c r="CH71" s="59">
        <v>24.798284835160501</v>
      </c>
    </row>
    <row r="72" spans="3:86" x14ac:dyDescent="0.25">
      <c r="C72" s="3">
        <v>65.093000000000004</v>
      </c>
      <c r="D72" s="3">
        <v>87.721999999999994</v>
      </c>
      <c r="E72" s="3">
        <v>-68.97</v>
      </c>
      <c r="F72" s="3">
        <v>-69.082999999999998</v>
      </c>
      <c r="H72" s="3">
        <f t="shared" ref="H72:H135" si="23">(C72+ABS(E72))/1000000/172</f>
        <v>7.7943604651162791E-7</v>
      </c>
      <c r="I72" s="3">
        <f t="shared" ref="I72:I135" si="24">(C72+ABS(F72))/1000000/172</f>
        <v>7.8009302325581385E-7</v>
      </c>
      <c r="J72" s="3">
        <f t="shared" ref="J72:J135" si="25">(D72+ABS(E72))/1000000/172</f>
        <v>9.1099999999999994E-7</v>
      </c>
      <c r="K72" s="3">
        <f t="shared" ref="K72:K135" si="26">(D72+ABS(F72))/1000000/172</f>
        <v>9.1165697674418609E-7</v>
      </c>
      <c r="L72" s="2">
        <f t="shared" ref="L72:L135" si="27">J72</f>
        <v>9.1099999999999994E-7</v>
      </c>
      <c r="M72" s="55">
        <f t="shared" ref="M72:M135" si="28">J72*1000</f>
        <v>9.1099999999999992E-4</v>
      </c>
      <c r="O72" s="5">
        <v>1040.1659999999999</v>
      </c>
      <c r="P72" s="42">
        <f t="shared" ref="P72:P135" si="29">O72/100</f>
        <v>10.40166</v>
      </c>
      <c r="Q72" s="3">
        <v>409.291</v>
      </c>
      <c r="R72" s="43">
        <f t="shared" ref="R72:R135" si="30">Q72/100</f>
        <v>4.0929099999999998</v>
      </c>
      <c r="S72" s="46">
        <f t="shared" ref="S72:S135" si="31">Q72*0.95/100</f>
        <v>3.8882644999999996</v>
      </c>
      <c r="T72" s="3">
        <f t="shared" ref="T72:T135" si="32">(P72-R72*1.95)</f>
        <v>2.4204854999999998</v>
      </c>
      <c r="W72" s="3">
        <v>9.6039999999999992</v>
      </c>
      <c r="X72" s="3">
        <v>-26.907</v>
      </c>
      <c r="Y72" s="3">
        <v>332.56</v>
      </c>
      <c r="Z72" s="3">
        <v>20.574000000000002</v>
      </c>
      <c r="AA72" s="3">
        <f t="shared" ref="AA72:AA135" si="33">(Y72+ABS(W72))/1000000/172</f>
        <v>1.9893255813953489E-6</v>
      </c>
      <c r="AB72" s="3">
        <f t="shared" ref="AB72:AB135" si="34">(Y72+ABS(X72))/1000000/172</f>
        <v>2.089924418604651E-6</v>
      </c>
      <c r="AC72" s="3">
        <f t="shared" ref="AC72:AC135" si="35">(Z72+ABS(W72))/1000000/172</f>
        <v>1.7545348837209302E-7</v>
      </c>
      <c r="AD72" s="3">
        <f t="shared" ref="AD72:AD135" si="36">(Z72+ABS(X72))/1000000/172</f>
        <v>2.7605232558139537E-7</v>
      </c>
      <c r="AE72" s="60">
        <f t="shared" ref="AE72:AE135" si="37">AA72*1000</f>
        <v>1.9893255813953491E-3</v>
      </c>
      <c r="AO72" s="48">
        <v>3.8999999999999999E-5</v>
      </c>
      <c r="AP72">
        <v>11022461.139862901</v>
      </c>
      <c r="AQ72" s="40">
        <f t="shared" ref="AQ72:AQ135" si="38">AP72/1000000</f>
        <v>11.0224611398629</v>
      </c>
      <c r="AS72" s="55">
        <f t="shared" ref="AS72:AS135" si="39">AO72*1000</f>
        <v>3.9E-2</v>
      </c>
      <c r="AT72">
        <v>12426552.435746299</v>
      </c>
      <c r="AU72" s="40">
        <f t="shared" ref="AU72:AU135" si="40">AT72/1000000</f>
        <v>12.426552435746299</v>
      </c>
      <c r="AY72">
        <v>14920700.703190001</v>
      </c>
      <c r="AZ72" s="40">
        <f t="shared" ref="AZ72:AZ135" si="41">AY72/1000000</f>
        <v>14.920700703190001</v>
      </c>
      <c r="BG72" s="48">
        <v>3.8999999999999999E-5</v>
      </c>
      <c r="BH72">
        <v>24106032.651896801</v>
      </c>
      <c r="BI72" s="40">
        <f t="shared" ref="BI72:BI135" si="42">BH72/1000000</f>
        <v>24.1060326518968</v>
      </c>
      <c r="BL72">
        <v>24836003.458570302</v>
      </c>
      <c r="BM72" s="40">
        <f t="shared" ref="BM72:BM135" si="43">BL72/1000000</f>
        <v>24.8360034585703</v>
      </c>
      <c r="BY72" s="48">
        <v>3.8999999999999999E-5</v>
      </c>
      <c r="BZ72" s="56">
        <f t="shared" ref="BZ72:BZ135" si="44">BY72*1000</f>
        <v>3.9E-2</v>
      </c>
      <c r="CA72" s="57">
        <f t="shared" ref="CA72:CA135" si="45">CB72/1000000</f>
        <v>11.3632513583779</v>
      </c>
      <c r="CB72">
        <v>11363251.3583779</v>
      </c>
      <c r="CG72" s="58">
        <v>3.9E-2</v>
      </c>
      <c r="CH72" s="59">
        <v>24.8360034585703</v>
      </c>
    </row>
    <row r="73" spans="3:86" x14ac:dyDescent="0.25">
      <c r="C73" s="3">
        <v>67.007999999999996</v>
      </c>
      <c r="D73" s="3">
        <v>89.638999999999996</v>
      </c>
      <c r="E73" s="3">
        <v>-69.448999999999998</v>
      </c>
      <c r="F73" s="3">
        <v>-69.082999999999998</v>
      </c>
      <c r="H73" s="3">
        <f t="shared" si="23"/>
        <v>7.9335465116279066E-7</v>
      </c>
      <c r="I73" s="3">
        <f t="shared" si="24"/>
        <v>7.9122674418604652E-7</v>
      </c>
      <c r="J73" s="3">
        <f t="shared" si="25"/>
        <v>9.2493023255813945E-7</v>
      </c>
      <c r="K73" s="3">
        <f t="shared" si="26"/>
        <v>9.228023255813952E-7</v>
      </c>
      <c r="L73" s="2">
        <f t="shared" si="27"/>
        <v>9.2493023255813945E-7</v>
      </c>
      <c r="M73" s="55">
        <f t="shared" si="28"/>
        <v>9.2493023255813944E-4</v>
      </c>
      <c r="O73" s="5">
        <v>1058.7840000000001</v>
      </c>
      <c r="P73" s="42">
        <f t="shared" si="29"/>
        <v>10.587840000000002</v>
      </c>
      <c r="Q73" s="3">
        <v>416.92099999999999</v>
      </c>
      <c r="R73" s="43">
        <f t="shared" si="30"/>
        <v>4.1692099999999996</v>
      </c>
      <c r="S73" s="46">
        <f t="shared" si="31"/>
        <v>3.9607494999999999</v>
      </c>
      <c r="T73" s="3">
        <f t="shared" si="32"/>
        <v>2.4578805000000035</v>
      </c>
      <c r="W73" s="3">
        <v>9.1240000000000006</v>
      </c>
      <c r="X73" s="3">
        <v>-26.907</v>
      </c>
      <c r="Y73" s="3">
        <v>344.935</v>
      </c>
      <c r="Z73" s="3">
        <v>22.966999999999999</v>
      </c>
      <c r="AA73" s="3">
        <f t="shared" si="33"/>
        <v>2.058482558139535E-6</v>
      </c>
      <c r="AB73" s="3">
        <f t="shared" si="34"/>
        <v>2.1618720930232556E-6</v>
      </c>
      <c r="AC73" s="3">
        <f t="shared" si="35"/>
        <v>1.8657558139534885E-7</v>
      </c>
      <c r="AD73" s="3">
        <f t="shared" si="36"/>
        <v>2.8996511627906973E-7</v>
      </c>
      <c r="AE73" s="60">
        <f t="shared" si="37"/>
        <v>2.058482558139535E-3</v>
      </c>
      <c r="AO73" s="48">
        <v>3.96E-5</v>
      </c>
      <c r="AP73">
        <v>10994801.238890501</v>
      </c>
      <c r="AQ73" s="40">
        <f t="shared" si="38"/>
        <v>10.994801238890501</v>
      </c>
      <c r="AS73" s="55">
        <f t="shared" si="39"/>
        <v>3.9600000000000003E-2</v>
      </c>
      <c r="AT73">
        <v>12443654.5372415</v>
      </c>
      <c r="AU73" s="40">
        <f t="shared" si="40"/>
        <v>12.4436545372415</v>
      </c>
      <c r="AY73">
        <v>14942423.9179685</v>
      </c>
      <c r="AZ73" s="40">
        <f t="shared" si="41"/>
        <v>14.942423917968501</v>
      </c>
      <c r="BG73" s="48">
        <v>3.96E-5</v>
      </c>
      <c r="BH73">
        <v>24049080.439307202</v>
      </c>
      <c r="BI73" s="40">
        <f t="shared" si="42"/>
        <v>24.0490804393072</v>
      </c>
      <c r="BL73">
        <v>24873347.235083401</v>
      </c>
      <c r="BM73" s="40">
        <f t="shared" si="43"/>
        <v>24.873347235083401</v>
      </c>
      <c r="BY73" s="48">
        <v>3.96E-5</v>
      </c>
      <c r="BZ73" s="56">
        <f t="shared" si="44"/>
        <v>3.9600000000000003E-2</v>
      </c>
      <c r="CA73" s="57">
        <f t="shared" si="45"/>
        <v>11.378856654021499</v>
      </c>
      <c r="CB73">
        <v>11378856.6540215</v>
      </c>
      <c r="CG73" s="58">
        <v>3.9600000000000003E-2</v>
      </c>
      <c r="CH73" s="59">
        <v>24.873347235083401</v>
      </c>
    </row>
    <row r="74" spans="3:86" x14ac:dyDescent="0.25">
      <c r="C74" s="3">
        <v>66.528999999999996</v>
      </c>
      <c r="D74" s="3">
        <v>89.638999999999996</v>
      </c>
      <c r="E74" s="3">
        <v>-70.406999999999996</v>
      </c>
      <c r="F74" s="3">
        <v>-71.001999999999995</v>
      </c>
      <c r="H74" s="3">
        <f t="shared" si="23"/>
        <v>7.9613953488372084E-7</v>
      </c>
      <c r="I74" s="3">
        <f t="shared" si="24"/>
        <v>7.9959883720930243E-7</v>
      </c>
      <c r="J74" s="3">
        <f t="shared" si="25"/>
        <v>9.3050000000000003E-7</v>
      </c>
      <c r="K74" s="3">
        <f t="shared" si="26"/>
        <v>9.339593023255814E-7</v>
      </c>
      <c r="L74" s="2">
        <f t="shared" si="27"/>
        <v>9.3050000000000003E-7</v>
      </c>
      <c r="M74" s="55">
        <f t="shared" si="28"/>
        <v>9.3050000000000001E-4</v>
      </c>
      <c r="O74" s="5">
        <v>1067.635</v>
      </c>
      <c r="P74" s="42">
        <f t="shared" si="29"/>
        <v>10.676349999999999</v>
      </c>
      <c r="Q74" s="3">
        <v>420.584</v>
      </c>
      <c r="R74" s="43">
        <f t="shared" si="30"/>
        <v>4.2058400000000002</v>
      </c>
      <c r="S74" s="46">
        <f t="shared" si="31"/>
        <v>3.9955479999999999</v>
      </c>
      <c r="T74" s="3">
        <f t="shared" si="32"/>
        <v>2.4749619999999997</v>
      </c>
      <c r="W74" s="3">
        <v>9.1240000000000006</v>
      </c>
      <c r="X74" s="3">
        <v>-27.388000000000002</v>
      </c>
      <c r="Y74" s="3">
        <v>326.84899999999999</v>
      </c>
      <c r="Z74" s="3">
        <v>18.66</v>
      </c>
      <c r="AA74" s="3">
        <f t="shared" si="33"/>
        <v>1.953331395348837E-6</v>
      </c>
      <c r="AB74" s="3">
        <f t="shared" si="34"/>
        <v>2.0595174418604652E-6</v>
      </c>
      <c r="AC74" s="3">
        <f t="shared" si="35"/>
        <v>1.6153488372093023E-7</v>
      </c>
      <c r="AD74" s="3">
        <f t="shared" si="36"/>
        <v>2.6772093023255814E-7</v>
      </c>
      <c r="AE74" s="60">
        <f t="shared" si="37"/>
        <v>1.953331395348837E-3</v>
      </c>
      <c r="AO74" s="48">
        <v>4.0200000000000001E-5</v>
      </c>
      <c r="AP74">
        <v>11008269.2551973</v>
      </c>
      <c r="AQ74" s="40">
        <f t="shared" si="38"/>
        <v>11.0082692551973</v>
      </c>
      <c r="AS74" s="55">
        <f t="shared" si="39"/>
        <v>4.02E-2</v>
      </c>
      <c r="AT74">
        <v>12459725.0410915</v>
      </c>
      <c r="AU74" s="40">
        <f t="shared" si="40"/>
        <v>12.459725041091501</v>
      </c>
      <c r="AY74">
        <v>14963050.885414699</v>
      </c>
      <c r="AZ74" s="40">
        <f t="shared" si="41"/>
        <v>14.963050885414699</v>
      </c>
      <c r="BG74" s="48">
        <v>4.0200000000000001E-5</v>
      </c>
      <c r="BH74">
        <v>24082063.609926298</v>
      </c>
      <c r="BI74" s="40">
        <f t="shared" si="42"/>
        <v>24.082063609926298</v>
      </c>
      <c r="BL74">
        <v>24908545.5671544</v>
      </c>
      <c r="BM74" s="40">
        <f t="shared" si="43"/>
        <v>24.908545567154402</v>
      </c>
      <c r="BY74" s="48">
        <v>4.0200000000000001E-5</v>
      </c>
      <c r="BZ74" s="56">
        <f t="shared" si="44"/>
        <v>4.02E-2</v>
      </c>
      <c r="CA74" s="57">
        <f t="shared" si="45"/>
        <v>11.394333586244301</v>
      </c>
      <c r="CB74">
        <v>11394333.5862443</v>
      </c>
      <c r="CG74" s="58">
        <v>4.02E-2</v>
      </c>
      <c r="CH74" s="59">
        <v>24.9103163766633</v>
      </c>
    </row>
    <row r="75" spans="3:86" x14ac:dyDescent="0.25">
      <c r="C75" s="3">
        <v>66.528999999999996</v>
      </c>
      <c r="D75" s="3">
        <v>90.119</v>
      </c>
      <c r="E75" s="3">
        <v>-71.364999999999995</v>
      </c>
      <c r="F75" s="3">
        <v>-72.441000000000003</v>
      </c>
      <c r="H75" s="3">
        <f t="shared" si="23"/>
        <v>8.0170930232558142E-7</v>
      </c>
      <c r="I75" s="3">
        <f t="shared" si="24"/>
        <v>8.0796511627906985E-7</v>
      </c>
      <c r="J75" s="3">
        <f t="shared" si="25"/>
        <v>9.3886046511627896E-7</v>
      </c>
      <c r="K75" s="3">
        <f t="shared" si="26"/>
        <v>9.4511627906976749E-7</v>
      </c>
      <c r="L75" s="2">
        <f t="shared" si="27"/>
        <v>9.3886046511627896E-7</v>
      </c>
      <c r="M75" s="55">
        <f t="shared" si="28"/>
        <v>9.3886046511627895E-4</v>
      </c>
      <c r="O75" s="5">
        <v>1081.675</v>
      </c>
      <c r="P75" s="42">
        <f t="shared" si="29"/>
        <v>10.816749999999999</v>
      </c>
      <c r="Q75" s="3">
        <v>429.74</v>
      </c>
      <c r="R75" s="43">
        <f t="shared" si="30"/>
        <v>4.2973999999999997</v>
      </c>
      <c r="S75" s="46">
        <f t="shared" si="31"/>
        <v>4.0825300000000002</v>
      </c>
      <c r="T75" s="3">
        <f t="shared" si="32"/>
        <v>2.4368199999999991</v>
      </c>
      <c r="W75" s="3">
        <v>9.6039999999999992</v>
      </c>
      <c r="X75" s="3">
        <v>-26.907</v>
      </c>
      <c r="Y75" s="3">
        <v>330.65699999999998</v>
      </c>
      <c r="Z75" s="3">
        <v>18.181999999999999</v>
      </c>
      <c r="AA75" s="3">
        <f t="shared" si="33"/>
        <v>1.9782616279069766E-6</v>
      </c>
      <c r="AB75" s="3">
        <f t="shared" si="34"/>
        <v>2.0788604651162787E-6</v>
      </c>
      <c r="AC75" s="3">
        <f t="shared" si="35"/>
        <v>1.6154651162790696E-7</v>
      </c>
      <c r="AD75" s="3">
        <f t="shared" si="36"/>
        <v>2.6214534883720929E-7</v>
      </c>
      <c r="AE75" s="60">
        <f t="shared" si="37"/>
        <v>1.9782616279069767E-3</v>
      </c>
      <c r="AO75" s="48">
        <v>4.0800000000000002E-5</v>
      </c>
      <c r="AP75">
        <v>11022497.309147701</v>
      </c>
      <c r="AQ75" s="40">
        <f t="shared" si="38"/>
        <v>11.022497309147701</v>
      </c>
      <c r="AS75" s="55">
        <f t="shared" si="39"/>
        <v>4.0800000000000003E-2</v>
      </c>
      <c r="AT75">
        <v>12476521.619515801</v>
      </c>
      <c r="AU75" s="40">
        <f t="shared" si="40"/>
        <v>12.4765216195158</v>
      </c>
      <c r="AY75">
        <v>14926939.0700868</v>
      </c>
      <c r="AZ75" s="40">
        <f t="shared" si="41"/>
        <v>14.926939070086799</v>
      </c>
      <c r="BG75" s="48">
        <v>4.0800000000000002E-5</v>
      </c>
      <c r="BH75">
        <v>24116459.729034699</v>
      </c>
      <c r="BI75" s="40">
        <f t="shared" si="42"/>
        <v>24.116459729034698</v>
      </c>
      <c r="BL75">
        <v>24945113.855605699</v>
      </c>
      <c r="BM75" s="40">
        <f t="shared" si="43"/>
        <v>24.945113855605697</v>
      </c>
      <c r="BY75" s="48">
        <v>4.0800000000000002E-5</v>
      </c>
      <c r="BZ75" s="56">
        <f t="shared" si="44"/>
        <v>4.0800000000000003E-2</v>
      </c>
      <c r="CA75" s="57">
        <f t="shared" si="45"/>
        <v>11.409682221103699</v>
      </c>
      <c r="CB75">
        <v>11409682.2211037</v>
      </c>
      <c r="CG75" s="58">
        <v>4.0800000000000003E-2</v>
      </c>
      <c r="CH75" s="59">
        <v>24.9469110951072</v>
      </c>
    </row>
    <row r="76" spans="3:86" x14ac:dyDescent="0.25">
      <c r="C76" s="3">
        <v>67.007999999999996</v>
      </c>
      <c r="D76" s="3">
        <v>92.036000000000001</v>
      </c>
      <c r="E76" s="3">
        <v>-73.281000000000006</v>
      </c>
      <c r="F76" s="3">
        <v>-72.441000000000003</v>
      </c>
      <c r="H76" s="3">
        <f t="shared" si="23"/>
        <v>8.1563372093023244E-7</v>
      </c>
      <c r="I76" s="3">
        <f t="shared" si="24"/>
        <v>8.1075000000000003E-7</v>
      </c>
      <c r="J76" s="3">
        <f t="shared" si="25"/>
        <v>9.6114534883720923E-7</v>
      </c>
      <c r="K76" s="3">
        <f t="shared" si="26"/>
        <v>9.5626162790697671E-7</v>
      </c>
      <c r="L76" s="2">
        <f t="shared" si="27"/>
        <v>9.6114534883720923E-7</v>
      </c>
      <c r="M76" s="55">
        <f t="shared" si="28"/>
        <v>9.6114534883720928E-4</v>
      </c>
      <c r="O76" s="5">
        <v>1099.0719999999999</v>
      </c>
      <c r="P76" s="42">
        <f t="shared" si="29"/>
        <v>10.99072</v>
      </c>
      <c r="Q76" s="3">
        <v>432.18200000000002</v>
      </c>
      <c r="R76" s="43">
        <f t="shared" si="30"/>
        <v>4.3218199999999998</v>
      </c>
      <c r="S76" s="46">
        <f t="shared" si="31"/>
        <v>4.1057290000000002</v>
      </c>
      <c r="T76" s="3">
        <f t="shared" si="32"/>
        <v>2.5631710000000005</v>
      </c>
      <c r="W76" s="3">
        <v>9.1240000000000006</v>
      </c>
      <c r="X76" s="3">
        <v>-27.388000000000002</v>
      </c>
      <c r="Y76" s="3">
        <v>333.036</v>
      </c>
      <c r="Z76" s="3">
        <v>18.181999999999999</v>
      </c>
      <c r="AA76" s="3">
        <f t="shared" si="33"/>
        <v>1.9893023255813958E-6</v>
      </c>
      <c r="AB76" s="3">
        <f t="shared" si="34"/>
        <v>2.0954883720930231E-6</v>
      </c>
      <c r="AC76" s="3">
        <f t="shared" si="35"/>
        <v>1.5875581395348834E-7</v>
      </c>
      <c r="AD76" s="3">
        <f t="shared" si="36"/>
        <v>2.6494186046511629E-7</v>
      </c>
      <c r="AE76" s="60">
        <f t="shared" si="37"/>
        <v>1.9893023255813957E-3</v>
      </c>
      <c r="AO76" s="48">
        <v>4.1399999999999997E-5</v>
      </c>
      <c r="AP76">
        <v>11036613.2667876</v>
      </c>
      <c r="AQ76" s="40">
        <f t="shared" si="38"/>
        <v>11.036613266787599</v>
      </c>
      <c r="AS76" s="55">
        <f t="shared" si="39"/>
        <v>4.1399999999999999E-2</v>
      </c>
      <c r="AT76">
        <v>12493172.160406301</v>
      </c>
      <c r="AU76" s="40">
        <f t="shared" si="40"/>
        <v>12.493172160406301</v>
      </c>
      <c r="AY76">
        <v>14946826.1917021</v>
      </c>
      <c r="AZ76" s="40">
        <f t="shared" si="41"/>
        <v>14.946826191702099</v>
      </c>
      <c r="BG76" s="48">
        <v>4.1399999999999997E-5</v>
      </c>
      <c r="BH76">
        <v>24150524.598850399</v>
      </c>
      <c r="BI76" s="40">
        <f t="shared" si="42"/>
        <v>24.150524598850399</v>
      </c>
      <c r="BL76">
        <v>24886316.2456837</v>
      </c>
      <c r="BM76" s="40">
        <f t="shared" si="43"/>
        <v>24.886316245683698</v>
      </c>
      <c r="BY76" s="48">
        <v>4.1399999999999997E-5</v>
      </c>
      <c r="BZ76" s="56">
        <f t="shared" si="44"/>
        <v>4.1399999999999999E-2</v>
      </c>
      <c r="CA76" s="57">
        <f t="shared" si="45"/>
        <v>11.3809673449485</v>
      </c>
      <c r="CB76">
        <v>11380967.3449485</v>
      </c>
      <c r="CG76" s="58">
        <v>4.1399999999999999E-2</v>
      </c>
      <c r="CH76" s="59">
        <v>24.888139915177899</v>
      </c>
    </row>
    <row r="77" spans="3:86" x14ac:dyDescent="0.25">
      <c r="C77" s="3">
        <v>68.923000000000002</v>
      </c>
      <c r="D77" s="3">
        <v>93.474999999999994</v>
      </c>
      <c r="E77" s="3">
        <v>-74.716999999999999</v>
      </c>
      <c r="F77" s="3">
        <v>-74.84</v>
      </c>
      <c r="H77" s="3">
        <f t="shared" si="23"/>
        <v>8.3511627906976728E-7</v>
      </c>
      <c r="I77" s="3">
        <f t="shared" si="24"/>
        <v>8.3583139534883725E-7</v>
      </c>
      <c r="J77" s="3">
        <f t="shared" si="25"/>
        <v>9.7786046511627903E-7</v>
      </c>
      <c r="K77" s="3">
        <f t="shared" si="26"/>
        <v>9.7857558139534869E-7</v>
      </c>
      <c r="L77" s="2">
        <f t="shared" si="27"/>
        <v>9.7786046511627903E-7</v>
      </c>
      <c r="M77" s="55">
        <f t="shared" si="28"/>
        <v>9.7786046511627893E-4</v>
      </c>
      <c r="O77" s="5">
        <v>1126.847</v>
      </c>
      <c r="P77" s="42">
        <f t="shared" si="29"/>
        <v>11.268470000000001</v>
      </c>
      <c r="Q77" s="3">
        <v>446.83199999999999</v>
      </c>
      <c r="R77" s="43">
        <f t="shared" si="30"/>
        <v>4.4683200000000003</v>
      </c>
      <c r="S77" s="46">
        <f t="shared" si="31"/>
        <v>4.244904</v>
      </c>
      <c r="T77" s="3">
        <f t="shared" si="32"/>
        <v>2.5552460000000004</v>
      </c>
      <c r="W77" s="3">
        <v>9.6039999999999992</v>
      </c>
      <c r="X77" s="3">
        <v>-28.349</v>
      </c>
      <c r="Y77" s="3">
        <v>335.892</v>
      </c>
      <c r="Z77" s="3">
        <v>18.66</v>
      </c>
      <c r="AA77" s="3">
        <f t="shared" si="33"/>
        <v>2.0086976744186047E-6</v>
      </c>
      <c r="AB77" s="3">
        <f t="shared" si="34"/>
        <v>2.1176802325581396E-6</v>
      </c>
      <c r="AC77" s="3">
        <f t="shared" si="35"/>
        <v>1.6432558139534884E-7</v>
      </c>
      <c r="AD77" s="3">
        <f t="shared" si="36"/>
        <v>2.7330813953488376E-7</v>
      </c>
      <c r="AE77" s="60">
        <f t="shared" si="37"/>
        <v>2.0086976744186046E-3</v>
      </c>
      <c r="AO77" s="48">
        <v>4.1999999999999998E-5</v>
      </c>
      <c r="AP77">
        <v>11050617.183882499</v>
      </c>
      <c r="AQ77" s="40">
        <f t="shared" si="38"/>
        <v>11.050617183882499</v>
      </c>
      <c r="AS77" s="55">
        <f t="shared" si="39"/>
        <v>4.1999999999999996E-2</v>
      </c>
      <c r="AT77">
        <v>12462172.918778099</v>
      </c>
      <c r="AU77" s="40">
        <f t="shared" si="40"/>
        <v>12.4621729187781</v>
      </c>
      <c r="AY77">
        <v>14966526.3132974</v>
      </c>
      <c r="AZ77" s="40">
        <f t="shared" si="41"/>
        <v>14.9665263132974</v>
      </c>
      <c r="BG77" s="48">
        <v>4.1999999999999998E-5</v>
      </c>
      <c r="BH77">
        <v>24184258.400968999</v>
      </c>
      <c r="BI77" s="40">
        <f t="shared" si="42"/>
        <v>24.184258400969</v>
      </c>
      <c r="BL77">
        <v>24920342.433944099</v>
      </c>
      <c r="BM77" s="40">
        <f t="shared" si="43"/>
        <v>24.9203424339441</v>
      </c>
      <c r="BY77" s="48">
        <v>4.1999999999999998E-5</v>
      </c>
      <c r="BZ77" s="56">
        <f t="shared" si="44"/>
        <v>4.1999999999999996E-2</v>
      </c>
      <c r="CA77" s="57">
        <f t="shared" si="45"/>
        <v>11.3951266814609</v>
      </c>
      <c r="CB77">
        <v>11395126.6814609</v>
      </c>
      <c r="CG77" s="58">
        <v>4.2000000000000003E-2</v>
      </c>
      <c r="CH77" s="59">
        <v>24.922192533430898</v>
      </c>
    </row>
    <row r="78" spans="3:86" x14ac:dyDescent="0.25">
      <c r="C78" s="3">
        <v>69.400999999999996</v>
      </c>
      <c r="D78" s="3">
        <v>93.474999999999994</v>
      </c>
      <c r="E78" s="3">
        <v>-74.716999999999999</v>
      </c>
      <c r="F78" s="3">
        <v>-74.84</v>
      </c>
      <c r="H78" s="3">
        <f t="shared" si="23"/>
        <v>8.3789534883720929E-7</v>
      </c>
      <c r="I78" s="3">
        <f t="shared" si="24"/>
        <v>8.3861046511627895E-7</v>
      </c>
      <c r="J78" s="3">
        <f t="shared" si="25"/>
        <v>9.7786046511627903E-7</v>
      </c>
      <c r="K78" s="3">
        <f t="shared" si="26"/>
        <v>9.7857558139534869E-7</v>
      </c>
      <c r="L78" s="2">
        <f t="shared" si="27"/>
        <v>9.7786046511627903E-7</v>
      </c>
      <c r="M78" s="55">
        <f t="shared" si="28"/>
        <v>9.7786046511627893E-4</v>
      </c>
      <c r="O78" s="5">
        <v>1142.412</v>
      </c>
      <c r="P78" s="42">
        <f t="shared" si="29"/>
        <v>11.42412</v>
      </c>
      <c r="Q78" s="3">
        <v>450.49400000000003</v>
      </c>
      <c r="R78" s="43">
        <f t="shared" si="30"/>
        <v>4.5049400000000004</v>
      </c>
      <c r="S78" s="46">
        <f t="shared" si="31"/>
        <v>4.279693</v>
      </c>
      <c r="T78" s="3">
        <f t="shared" si="32"/>
        <v>2.639486999999999</v>
      </c>
      <c r="W78" s="3">
        <v>10.085000000000001</v>
      </c>
      <c r="X78" s="3">
        <v>-27.867999999999999</v>
      </c>
      <c r="Y78" s="3">
        <v>335.892</v>
      </c>
      <c r="Z78" s="3">
        <v>17.704000000000001</v>
      </c>
      <c r="AA78" s="3">
        <f t="shared" si="33"/>
        <v>2.0114941860465114E-6</v>
      </c>
      <c r="AB78" s="3">
        <f t="shared" si="34"/>
        <v>2.1148837209302324E-6</v>
      </c>
      <c r="AC78" s="3">
        <f t="shared" si="35"/>
        <v>1.6156395348837211E-7</v>
      </c>
      <c r="AD78" s="3">
        <f t="shared" si="36"/>
        <v>2.6495348837209305E-7</v>
      </c>
      <c r="AE78" s="60">
        <f t="shared" si="37"/>
        <v>2.0114941860465115E-3</v>
      </c>
      <c r="AO78" s="48">
        <v>4.2599999999999999E-5</v>
      </c>
      <c r="AP78">
        <v>11064509.116159299</v>
      </c>
      <c r="AQ78" s="40">
        <f t="shared" si="38"/>
        <v>11.0645091161593</v>
      </c>
      <c r="AS78" s="55">
        <f t="shared" si="39"/>
        <v>4.2599999999999999E-2</v>
      </c>
      <c r="AT78">
        <v>12477553.148490099</v>
      </c>
      <c r="AU78" s="40">
        <f t="shared" si="40"/>
        <v>12.477553148490099</v>
      </c>
      <c r="AY78">
        <v>14986039.540522199</v>
      </c>
      <c r="AZ78" s="40">
        <f t="shared" si="41"/>
        <v>14.986039540522199</v>
      </c>
      <c r="BG78" s="48">
        <v>4.2599999999999999E-5</v>
      </c>
      <c r="BH78">
        <v>24126452.600661598</v>
      </c>
      <c r="BI78" s="40">
        <f t="shared" si="42"/>
        <v>24.126452600661597</v>
      </c>
      <c r="BL78">
        <v>24954037.735964999</v>
      </c>
      <c r="BM78" s="40">
        <f t="shared" si="43"/>
        <v>24.954037735964999</v>
      </c>
      <c r="BY78" s="48">
        <v>4.2599999999999999E-5</v>
      </c>
      <c r="BZ78" s="56">
        <f t="shared" si="44"/>
        <v>4.2599999999999999E-2</v>
      </c>
      <c r="CA78" s="57">
        <f t="shared" si="45"/>
        <v>11.409174033155299</v>
      </c>
      <c r="CB78">
        <v>11409174.0331553</v>
      </c>
      <c r="CG78" s="58">
        <v>4.2599999999999999E-2</v>
      </c>
      <c r="CH78" s="59">
        <v>24.955914265444498</v>
      </c>
    </row>
    <row r="79" spans="3:86" x14ac:dyDescent="0.25">
      <c r="C79" s="3">
        <v>69.400999999999996</v>
      </c>
      <c r="D79" s="3">
        <v>94.433000000000007</v>
      </c>
      <c r="E79" s="3">
        <v>-75.195999999999998</v>
      </c>
      <c r="F79" s="3">
        <v>-74.84</v>
      </c>
      <c r="H79" s="3">
        <f t="shared" si="23"/>
        <v>8.4068023255813937E-7</v>
      </c>
      <c r="I79" s="3">
        <f t="shared" si="24"/>
        <v>8.3861046511627895E-7</v>
      </c>
      <c r="J79" s="3">
        <f t="shared" si="25"/>
        <v>9.8621511627907E-7</v>
      </c>
      <c r="K79" s="3">
        <f t="shared" si="26"/>
        <v>9.8414534883720948E-7</v>
      </c>
      <c r="L79" s="2">
        <f t="shared" si="27"/>
        <v>9.8621511627907E-7</v>
      </c>
      <c r="M79" s="55">
        <f t="shared" si="28"/>
        <v>9.8621511627907006E-4</v>
      </c>
      <c r="O79" s="5">
        <v>1133.2560000000001</v>
      </c>
      <c r="P79" s="42">
        <f t="shared" si="29"/>
        <v>11.332560000000001</v>
      </c>
      <c r="Q79" s="3">
        <v>450.49400000000003</v>
      </c>
      <c r="R79" s="43">
        <f t="shared" si="30"/>
        <v>4.5049400000000004</v>
      </c>
      <c r="S79" s="46">
        <f t="shared" si="31"/>
        <v>4.279693</v>
      </c>
      <c r="T79" s="3">
        <f t="shared" si="32"/>
        <v>2.5479269999999996</v>
      </c>
      <c r="W79" s="3">
        <v>10.085000000000001</v>
      </c>
      <c r="X79" s="3">
        <v>-28.829000000000001</v>
      </c>
      <c r="Y79" s="3">
        <v>336.84399999999999</v>
      </c>
      <c r="Z79" s="3">
        <v>18.181999999999999</v>
      </c>
      <c r="AA79" s="3">
        <f t="shared" si="33"/>
        <v>2.0170290697674417E-6</v>
      </c>
      <c r="AB79" s="3">
        <f t="shared" si="34"/>
        <v>2.1260058139534883E-6</v>
      </c>
      <c r="AC79" s="3">
        <f t="shared" si="35"/>
        <v>1.6434302325581394E-7</v>
      </c>
      <c r="AD79" s="3">
        <f t="shared" si="36"/>
        <v>2.7331976744186042E-7</v>
      </c>
      <c r="AE79" s="60">
        <f t="shared" si="37"/>
        <v>2.0170290697674419E-3</v>
      </c>
      <c r="AO79" s="48">
        <v>4.32E-5</v>
      </c>
      <c r="AP79">
        <v>11078289.1193066</v>
      </c>
      <c r="AQ79" s="40">
        <f t="shared" si="38"/>
        <v>11.0782891193066</v>
      </c>
      <c r="AS79" s="55">
        <f t="shared" si="39"/>
        <v>4.3200000000000002E-2</v>
      </c>
      <c r="AT79">
        <v>12492805.344596701</v>
      </c>
      <c r="AU79" s="40">
        <f t="shared" si="40"/>
        <v>12.4928053445967</v>
      </c>
      <c r="AY79">
        <v>15005365.978943201</v>
      </c>
      <c r="AZ79" s="40">
        <f t="shared" si="41"/>
        <v>15.005365978943201</v>
      </c>
      <c r="BG79" s="48">
        <v>4.32E-5</v>
      </c>
      <c r="BH79">
        <v>24157843.172910199</v>
      </c>
      <c r="BI79" s="40">
        <f t="shared" si="42"/>
        <v>24.157843172910198</v>
      </c>
      <c r="BL79">
        <v>24987402.333066002</v>
      </c>
      <c r="BM79" s="40">
        <f t="shared" si="43"/>
        <v>24.987402333066001</v>
      </c>
      <c r="BY79" s="48">
        <v>4.32E-5</v>
      </c>
      <c r="BZ79" s="56">
        <f t="shared" si="44"/>
        <v>4.3200000000000002E-2</v>
      </c>
      <c r="CA79" s="57">
        <f t="shared" si="45"/>
        <v>11.4231094557202</v>
      </c>
      <c r="CB79">
        <v>11423109.455720199</v>
      </c>
      <c r="CG79" s="58">
        <v>4.3200000000000002E-2</v>
      </c>
      <c r="CH79" s="59">
        <v>24.989305292538202</v>
      </c>
    </row>
    <row r="80" spans="3:86" x14ac:dyDescent="0.25">
      <c r="C80" s="3">
        <v>70.837000000000003</v>
      </c>
      <c r="D80" s="3">
        <v>94.912999999999997</v>
      </c>
      <c r="E80" s="3">
        <v>-77.111999999999995</v>
      </c>
      <c r="F80" s="3">
        <v>-75.799000000000007</v>
      </c>
      <c r="H80" s="3">
        <f t="shared" si="23"/>
        <v>8.601686046511628E-7</v>
      </c>
      <c r="I80" s="3">
        <f t="shared" si="24"/>
        <v>8.525348837209305E-7</v>
      </c>
      <c r="J80" s="3">
        <f t="shared" si="25"/>
        <v>1.0001453488372092E-6</v>
      </c>
      <c r="K80" s="3">
        <f t="shared" si="26"/>
        <v>9.9251162790697679E-7</v>
      </c>
      <c r="L80" s="2">
        <f t="shared" si="27"/>
        <v>1.0001453488372092E-6</v>
      </c>
      <c r="M80" s="55">
        <f t="shared" si="28"/>
        <v>1.0001453488372091E-3</v>
      </c>
      <c r="O80" s="5">
        <v>1151.2639999999999</v>
      </c>
      <c r="P80" s="42">
        <f t="shared" si="29"/>
        <v>11.512639999999999</v>
      </c>
      <c r="Q80" s="3">
        <v>452.63099999999997</v>
      </c>
      <c r="R80" s="43">
        <f t="shared" si="30"/>
        <v>4.5263099999999996</v>
      </c>
      <c r="S80" s="46">
        <f t="shared" si="31"/>
        <v>4.2999944999999995</v>
      </c>
      <c r="T80" s="3">
        <f t="shared" si="32"/>
        <v>2.6863355000000002</v>
      </c>
      <c r="W80" s="3">
        <v>10.565</v>
      </c>
      <c r="X80" s="3">
        <v>-28.829000000000001</v>
      </c>
      <c r="Y80" s="3">
        <v>336.84399999999999</v>
      </c>
      <c r="Z80" s="3">
        <v>18.66</v>
      </c>
      <c r="AA80" s="3">
        <f t="shared" si="33"/>
        <v>2.0198197674418602E-6</v>
      </c>
      <c r="AB80" s="3">
        <f t="shared" si="34"/>
        <v>2.1260058139534883E-6</v>
      </c>
      <c r="AC80" s="3">
        <f t="shared" si="35"/>
        <v>1.6991279069767444E-7</v>
      </c>
      <c r="AD80" s="3">
        <f t="shared" si="36"/>
        <v>2.7609883720930238E-7</v>
      </c>
      <c r="AE80" s="60">
        <f t="shared" si="37"/>
        <v>2.01981976744186E-3</v>
      </c>
      <c r="AO80" s="48">
        <v>4.3800000000000001E-5</v>
      </c>
      <c r="AP80">
        <v>11051364.3114767</v>
      </c>
      <c r="AQ80" s="40">
        <f t="shared" si="38"/>
        <v>11.0513643114767</v>
      </c>
      <c r="AS80" s="55">
        <f t="shared" si="39"/>
        <v>4.3799999999999999E-2</v>
      </c>
      <c r="AT80">
        <v>12507929.5729199</v>
      </c>
      <c r="AU80" s="40">
        <f t="shared" si="40"/>
        <v>12.507929572919899</v>
      </c>
      <c r="AY80">
        <v>15024505.734044399</v>
      </c>
      <c r="AZ80" s="40">
        <f t="shared" si="41"/>
        <v>15.0245057340444</v>
      </c>
      <c r="BG80" s="48">
        <v>4.3800000000000001E-5</v>
      </c>
      <c r="BH80">
        <v>24188942.290144499</v>
      </c>
      <c r="BI80" s="40">
        <f t="shared" si="42"/>
        <v>24.188942290144499</v>
      </c>
      <c r="BL80">
        <v>25020436.406428501</v>
      </c>
      <c r="BM80" s="40">
        <f t="shared" si="43"/>
        <v>25.020436406428502</v>
      </c>
      <c r="BY80" s="48">
        <v>4.3800000000000001E-5</v>
      </c>
      <c r="BZ80" s="56">
        <f t="shared" si="44"/>
        <v>4.3799999999999999E-2</v>
      </c>
      <c r="CA80" s="57">
        <f t="shared" si="45"/>
        <v>11.4369330048055</v>
      </c>
      <c r="CB80">
        <v>11436933.0048055</v>
      </c>
      <c r="CG80" s="58">
        <v>4.3799999999999999E-2</v>
      </c>
      <c r="CH80" s="59">
        <v>25.0223657958934</v>
      </c>
    </row>
    <row r="81" spans="3:86" x14ac:dyDescent="0.25">
      <c r="C81" s="3">
        <v>72.272999999999996</v>
      </c>
      <c r="D81" s="3">
        <v>95.391999999999996</v>
      </c>
      <c r="E81" s="3">
        <v>-77.111999999999995</v>
      </c>
      <c r="F81" s="3">
        <v>-78.197000000000003</v>
      </c>
      <c r="H81" s="3">
        <f t="shared" si="23"/>
        <v>8.6851744186046496E-7</v>
      </c>
      <c r="I81" s="3">
        <f t="shared" si="24"/>
        <v>8.7482558139534873E-7</v>
      </c>
      <c r="J81" s="3">
        <f t="shared" si="25"/>
        <v>1.0029302325581396E-6</v>
      </c>
      <c r="K81" s="3">
        <f t="shared" si="26"/>
        <v>1.0092383720930234E-6</v>
      </c>
      <c r="L81" s="2">
        <f t="shared" si="27"/>
        <v>1.0029302325581396E-6</v>
      </c>
      <c r="M81" s="55">
        <f t="shared" si="28"/>
        <v>1.0029302325581396E-3</v>
      </c>
      <c r="O81" s="5">
        <v>1171.1020000000001</v>
      </c>
      <c r="P81" s="42">
        <f t="shared" si="29"/>
        <v>11.711020000000001</v>
      </c>
      <c r="Q81" s="3">
        <v>460.26100000000002</v>
      </c>
      <c r="R81" s="43">
        <f t="shared" si="30"/>
        <v>4.6026100000000003</v>
      </c>
      <c r="S81" s="46">
        <f t="shared" si="31"/>
        <v>4.3724794999999999</v>
      </c>
      <c r="T81" s="3">
        <f t="shared" si="32"/>
        <v>2.7359305000000003</v>
      </c>
      <c r="W81" s="3">
        <v>11.525</v>
      </c>
      <c r="X81" s="3">
        <v>-29.31</v>
      </c>
      <c r="Y81" s="3">
        <v>338.74799999999999</v>
      </c>
      <c r="Z81" s="3">
        <v>18.66</v>
      </c>
      <c r="AA81" s="3">
        <f t="shared" si="33"/>
        <v>2.0364709302325581E-6</v>
      </c>
      <c r="AB81" s="3">
        <f t="shared" si="34"/>
        <v>2.1398720930232556E-6</v>
      </c>
      <c r="AC81" s="3">
        <f t="shared" si="35"/>
        <v>1.7549418604651165E-7</v>
      </c>
      <c r="AD81" s="3">
        <f t="shared" si="36"/>
        <v>2.7889534883720927E-7</v>
      </c>
      <c r="AE81" s="60">
        <f t="shared" si="37"/>
        <v>2.0364709302325579E-3</v>
      </c>
      <c r="AO81" s="48">
        <v>4.4400000000000002E-5</v>
      </c>
      <c r="AP81">
        <v>11064115.921667799</v>
      </c>
      <c r="AQ81" s="40">
        <f t="shared" si="38"/>
        <v>11.064115921667799</v>
      </c>
      <c r="AS81" s="55">
        <f t="shared" si="39"/>
        <v>4.4400000000000002E-2</v>
      </c>
      <c r="AT81">
        <v>12522925.8992346</v>
      </c>
      <c r="AU81" s="40">
        <f t="shared" si="40"/>
        <v>12.5229258992346</v>
      </c>
      <c r="AY81">
        <v>14988434.702201201</v>
      </c>
      <c r="AZ81" s="40">
        <f t="shared" si="41"/>
        <v>14.9884347022012</v>
      </c>
      <c r="BG81" s="48">
        <v>4.4400000000000002E-5</v>
      </c>
      <c r="BH81">
        <v>24219750.107092101</v>
      </c>
      <c r="BI81" s="40">
        <f t="shared" si="42"/>
        <v>24.2197501070921</v>
      </c>
      <c r="BL81">
        <v>24961689.0161842</v>
      </c>
      <c r="BM81" s="40">
        <f t="shared" si="43"/>
        <v>24.961689016184199</v>
      </c>
      <c r="BY81" s="48">
        <v>4.4400000000000002E-5</v>
      </c>
      <c r="BZ81" s="56">
        <f t="shared" si="44"/>
        <v>4.4400000000000002E-2</v>
      </c>
      <c r="CA81" s="57">
        <f t="shared" si="45"/>
        <v>11.450644736022999</v>
      </c>
      <c r="CB81">
        <v>11450644.736023</v>
      </c>
      <c r="CG81" s="58">
        <v>4.4400000000000002E-2</v>
      </c>
      <c r="CH81" s="59">
        <v>25.055095956554101</v>
      </c>
    </row>
    <row r="82" spans="3:86" x14ac:dyDescent="0.25">
      <c r="C82" s="3">
        <v>72.751999999999995</v>
      </c>
      <c r="D82" s="3">
        <v>96.83</v>
      </c>
      <c r="E82" s="3">
        <v>-78.549000000000007</v>
      </c>
      <c r="F82" s="3">
        <v>-78.677000000000007</v>
      </c>
      <c r="H82" s="3">
        <f t="shared" si="23"/>
        <v>8.7965697674418591E-7</v>
      </c>
      <c r="I82" s="3">
        <f t="shared" si="24"/>
        <v>8.8040116279069758E-7</v>
      </c>
      <c r="J82" s="3">
        <f t="shared" si="25"/>
        <v>1.0196453488372094E-6</v>
      </c>
      <c r="K82" s="3">
        <f t="shared" si="26"/>
        <v>1.0203895348837211E-6</v>
      </c>
      <c r="L82" s="2">
        <f t="shared" si="27"/>
        <v>1.0196453488372094E-6</v>
      </c>
      <c r="M82" s="55">
        <f t="shared" si="28"/>
        <v>1.0196453488372093E-3</v>
      </c>
      <c r="O82" s="5">
        <v>1190.0260000000001</v>
      </c>
      <c r="P82" s="42">
        <f t="shared" si="29"/>
        <v>11.900260000000001</v>
      </c>
      <c r="Q82" s="3">
        <v>475.52199999999999</v>
      </c>
      <c r="R82" s="43">
        <f t="shared" si="30"/>
        <v>4.7552199999999996</v>
      </c>
      <c r="S82" s="46">
        <f t="shared" si="31"/>
        <v>4.5174589999999997</v>
      </c>
      <c r="T82" s="3">
        <f t="shared" si="32"/>
        <v>2.6275810000000028</v>
      </c>
      <c r="W82" s="3">
        <v>10.565</v>
      </c>
      <c r="X82" s="3">
        <v>-28.829000000000001</v>
      </c>
      <c r="Y82" s="3">
        <v>338.74799999999999</v>
      </c>
      <c r="Z82" s="3">
        <v>18.66</v>
      </c>
      <c r="AA82" s="3">
        <f t="shared" si="33"/>
        <v>2.0308895348837207E-6</v>
      </c>
      <c r="AB82" s="3">
        <f t="shared" si="34"/>
        <v>2.1370755813953489E-6</v>
      </c>
      <c r="AC82" s="3">
        <f t="shared" si="35"/>
        <v>1.6991279069767444E-7</v>
      </c>
      <c r="AD82" s="3">
        <f t="shared" si="36"/>
        <v>2.7609883720930238E-7</v>
      </c>
      <c r="AE82" s="60">
        <f t="shared" si="37"/>
        <v>2.0308895348837208E-3</v>
      </c>
      <c r="AO82" s="48">
        <v>4.5000000000000003E-5</v>
      </c>
      <c r="AP82">
        <v>11076770.2866769</v>
      </c>
      <c r="AQ82" s="40">
        <f t="shared" si="38"/>
        <v>11.076770286676901</v>
      </c>
      <c r="AS82" s="55">
        <f t="shared" si="39"/>
        <v>4.5000000000000005E-2</v>
      </c>
      <c r="AT82">
        <v>12537794.3892687</v>
      </c>
      <c r="AU82" s="40">
        <f t="shared" si="40"/>
        <v>12.537794389268701</v>
      </c>
      <c r="AY82">
        <v>15006198.4682636</v>
      </c>
      <c r="AZ82" s="40">
        <f t="shared" si="41"/>
        <v>15.0061984682636</v>
      </c>
      <c r="BG82" s="48">
        <v>4.5000000000000003E-5</v>
      </c>
      <c r="BH82">
        <v>24250266.778366901</v>
      </c>
      <c r="BI82" s="40">
        <f t="shared" si="42"/>
        <v>24.2502667783669</v>
      </c>
      <c r="BL82">
        <v>24992501.694447301</v>
      </c>
      <c r="BM82" s="40">
        <f t="shared" si="43"/>
        <v>24.992501694447302</v>
      </c>
      <c r="BY82" s="48">
        <v>4.5000000000000003E-5</v>
      </c>
      <c r="BZ82" s="56">
        <f t="shared" si="44"/>
        <v>4.5000000000000005E-2</v>
      </c>
      <c r="CA82" s="57">
        <f t="shared" si="45"/>
        <v>11.4642447049459</v>
      </c>
      <c r="CB82">
        <v>11464244.7049459</v>
      </c>
      <c r="CG82" s="58">
        <v>4.4999999999999998E-2</v>
      </c>
      <c r="CH82" s="59">
        <v>24.9944839438975</v>
      </c>
    </row>
    <row r="83" spans="3:86" x14ac:dyDescent="0.25">
      <c r="C83" s="3">
        <v>73.230999999999995</v>
      </c>
      <c r="D83" s="3">
        <v>95.872</v>
      </c>
      <c r="E83" s="3">
        <v>-78.069999999999993</v>
      </c>
      <c r="F83" s="3">
        <v>-79.156999999999996</v>
      </c>
      <c r="H83" s="3">
        <f t="shared" si="23"/>
        <v>8.7965697674418591E-7</v>
      </c>
      <c r="I83" s="3">
        <f t="shared" si="24"/>
        <v>8.8597674418604633E-7</v>
      </c>
      <c r="J83" s="3">
        <f t="shared" si="25"/>
        <v>1.0112906976744186E-6</v>
      </c>
      <c r="K83" s="3">
        <f t="shared" si="26"/>
        <v>1.0176104651162789E-6</v>
      </c>
      <c r="L83" s="2">
        <f t="shared" si="27"/>
        <v>1.0112906976744186E-6</v>
      </c>
      <c r="M83" s="55">
        <f t="shared" si="28"/>
        <v>1.0112906976744186E-3</v>
      </c>
      <c r="O83" s="5">
        <v>1193.078</v>
      </c>
      <c r="P83" s="42">
        <f t="shared" si="29"/>
        <v>11.93078</v>
      </c>
      <c r="Q83" s="3">
        <v>480.40499999999997</v>
      </c>
      <c r="R83" s="43">
        <f t="shared" si="30"/>
        <v>4.8040500000000002</v>
      </c>
      <c r="S83" s="46">
        <f t="shared" si="31"/>
        <v>4.5638474999999996</v>
      </c>
      <c r="T83" s="3">
        <f t="shared" si="32"/>
        <v>2.5628825000000006</v>
      </c>
      <c r="W83" s="3">
        <v>11.045</v>
      </c>
      <c r="X83" s="3">
        <v>-29.79</v>
      </c>
      <c r="Y83" s="3">
        <v>336.84399999999999</v>
      </c>
      <c r="Z83" s="3">
        <v>18.181999999999999</v>
      </c>
      <c r="AA83" s="3">
        <f t="shared" si="33"/>
        <v>2.0226104651162791E-6</v>
      </c>
      <c r="AB83" s="3">
        <f t="shared" si="34"/>
        <v>2.131593023255814E-6</v>
      </c>
      <c r="AC83" s="3">
        <f t="shared" si="35"/>
        <v>1.6992441860465115E-7</v>
      </c>
      <c r="AD83" s="3">
        <f t="shared" si="36"/>
        <v>2.7890697674418604E-7</v>
      </c>
      <c r="AE83" s="60">
        <f t="shared" si="37"/>
        <v>2.022610465116279E-3</v>
      </c>
      <c r="AO83" s="48">
        <v>4.5599999999999997E-5</v>
      </c>
      <c r="AP83">
        <v>11089327.4531812</v>
      </c>
      <c r="AQ83" s="40">
        <f t="shared" si="38"/>
        <v>11.0893274531812</v>
      </c>
      <c r="AS83" s="55">
        <f t="shared" si="39"/>
        <v>4.5599999999999995E-2</v>
      </c>
      <c r="AT83">
        <v>12552535.108703399</v>
      </c>
      <c r="AU83" s="40">
        <f t="shared" si="40"/>
        <v>12.552535108703399</v>
      </c>
      <c r="AY83">
        <v>15023797.2438161</v>
      </c>
      <c r="AZ83" s="40">
        <f t="shared" si="41"/>
        <v>15.0237972438161</v>
      </c>
      <c r="BG83" s="48">
        <v>4.5599999999999997E-5</v>
      </c>
      <c r="BH83">
        <v>24280492.458468799</v>
      </c>
      <c r="BI83" s="40">
        <f t="shared" si="42"/>
        <v>24.2804924584688</v>
      </c>
      <c r="BL83">
        <v>25023023.3815374</v>
      </c>
      <c r="BM83" s="40">
        <f t="shared" si="43"/>
        <v>25.023023381537399</v>
      </c>
      <c r="BY83" s="48">
        <v>4.5599999999999997E-5</v>
      </c>
      <c r="BZ83" s="56">
        <f t="shared" si="44"/>
        <v>4.5599999999999995E-2</v>
      </c>
      <c r="CA83" s="57">
        <f t="shared" si="45"/>
        <v>11.477732967109199</v>
      </c>
      <c r="CB83">
        <v>11477732.9671092</v>
      </c>
      <c r="CG83" s="58">
        <v>4.5600000000000002E-2</v>
      </c>
      <c r="CH83" s="59">
        <v>25.025032060980202</v>
      </c>
    </row>
    <row r="84" spans="3:86" x14ac:dyDescent="0.25">
      <c r="C84" s="3">
        <v>74.667000000000002</v>
      </c>
      <c r="D84" s="3">
        <v>97.31</v>
      </c>
      <c r="E84" s="3">
        <v>-79.984999999999999</v>
      </c>
      <c r="F84" s="3">
        <v>-81.555000000000007</v>
      </c>
      <c r="H84" s="3">
        <f t="shared" si="23"/>
        <v>8.9913953488372096E-7</v>
      </c>
      <c r="I84" s="3">
        <f t="shared" si="24"/>
        <v>9.0826744186046509E-7</v>
      </c>
      <c r="J84" s="3">
        <f t="shared" si="25"/>
        <v>1.0307848837209303E-6</v>
      </c>
      <c r="K84" s="3">
        <f t="shared" si="26"/>
        <v>1.0399127906976744E-6</v>
      </c>
      <c r="L84" s="2">
        <f t="shared" si="27"/>
        <v>1.0307848837209303E-6</v>
      </c>
      <c r="M84" s="55">
        <f t="shared" si="28"/>
        <v>1.0307848837209303E-3</v>
      </c>
      <c r="O84" s="5">
        <v>1197.3510000000001</v>
      </c>
      <c r="P84" s="42">
        <f t="shared" si="29"/>
        <v>11.973510000000001</v>
      </c>
      <c r="Q84" s="3">
        <v>480.40499999999997</v>
      </c>
      <c r="R84" s="43">
        <f t="shared" si="30"/>
        <v>4.8040500000000002</v>
      </c>
      <c r="S84" s="46">
        <f t="shared" si="31"/>
        <v>4.5638474999999996</v>
      </c>
      <c r="T84" s="3">
        <f t="shared" si="32"/>
        <v>2.6056125000000012</v>
      </c>
      <c r="W84" s="3">
        <v>11.525</v>
      </c>
      <c r="X84" s="3">
        <v>-29.31</v>
      </c>
      <c r="Y84" s="3">
        <v>335.892</v>
      </c>
      <c r="Z84" s="3">
        <v>16.747</v>
      </c>
      <c r="AA84" s="3">
        <f t="shared" si="33"/>
        <v>2.0198662790697672E-6</v>
      </c>
      <c r="AB84" s="3">
        <f t="shared" si="34"/>
        <v>2.1232674418604652E-6</v>
      </c>
      <c r="AC84" s="3">
        <f t="shared" si="35"/>
        <v>1.6437209302325582E-7</v>
      </c>
      <c r="AD84" s="3">
        <f t="shared" si="36"/>
        <v>2.6777325581395353E-7</v>
      </c>
      <c r="AE84" s="60">
        <f t="shared" si="37"/>
        <v>2.0198662790697672E-3</v>
      </c>
      <c r="AO84" s="48">
        <v>4.6199999999999998E-5</v>
      </c>
      <c r="AP84">
        <v>11101787.4678271</v>
      </c>
      <c r="AQ84" s="40">
        <f t="shared" si="38"/>
        <v>11.1017874678271</v>
      </c>
      <c r="AS84" s="55">
        <f t="shared" si="39"/>
        <v>4.6199999999999998E-2</v>
      </c>
      <c r="AT84">
        <v>12567148.1231729</v>
      </c>
      <c r="AU84" s="40">
        <f t="shared" si="40"/>
        <v>12.567148123172899</v>
      </c>
      <c r="AY84">
        <v>15041231.1191744</v>
      </c>
      <c r="AZ84" s="40">
        <f t="shared" si="41"/>
        <v>15.0412311191744</v>
      </c>
      <c r="BG84" s="48">
        <v>4.6199999999999998E-5</v>
      </c>
      <c r="BH84">
        <v>24221865.417534702</v>
      </c>
      <c r="BI84" s="40">
        <f t="shared" si="42"/>
        <v>24.221865417534701</v>
      </c>
      <c r="BL84">
        <v>25053254.231840599</v>
      </c>
      <c r="BM84" s="40">
        <f t="shared" si="43"/>
        <v>25.053254231840601</v>
      </c>
      <c r="BY84" s="48">
        <v>4.6199999999999998E-5</v>
      </c>
      <c r="BZ84" s="56">
        <f t="shared" si="44"/>
        <v>4.6199999999999998E-2</v>
      </c>
      <c r="CA84" s="57">
        <f t="shared" si="45"/>
        <v>11.449489010267099</v>
      </c>
      <c r="CB84">
        <v>11449489.010267099</v>
      </c>
      <c r="CG84" s="58">
        <v>4.6199999999999998E-2</v>
      </c>
      <c r="CH84" s="59">
        <v>25.055289341276101</v>
      </c>
    </row>
    <row r="85" spans="3:86" x14ac:dyDescent="0.25">
      <c r="C85" s="3">
        <v>69.400999999999996</v>
      </c>
      <c r="D85" s="3">
        <v>95.391999999999996</v>
      </c>
      <c r="E85" s="3">
        <v>-84.296000000000006</v>
      </c>
      <c r="F85" s="3">
        <v>-85.393000000000001</v>
      </c>
      <c r="H85" s="3">
        <f t="shared" si="23"/>
        <v>8.9358720930232563E-7</v>
      </c>
      <c r="I85" s="3">
        <f t="shared" si="24"/>
        <v>8.9996511627906966E-7</v>
      </c>
      <c r="J85" s="3">
        <f t="shared" si="25"/>
        <v>1.0446976744186045E-6</v>
      </c>
      <c r="K85" s="3">
        <f t="shared" si="26"/>
        <v>1.0510755813953488E-6</v>
      </c>
      <c r="L85" s="2">
        <f t="shared" si="27"/>
        <v>1.0446976744186045E-6</v>
      </c>
      <c r="M85" s="55">
        <f t="shared" si="28"/>
        <v>1.0446976744186045E-3</v>
      </c>
      <c r="O85" s="5">
        <v>1229.703</v>
      </c>
      <c r="P85" s="42">
        <f t="shared" si="29"/>
        <v>12.297029999999999</v>
      </c>
      <c r="Q85" s="3">
        <v>482.23700000000002</v>
      </c>
      <c r="R85" s="43">
        <f t="shared" si="30"/>
        <v>4.8223700000000003</v>
      </c>
      <c r="S85" s="46">
        <f t="shared" si="31"/>
        <v>4.5812515000000005</v>
      </c>
      <c r="T85" s="3">
        <f t="shared" si="32"/>
        <v>2.8934084999999996</v>
      </c>
      <c r="W85" s="3">
        <v>12.005000000000001</v>
      </c>
      <c r="X85" s="3">
        <v>-30.751000000000001</v>
      </c>
      <c r="Y85" s="3">
        <v>245.95</v>
      </c>
      <c r="Z85" s="3">
        <v>-3.3490000000000002</v>
      </c>
      <c r="AA85" s="3">
        <f t="shared" si="33"/>
        <v>1.4997383720930231E-6</v>
      </c>
      <c r="AB85" s="3">
        <f t="shared" si="34"/>
        <v>1.6087267441860463E-6</v>
      </c>
      <c r="AC85" s="3">
        <f t="shared" si="35"/>
        <v>5.0325581395348835E-8</v>
      </c>
      <c r="AD85" s="3">
        <f t="shared" si="36"/>
        <v>1.593139534883721E-7</v>
      </c>
      <c r="AE85" s="60">
        <f t="shared" si="37"/>
        <v>1.4997383720930231E-3</v>
      </c>
      <c r="AO85" s="48">
        <v>4.6799999999999999E-5</v>
      </c>
      <c r="AP85">
        <v>11114150.3772297</v>
      </c>
      <c r="AQ85" s="40">
        <f t="shared" si="38"/>
        <v>11.1141503772297</v>
      </c>
      <c r="AS85" s="55">
        <f t="shared" si="39"/>
        <v>4.6800000000000001E-2</v>
      </c>
      <c r="AT85">
        <v>12536192.227409299</v>
      </c>
      <c r="AU85" s="40">
        <f t="shared" si="40"/>
        <v>12.5361922274093</v>
      </c>
      <c r="AY85">
        <v>15058500.1845854</v>
      </c>
      <c r="AZ85" s="40">
        <f t="shared" si="41"/>
        <v>15.0585001845854</v>
      </c>
      <c r="BG85" s="48">
        <v>4.6799999999999999E-5</v>
      </c>
      <c r="BH85">
        <v>24250078.801780801</v>
      </c>
      <c r="BI85" s="40">
        <f t="shared" si="42"/>
        <v>24.250078801780802</v>
      </c>
      <c r="BL85">
        <v>25083194.399629202</v>
      </c>
      <c r="BM85" s="40">
        <f t="shared" si="43"/>
        <v>25.083194399629203</v>
      </c>
      <c r="BY85" s="48">
        <v>4.6799999999999999E-5</v>
      </c>
      <c r="BZ85" s="56">
        <f t="shared" si="44"/>
        <v>4.6800000000000001E-2</v>
      </c>
      <c r="CA85" s="57">
        <f t="shared" si="45"/>
        <v>11.462009026958802</v>
      </c>
      <c r="CB85">
        <v>11462009.026958801</v>
      </c>
      <c r="CG85" s="58">
        <v>4.6800000000000001E-2</v>
      </c>
      <c r="CH85" s="59">
        <v>25.085255939057401</v>
      </c>
    </row>
    <row r="86" spans="3:86" x14ac:dyDescent="0.25">
      <c r="C86" s="3">
        <v>69.88</v>
      </c>
      <c r="D86" s="3">
        <v>95.391999999999996</v>
      </c>
      <c r="E86" s="3">
        <v>-83.816999999999993</v>
      </c>
      <c r="F86" s="3">
        <v>-86.352000000000004</v>
      </c>
      <c r="H86" s="3">
        <f t="shared" si="23"/>
        <v>8.9358720930232563E-7</v>
      </c>
      <c r="I86" s="3">
        <f t="shared" si="24"/>
        <v>9.0832558139534881E-7</v>
      </c>
      <c r="J86" s="3">
        <f t="shared" si="25"/>
        <v>1.0419127906976743E-6</v>
      </c>
      <c r="K86" s="3">
        <f t="shared" si="26"/>
        <v>1.0566511627906977E-6</v>
      </c>
      <c r="L86" s="2">
        <f t="shared" si="27"/>
        <v>1.0419127906976743E-6</v>
      </c>
      <c r="M86" s="55">
        <f t="shared" si="28"/>
        <v>1.0419127906976743E-3</v>
      </c>
      <c r="O86" s="5">
        <v>1258.088</v>
      </c>
      <c r="P86" s="42">
        <f t="shared" si="29"/>
        <v>12.580880000000001</v>
      </c>
      <c r="Q86" s="3">
        <v>504.517</v>
      </c>
      <c r="R86" s="43">
        <f t="shared" si="30"/>
        <v>5.0451699999999997</v>
      </c>
      <c r="S86" s="46">
        <f t="shared" si="31"/>
        <v>4.7929114999999998</v>
      </c>
      <c r="T86" s="3">
        <f t="shared" si="32"/>
        <v>2.742798500000001</v>
      </c>
      <c r="W86" s="3">
        <v>11.525</v>
      </c>
      <c r="X86" s="3">
        <v>-31.231999999999999</v>
      </c>
      <c r="Y86" s="3">
        <v>259.74900000000002</v>
      </c>
      <c r="Z86" s="3">
        <v>-0.95699999999999996</v>
      </c>
      <c r="AA86" s="3">
        <f t="shared" si="33"/>
        <v>1.5771744186046512E-6</v>
      </c>
      <c r="AB86" s="3">
        <f t="shared" si="34"/>
        <v>1.6917499999999999E-6</v>
      </c>
      <c r="AC86" s="3">
        <f t="shared" si="35"/>
        <v>6.144186046511627E-8</v>
      </c>
      <c r="AD86" s="3">
        <f t="shared" si="36"/>
        <v>1.7601744186046511E-7</v>
      </c>
      <c r="AE86" s="60">
        <f t="shared" si="37"/>
        <v>1.5771744186046511E-3</v>
      </c>
      <c r="AO86" s="48">
        <v>4.74E-5</v>
      </c>
      <c r="AP86">
        <v>11126416.2279731</v>
      </c>
      <c r="AQ86" s="40">
        <f t="shared" si="38"/>
        <v>11.126416227973099</v>
      </c>
      <c r="AS86" s="55">
        <f t="shared" si="39"/>
        <v>4.7399999999999998E-2</v>
      </c>
      <c r="AT86">
        <v>12549766.9191876</v>
      </c>
      <c r="AU86" s="40">
        <f t="shared" si="40"/>
        <v>12.549766919187601</v>
      </c>
      <c r="AY86">
        <v>15075604.5302277</v>
      </c>
      <c r="AZ86" s="40">
        <f t="shared" si="41"/>
        <v>15.0756045302277</v>
      </c>
      <c r="BG86" s="48">
        <v>4.74E-5</v>
      </c>
      <c r="BH86">
        <v>24278037.038352799</v>
      </c>
      <c r="BI86" s="40">
        <f t="shared" si="42"/>
        <v>24.278037038352799</v>
      </c>
      <c r="BL86">
        <v>25112844.039062101</v>
      </c>
      <c r="BM86" s="40">
        <f t="shared" si="43"/>
        <v>25.1128440390621</v>
      </c>
      <c r="BY86" s="48">
        <v>4.74E-5</v>
      </c>
      <c r="BZ86" s="56">
        <f t="shared" si="44"/>
        <v>4.7399999999999998E-2</v>
      </c>
      <c r="CA86" s="57">
        <f t="shared" si="45"/>
        <v>11.4744319849913</v>
      </c>
      <c r="CB86">
        <v>11474431.984991301</v>
      </c>
      <c r="CG86" s="58">
        <v>4.7399999999999998E-2</v>
      </c>
      <c r="CH86" s="59">
        <v>25.114932008482999</v>
      </c>
    </row>
    <row r="87" spans="3:86" x14ac:dyDescent="0.25">
      <c r="C87" s="3">
        <v>72.751999999999995</v>
      </c>
      <c r="D87" s="3">
        <v>96.83</v>
      </c>
      <c r="E87" s="3">
        <v>-82.858999999999995</v>
      </c>
      <c r="F87" s="3">
        <v>-85.393000000000001</v>
      </c>
      <c r="H87" s="3">
        <f t="shared" si="23"/>
        <v>9.047151162790697E-7</v>
      </c>
      <c r="I87" s="3">
        <f t="shared" si="24"/>
        <v>9.194476744186045E-7</v>
      </c>
      <c r="J87" s="3">
        <f t="shared" si="25"/>
        <v>1.044703488372093E-6</v>
      </c>
      <c r="K87" s="3">
        <f t="shared" si="26"/>
        <v>1.0594360465116281E-6</v>
      </c>
      <c r="L87" s="2">
        <f t="shared" si="27"/>
        <v>1.044703488372093E-6</v>
      </c>
      <c r="M87" s="55">
        <f t="shared" si="28"/>
        <v>1.0447034883720929E-3</v>
      </c>
      <c r="O87" s="5">
        <v>1262.3610000000001</v>
      </c>
      <c r="P87" s="42">
        <f t="shared" si="29"/>
        <v>12.623610000000001</v>
      </c>
      <c r="Q87" s="3">
        <v>510.01100000000002</v>
      </c>
      <c r="R87" s="43">
        <f t="shared" si="30"/>
        <v>5.1001099999999999</v>
      </c>
      <c r="S87" s="46">
        <f t="shared" si="31"/>
        <v>4.8451044999999997</v>
      </c>
      <c r="T87" s="3">
        <f t="shared" si="32"/>
        <v>2.6783955000000024</v>
      </c>
      <c r="W87" s="3">
        <v>12.005000000000001</v>
      </c>
      <c r="X87" s="3">
        <v>-30.751000000000001</v>
      </c>
      <c r="Y87" s="3">
        <v>282.59100000000001</v>
      </c>
      <c r="Z87" s="3">
        <v>4.7850000000000001</v>
      </c>
      <c r="AA87" s="3">
        <f t="shared" si="33"/>
        <v>1.7127674418604651E-6</v>
      </c>
      <c r="AB87" s="3">
        <f t="shared" si="34"/>
        <v>1.8217558139534882E-6</v>
      </c>
      <c r="AC87" s="3">
        <f t="shared" si="35"/>
        <v>9.7616279069767442E-8</v>
      </c>
      <c r="AD87" s="3">
        <f t="shared" si="36"/>
        <v>2.066046511627907E-7</v>
      </c>
      <c r="AE87" s="60">
        <f t="shared" si="37"/>
        <v>1.7127674418604651E-3</v>
      </c>
      <c r="AO87" s="48">
        <v>4.8000000000000001E-5</v>
      </c>
      <c r="AP87">
        <v>11138585.066610301</v>
      </c>
      <c r="AQ87" s="40">
        <f t="shared" si="38"/>
        <v>11.1385850666103</v>
      </c>
      <c r="AS87" s="55">
        <f t="shared" si="39"/>
        <v>4.8000000000000001E-2</v>
      </c>
      <c r="AT87">
        <v>12563230.125963399</v>
      </c>
      <c r="AU87" s="40">
        <f t="shared" si="40"/>
        <v>12.563230125963399</v>
      </c>
      <c r="AY87">
        <v>15092544.2462111</v>
      </c>
      <c r="AZ87" s="40">
        <f t="shared" si="41"/>
        <v>15.0925442462111</v>
      </c>
      <c r="BG87" s="48">
        <v>4.8000000000000001E-5</v>
      </c>
      <c r="BH87">
        <v>24305740.258238699</v>
      </c>
      <c r="BI87" s="40">
        <f t="shared" si="42"/>
        <v>24.3057402582387</v>
      </c>
      <c r="BL87">
        <v>25142203.304184601</v>
      </c>
      <c r="BM87" s="40">
        <f t="shared" si="43"/>
        <v>25.142203304184601</v>
      </c>
      <c r="BY87" s="48">
        <v>4.8000000000000001E-5</v>
      </c>
      <c r="BZ87" s="56">
        <f t="shared" si="44"/>
        <v>4.8000000000000001E-2</v>
      </c>
      <c r="CA87" s="57">
        <f t="shared" si="45"/>
        <v>11.485700731210901</v>
      </c>
      <c r="CB87">
        <v>11485700.7312109</v>
      </c>
      <c r="CG87" s="58">
        <v>4.8000000000000001E-2</v>
      </c>
      <c r="CH87" s="59">
        <v>25.142203304184601</v>
      </c>
    </row>
    <row r="88" spans="3:86" x14ac:dyDescent="0.25">
      <c r="C88" s="3">
        <v>73.230999999999995</v>
      </c>
      <c r="D88" s="3">
        <v>97.789000000000001</v>
      </c>
      <c r="E88" s="3">
        <v>-83.337999999999994</v>
      </c>
      <c r="F88" s="3">
        <v>-85.393000000000001</v>
      </c>
      <c r="H88" s="3">
        <f t="shared" si="23"/>
        <v>9.1028488372093018E-7</v>
      </c>
      <c r="I88" s="3">
        <f t="shared" si="24"/>
        <v>9.222325581395349E-7</v>
      </c>
      <c r="J88" s="3">
        <f t="shared" si="25"/>
        <v>1.053063953488372E-6</v>
      </c>
      <c r="K88" s="3">
        <f t="shared" si="26"/>
        <v>1.0650116279069769E-6</v>
      </c>
      <c r="L88" s="2">
        <f t="shared" si="27"/>
        <v>1.053063953488372E-6</v>
      </c>
      <c r="M88" s="55">
        <f t="shared" si="28"/>
        <v>1.0530639534883719E-3</v>
      </c>
      <c r="O88" s="5">
        <v>1262.6659999999999</v>
      </c>
      <c r="P88" s="42">
        <f t="shared" si="29"/>
        <v>12.626659999999999</v>
      </c>
      <c r="Q88" s="3">
        <v>510.01100000000002</v>
      </c>
      <c r="R88" s="43">
        <f t="shared" si="30"/>
        <v>5.1001099999999999</v>
      </c>
      <c r="S88" s="46">
        <f t="shared" si="31"/>
        <v>4.8451044999999997</v>
      </c>
      <c r="T88" s="3">
        <f t="shared" si="32"/>
        <v>2.6814455000000006</v>
      </c>
      <c r="W88" s="3">
        <v>12.005000000000001</v>
      </c>
      <c r="X88" s="3">
        <v>-30.271000000000001</v>
      </c>
      <c r="Y88" s="3">
        <v>299.72300000000001</v>
      </c>
      <c r="Z88" s="3">
        <v>8.1340000000000003</v>
      </c>
      <c r="AA88" s="3">
        <f t="shared" si="33"/>
        <v>1.8123720930232558E-6</v>
      </c>
      <c r="AB88" s="3">
        <f t="shared" si="34"/>
        <v>1.9185697674418605E-6</v>
      </c>
      <c r="AC88" s="3">
        <f t="shared" si="35"/>
        <v>1.1708720930232559E-7</v>
      </c>
      <c r="AD88" s="3">
        <f t="shared" si="36"/>
        <v>2.2328488372093026E-7</v>
      </c>
      <c r="AE88" s="60">
        <f t="shared" si="37"/>
        <v>1.8123720930232558E-3</v>
      </c>
      <c r="AO88" s="48">
        <v>4.8600000000000002E-5</v>
      </c>
      <c r="AP88">
        <v>11150656.9396635</v>
      </c>
      <c r="AQ88" s="40">
        <f t="shared" si="38"/>
        <v>11.1506569396635</v>
      </c>
      <c r="AS88" s="55">
        <f t="shared" si="39"/>
        <v>4.8600000000000004E-2</v>
      </c>
      <c r="AT88">
        <v>12576581.903080201</v>
      </c>
      <c r="AU88" s="40">
        <f t="shared" si="40"/>
        <v>12.5765819030802</v>
      </c>
      <c r="AY88">
        <v>15109319.422577299</v>
      </c>
      <c r="AZ88" s="40">
        <f t="shared" si="41"/>
        <v>15.109319422577299</v>
      </c>
      <c r="BG88" s="48">
        <v>4.8600000000000002E-5</v>
      </c>
      <c r="BH88">
        <v>24333188.592333</v>
      </c>
      <c r="BI88" s="40">
        <f t="shared" si="42"/>
        <v>24.333188592332998</v>
      </c>
      <c r="BL88">
        <v>25081912.032671399</v>
      </c>
      <c r="BM88" s="40">
        <f t="shared" si="43"/>
        <v>25.081912032671401</v>
      </c>
      <c r="BY88" s="48">
        <v>4.8600000000000002E-5</v>
      </c>
      <c r="BZ88" s="56">
        <f t="shared" si="44"/>
        <v>4.8600000000000004E-2</v>
      </c>
      <c r="CA88" s="57">
        <f t="shared" si="45"/>
        <v>11.497916496556901</v>
      </c>
      <c r="CB88">
        <v>11497916.4965569</v>
      </c>
      <c r="CG88" s="58">
        <v>4.8599999999999997E-2</v>
      </c>
      <c r="CH88" s="59">
        <v>25.081912032671401</v>
      </c>
    </row>
    <row r="89" spans="3:86" x14ac:dyDescent="0.25">
      <c r="C89" s="3">
        <v>70.837000000000003</v>
      </c>
      <c r="D89" s="3">
        <v>96.83</v>
      </c>
      <c r="E89" s="3">
        <v>-82.858999999999995</v>
      </c>
      <c r="F89" s="3">
        <v>-84.912999999999997</v>
      </c>
      <c r="H89" s="3">
        <f t="shared" si="23"/>
        <v>8.9358139534883714E-7</v>
      </c>
      <c r="I89" s="3">
        <f t="shared" si="24"/>
        <v>9.0552325581395348E-7</v>
      </c>
      <c r="J89" s="3">
        <f t="shared" si="25"/>
        <v>1.044703488372093E-6</v>
      </c>
      <c r="K89" s="3">
        <f t="shared" si="26"/>
        <v>1.0566453488372092E-6</v>
      </c>
      <c r="L89" s="2">
        <f t="shared" si="27"/>
        <v>1.044703488372093E-6</v>
      </c>
      <c r="M89" s="55">
        <f t="shared" si="28"/>
        <v>1.0447034883720929E-3</v>
      </c>
      <c r="O89" s="5">
        <v>1256.2570000000001</v>
      </c>
      <c r="P89" s="42">
        <f t="shared" si="29"/>
        <v>12.562570000000001</v>
      </c>
      <c r="Q89" s="3">
        <v>510.31599999999997</v>
      </c>
      <c r="R89" s="43">
        <f t="shared" si="30"/>
        <v>5.1031599999999999</v>
      </c>
      <c r="S89" s="46">
        <f t="shared" si="31"/>
        <v>4.8480019999999993</v>
      </c>
      <c r="T89" s="3">
        <f t="shared" si="32"/>
        <v>2.6114080000000008</v>
      </c>
      <c r="W89" s="3">
        <v>11.525</v>
      </c>
      <c r="X89" s="3">
        <v>-30.271000000000001</v>
      </c>
      <c r="Y89" s="3">
        <v>284.01900000000001</v>
      </c>
      <c r="Z89" s="3">
        <v>4.306</v>
      </c>
      <c r="AA89" s="3">
        <f t="shared" si="33"/>
        <v>1.7182790697674416E-6</v>
      </c>
      <c r="AB89" s="3">
        <f t="shared" si="34"/>
        <v>1.8272674418604652E-6</v>
      </c>
      <c r="AC89" s="3">
        <f t="shared" si="35"/>
        <v>9.2040697674418587E-8</v>
      </c>
      <c r="AD89" s="3">
        <f t="shared" si="36"/>
        <v>2.0102906976744185E-7</v>
      </c>
      <c r="AE89" s="60">
        <f t="shared" si="37"/>
        <v>1.7182790697674417E-3</v>
      </c>
      <c r="AO89" s="48">
        <v>4.9200000000000003E-5</v>
      </c>
      <c r="AP89">
        <v>11162631.893623799</v>
      </c>
      <c r="AQ89" s="40">
        <f t="shared" si="38"/>
        <v>11.162631893623798</v>
      </c>
      <c r="AS89" s="55">
        <f t="shared" si="39"/>
        <v>4.9200000000000001E-2</v>
      </c>
      <c r="AT89">
        <v>12589822.305843901</v>
      </c>
      <c r="AU89" s="40">
        <f t="shared" si="40"/>
        <v>12.589822305843901</v>
      </c>
      <c r="AY89">
        <v>15073020.455905801</v>
      </c>
      <c r="AZ89" s="40">
        <f t="shared" si="41"/>
        <v>15.0730204559058</v>
      </c>
      <c r="BG89" s="48">
        <v>4.9200000000000003E-5</v>
      </c>
      <c r="BH89">
        <v>24360382.1714372</v>
      </c>
      <c r="BI89" s="40">
        <f t="shared" si="42"/>
        <v>24.360382171437202</v>
      </c>
      <c r="BL89">
        <v>25109405.261892501</v>
      </c>
      <c r="BM89" s="40">
        <f t="shared" si="43"/>
        <v>25.109405261892501</v>
      </c>
      <c r="BY89" s="48">
        <v>4.9200000000000003E-5</v>
      </c>
      <c r="BZ89" s="56">
        <f t="shared" si="44"/>
        <v>4.9200000000000001E-2</v>
      </c>
      <c r="CA89" s="57">
        <f t="shared" si="45"/>
        <v>11.510035342809999</v>
      </c>
      <c r="CB89">
        <v>11510035.342809999</v>
      </c>
      <c r="CG89" s="58">
        <v>4.9200000000000001E-2</v>
      </c>
      <c r="CH89" s="59">
        <v>25.109405261892501</v>
      </c>
    </row>
    <row r="90" spans="3:86" x14ac:dyDescent="0.25">
      <c r="C90" s="3">
        <v>73.230999999999995</v>
      </c>
      <c r="D90" s="3">
        <v>97.789000000000001</v>
      </c>
      <c r="E90" s="3">
        <v>-82.858999999999995</v>
      </c>
      <c r="F90" s="3">
        <v>-84.433999999999997</v>
      </c>
      <c r="H90" s="3">
        <f t="shared" si="23"/>
        <v>9.0749999999999989E-7</v>
      </c>
      <c r="I90" s="3">
        <f t="shared" si="24"/>
        <v>9.1665697674418604E-7</v>
      </c>
      <c r="J90" s="3">
        <f t="shared" si="25"/>
        <v>1.0502790697674418E-6</v>
      </c>
      <c r="K90" s="3">
        <f t="shared" si="26"/>
        <v>1.0594360465116281E-6</v>
      </c>
      <c r="L90" s="2">
        <f t="shared" si="27"/>
        <v>1.0502790697674418E-6</v>
      </c>
      <c r="M90" s="55">
        <f t="shared" si="28"/>
        <v>1.0502790697674419E-3</v>
      </c>
      <c r="O90" s="5">
        <v>1252.9000000000001</v>
      </c>
      <c r="P90" s="42">
        <f t="shared" si="29"/>
        <v>12.529000000000002</v>
      </c>
      <c r="Q90" s="3">
        <v>510.01100000000002</v>
      </c>
      <c r="R90" s="43">
        <f t="shared" si="30"/>
        <v>5.1001099999999999</v>
      </c>
      <c r="S90" s="46">
        <f t="shared" si="31"/>
        <v>4.8451044999999997</v>
      </c>
      <c r="T90" s="3">
        <f t="shared" si="32"/>
        <v>2.583785500000003</v>
      </c>
      <c r="W90" s="3">
        <v>11.525</v>
      </c>
      <c r="X90" s="3">
        <v>-30.271000000000001</v>
      </c>
      <c r="Y90" s="3">
        <v>315.90300000000002</v>
      </c>
      <c r="Z90" s="3">
        <v>11.962</v>
      </c>
      <c r="AA90" s="3">
        <f t="shared" si="33"/>
        <v>1.9036511627906976E-6</v>
      </c>
      <c r="AB90" s="3">
        <f t="shared" si="34"/>
        <v>2.012639534883721E-6</v>
      </c>
      <c r="AC90" s="3">
        <f t="shared" si="35"/>
        <v>1.3655232558139535E-7</v>
      </c>
      <c r="AD90" s="3">
        <f t="shared" si="36"/>
        <v>2.4554069767441864E-7</v>
      </c>
      <c r="AE90" s="60">
        <f t="shared" si="37"/>
        <v>1.9036511627906975E-3</v>
      </c>
      <c r="AO90" s="48">
        <v>4.9799999999999998E-5</v>
      </c>
      <c r="AP90">
        <v>11136186.2061272</v>
      </c>
      <c r="AQ90" s="40">
        <f t="shared" si="38"/>
        <v>11.136186206127201</v>
      </c>
      <c r="AS90" s="55">
        <f t="shared" si="39"/>
        <v>4.9799999999999997E-2</v>
      </c>
      <c r="AT90">
        <v>12602951.3895218</v>
      </c>
      <c r="AU90" s="40">
        <f t="shared" si="40"/>
        <v>12.602951389521801</v>
      </c>
      <c r="AY90">
        <v>15088671.2726415</v>
      </c>
      <c r="AZ90" s="40">
        <f t="shared" si="41"/>
        <v>15.0886712726415</v>
      </c>
      <c r="BG90" s="48">
        <v>4.9799999999999998E-5</v>
      </c>
      <c r="BH90">
        <v>24387321.126259401</v>
      </c>
      <c r="BI90" s="40">
        <f t="shared" si="42"/>
        <v>24.387321126259401</v>
      </c>
      <c r="BL90">
        <v>25136643.866831601</v>
      </c>
      <c r="BM90" s="40">
        <f t="shared" si="43"/>
        <v>25.136643866831601</v>
      </c>
      <c r="BY90" s="48">
        <v>4.9799999999999998E-5</v>
      </c>
      <c r="BZ90" s="56">
        <f t="shared" si="44"/>
        <v>4.9799999999999997E-2</v>
      </c>
      <c r="CA90" s="57">
        <f t="shared" si="45"/>
        <v>11.522057316430399</v>
      </c>
      <c r="CB90">
        <v>11522057.316430399</v>
      </c>
      <c r="CG90" s="58">
        <v>4.9799999999999997E-2</v>
      </c>
      <c r="CH90" s="59">
        <v>25.136643866831601</v>
      </c>
    </row>
    <row r="91" spans="3:86" x14ac:dyDescent="0.25">
      <c r="C91" s="3">
        <v>78.495999999999995</v>
      </c>
      <c r="D91" s="3">
        <v>100.18600000000001</v>
      </c>
      <c r="E91" s="3">
        <v>-81.421999999999997</v>
      </c>
      <c r="F91" s="3">
        <v>-82.994</v>
      </c>
      <c r="H91" s="3">
        <f t="shared" si="23"/>
        <v>9.2975581395348835E-7</v>
      </c>
      <c r="I91" s="3">
        <f t="shared" si="24"/>
        <v>9.3889534883720925E-7</v>
      </c>
      <c r="J91" s="3">
        <f t="shared" si="25"/>
        <v>1.0558604651162792E-6</v>
      </c>
      <c r="K91" s="3">
        <f t="shared" si="26"/>
        <v>1.0650000000000002E-6</v>
      </c>
      <c r="L91" s="2">
        <f t="shared" si="27"/>
        <v>1.0558604651162792E-6</v>
      </c>
      <c r="M91" s="55">
        <f t="shared" si="28"/>
        <v>1.0558604651162791E-3</v>
      </c>
      <c r="O91" s="5">
        <v>1249.5419999999999</v>
      </c>
      <c r="P91" s="42">
        <f t="shared" si="29"/>
        <v>12.495419999999999</v>
      </c>
      <c r="Q91" s="3">
        <v>502.38099999999997</v>
      </c>
      <c r="R91" s="43">
        <f t="shared" si="30"/>
        <v>5.0238100000000001</v>
      </c>
      <c r="S91" s="46">
        <f t="shared" si="31"/>
        <v>4.7726194999999993</v>
      </c>
      <c r="T91" s="3">
        <f t="shared" si="32"/>
        <v>2.698990499999999</v>
      </c>
      <c r="W91" s="3">
        <v>12.486000000000001</v>
      </c>
      <c r="X91" s="3">
        <v>-29.31</v>
      </c>
      <c r="Y91" s="3">
        <v>371.11200000000002</v>
      </c>
      <c r="Z91" s="3">
        <v>25.359000000000002</v>
      </c>
      <c r="AA91" s="3">
        <f t="shared" si="33"/>
        <v>2.2302209302325581E-6</v>
      </c>
      <c r="AB91" s="3">
        <f t="shared" si="34"/>
        <v>2.3280348837209305E-6</v>
      </c>
      <c r="AC91" s="3">
        <f t="shared" si="35"/>
        <v>2.2002906976744187E-7</v>
      </c>
      <c r="AD91" s="3">
        <f t="shared" si="36"/>
        <v>3.178430232558139E-7</v>
      </c>
      <c r="AE91" s="60">
        <f t="shared" si="37"/>
        <v>2.2302209302325583E-3</v>
      </c>
      <c r="AO91" s="48">
        <v>5.0399999999999999E-5</v>
      </c>
      <c r="AP91">
        <v>11147361.9663783</v>
      </c>
      <c r="AQ91" s="40">
        <f t="shared" si="38"/>
        <v>11.1473619663783</v>
      </c>
      <c r="AS91" s="55">
        <f t="shared" si="39"/>
        <v>5.04E-2</v>
      </c>
      <c r="AT91">
        <v>12615969.2093434</v>
      </c>
      <c r="AU91" s="40">
        <f t="shared" si="40"/>
        <v>12.615969209343399</v>
      </c>
      <c r="AY91">
        <v>15104177.2097461</v>
      </c>
      <c r="AZ91" s="40">
        <f t="shared" si="41"/>
        <v>15.1041772097461</v>
      </c>
      <c r="BG91" s="48">
        <v>5.0399999999999999E-5</v>
      </c>
      <c r="BH91">
        <v>24328436.463214099</v>
      </c>
      <c r="BI91" s="40">
        <f t="shared" si="42"/>
        <v>24.3284364632141</v>
      </c>
      <c r="BL91">
        <v>25163627.978103898</v>
      </c>
      <c r="BM91" s="40">
        <f t="shared" si="43"/>
        <v>25.1636279781039</v>
      </c>
      <c r="BY91" s="48">
        <v>5.0399999999999999E-5</v>
      </c>
      <c r="BZ91" s="56">
        <f t="shared" si="44"/>
        <v>5.04E-2</v>
      </c>
      <c r="CA91" s="57">
        <f t="shared" si="45"/>
        <v>11.5339824638473</v>
      </c>
      <c r="CB91">
        <v>11533982.4638473</v>
      </c>
      <c r="CG91" s="58">
        <v>5.04E-2</v>
      </c>
      <c r="CH91" s="59">
        <v>25.1636279781039</v>
      </c>
    </row>
    <row r="92" spans="3:86" x14ac:dyDescent="0.25">
      <c r="C92" s="3">
        <v>79.932000000000002</v>
      </c>
      <c r="D92" s="3">
        <v>102.104</v>
      </c>
      <c r="E92" s="3">
        <v>-81.421999999999997</v>
      </c>
      <c r="F92" s="3">
        <v>-82.034999999999997</v>
      </c>
      <c r="H92" s="3">
        <f t="shared" si="23"/>
        <v>9.3810465116279052E-7</v>
      </c>
      <c r="I92" s="3">
        <f t="shared" si="24"/>
        <v>9.4166860465116267E-7</v>
      </c>
      <c r="J92" s="3">
        <f t="shared" si="25"/>
        <v>1.0670116279069769E-6</v>
      </c>
      <c r="K92" s="3">
        <f t="shared" si="26"/>
        <v>1.070575581395349E-6</v>
      </c>
      <c r="L92" s="2">
        <f t="shared" si="27"/>
        <v>1.0670116279069769E-6</v>
      </c>
      <c r="M92" s="55">
        <f t="shared" si="28"/>
        <v>1.0670116279069769E-3</v>
      </c>
      <c r="O92" s="5">
        <v>1243.4380000000001</v>
      </c>
      <c r="P92" s="42">
        <f t="shared" si="29"/>
        <v>12.434380000000001</v>
      </c>
      <c r="Q92" s="3">
        <v>500.54899999999998</v>
      </c>
      <c r="R92" s="43">
        <f t="shared" si="30"/>
        <v>5.00549</v>
      </c>
      <c r="S92" s="46">
        <f t="shared" si="31"/>
        <v>4.7552154999999994</v>
      </c>
      <c r="T92" s="3">
        <f t="shared" si="32"/>
        <v>2.6736745000000006</v>
      </c>
      <c r="W92" s="3">
        <v>12.486000000000001</v>
      </c>
      <c r="X92" s="3">
        <v>-30.271000000000001</v>
      </c>
      <c r="Y92" s="3">
        <v>393.00700000000001</v>
      </c>
      <c r="Z92" s="3">
        <v>30.623000000000001</v>
      </c>
      <c r="AA92" s="3">
        <f t="shared" si="33"/>
        <v>2.3575174418604651E-6</v>
      </c>
      <c r="AB92" s="3">
        <f t="shared" si="34"/>
        <v>2.4609186046511631E-6</v>
      </c>
      <c r="AC92" s="3">
        <f t="shared" si="35"/>
        <v>2.5063372093023256E-7</v>
      </c>
      <c r="AD92" s="3">
        <f t="shared" si="36"/>
        <v>3.5403488372093026E-7</v>
      </c>
      <c r="AE92" s="60">
        <f t="shared" si="37"/>
        <v>2.3575174418604653E-3</v>
      </c>
      <c r="AO92" s="48">
        <v>5.1E-5</v>
      </c>
      <c r="AP92">
        <v>11158453.932827</v>
      </c>
      <c r="AQ92" s="40">
        <f t="shared" si="38"/>
        <v>11.158453932826999</v>
      </c>
      <c r="AS92" s="55">
        <f t="shared" si="39"/>
        <v>5.0999999999999997E-2</v>
      </c>
      <c r="AT92">
        <v>12628875.820500201</v>
      </c>
      <c r="AU92" s="40">
        <f t="shared" si="40"/>
        <v>12.6288758205002</v>
      </c>
      <c r="AY92">
        <v>15119538.3439596</v>
      </c>
      <c r="AZ92" s="40">
        <f t="shared" si="41"/>
        <v>15.119538343959599</v>
      </c>
      <c r="BG92" s="48">
        <v>5.1E-5</v>
      </c>
      <c r="BH92">
        <v>24353685.487102501</v>
      </c>
      <c r="BI92" s="40">
        <f t="shared" si="42"/>
        <v>24.353685487102503</v>
      </c>
      <c r="BL92">
        <v>25190357.726231501</v>
      </c>
      <c r="BM92" s="40">
        <f t="shared" si="43"/>
        <v>25.1903577262315</v>
      </c>
      <c r="BY92" s="48">
        <v>5.1E-5</v>
      </c>
      <c r="BZ92" s="56">
        <f t="shared" si="44"/>
        <v>5.0999999999999997E-2</v>
      </c>
      <c r="CA92" s="57">
        <f t="shared" si="45"/>
        <v>11.5458108314591</v>
      </c>
      <c r="CB92">
        <v>11545810.831459099</v>
      </c>
      <c r="CG92" s="58">
        <v>5.0999999999999997E-2</v>
      </c>
      <c r="CH92" s="59">
        <v>25.1903577262315</v>
      </c>
    </row>
    <row r="93" spans="3:86" x14ac:dyDescent="0.25">
      <c r="C93" s="3">
        <v>82.325000000000003</v>
      </c>
      <c r="D93" s="3">
        <v>103.542</v>
      </c>
      <c r="E93" s="3">
        <v>-85.253</v>
      </c>
      <c r="F93" s="3">
        <v>-85.873000000000005</v>
      </c>
      <c r="H93" s="3">
        <f t="shared" si="23"/>
        <v>9.742906976744186E-7</v>
      </c>
      <c r="I93" s="3">
        <f t="shared" si="24"/>
        <v>9.7789534883720932E-7</v>
      </c>
      <c r="J93" s="3">
        <f t="shared" si="25"/>
        <v>1.0976453488372093E-6</v>
      </c>
      <c r="K93" s="3">
        <f t="shared" si="26"/>
        <v>1.10125E-6</v>
      </c>
      <c r="L93" s="2">
        <f t="shared" si="27"/>
        <v>1.0976453488372093E-6</v>
      </c>
      <c r="M93" s="55">
        <f t="shared" si="28"/>
        <v>1.0976453488372093E-3</v>
      </c>
      <c r="O93" s="5">
        <v>1247.711</v>
      </c>
      <c r="P93" s="42">
        <f t="shared" si="29"/>
        <v>12.47711</v>
      </c>
      <c r="Q93" s="3">
        <v>501.16</v>
      </c>
      <c r="R93" s="43">
        <f t="shared" si="30"/>
        <v>5.0116000000000005</v>
      </c>
      <c r="S93" s="46">
        <f t="shared" si="31"/>
        <v>4.7610199999999994</v>
      </c>
      <c r="T93" s="3">
        <f t="shared" si="32"/>
        <v>2.7044899999999998</v>
      </c>
      <c r="W93" s="3">
        <v>12.965999999999999</v>
      </c>
      <c r="X93" s="3">
        <v>-30.271000000000001</v>
      </c>
      <c r="Y93" s="3">
        <v>376.34699999999998</v>
      </c>
      <c r="Z93" s="3">
        <v>25.838000000000001</v>
      </c>
      <c r="AA93" s="3">
        <f t="shared" si="33"/>
        <v>2.2634476744186043E-6</v>
      </c>
      <c r="AB93" s="3">
        <f t="shared" si="34"/>
        <v>2.3640581395348838E-6</v>
      </c>
      <c r="AC93" s="3">
        <f t="shared" si="35"/>
        <v>2.2560465116279072E-7</v>
      </c>
      <c r="AD93" s="3">
        <f t="shared" si="36"/>
        <v>3.2621511627906976E-7</v>
      </c>
      <c r="AE93" s="60">
        <f t="shared" si="37"/>
        <v>2.2634476744186043E-3</v>
      </c>
      <c r="AO93" s="48">
        <v>5.1600000000000001E-5</v>
      </c>
      <c r="AP93">
        <v>11169462.144206099</v>
      </c>
      <c r="AQ93" s="40">
        <f t="shared" si="38"/>
        <v>11.169462144206099</v>
      </c>
      <c r="AS93" s="55">
        <f t="shared" si="39"/>
        <v>5.16E-2</v>
      </c>
      <c r="AT93">
        <v>12641671.2781456</v>
      </c>
      <c r="AU93" s="40">
        <f t="shared" si="40"/>
        <v>12.6416712781456</v>
      </c>
      <c r="AY93">
        <v>15134754.751965299</v>
      </c>
      <c r="AZ93" s="40">
        <f t="shared" si="41"/>
        <v>15.1347547519653</v>
      </c>
      <c r="BG93" s="48">
        <v>5.1600000000000001E-5</v>
      </c>
      <c r="BH93">
        <v>24378712.2039681</v>
      </c>
      <c r="BI93" s="40">
        <f t="shared" si="42"/>
        <v>24.378712203968099</v>
      </c>
      <c r="BL93">
        <v>25216833.2416435</v>
      </c>
      <c r="BM93" s="40">
        <f t="shared" si="43"/>
        <v>25.216833241643499</v>
      </c>
      <c r="BY93" s="48">
        <v>5.1600000000000001E-5</v>
      </c>
      <c r="BZ93" s="56">
        <f t="shared" si="44"/>
        <v>5.16E-2</v>
      </c>
      <c r="CA93" s="57">
        <f t="shared" si="45"/>
        <v>11.5575424656334</v>
      </c>
      <c r="CB93">
        <v>11557542.4656334</v>
      </c>
      <c r="CG93" s="58">
        <v>5.16E-2</v>
      </c>
      <c r="CH93" s="59">
        <v>25.216833241643499</v>
      </c>
    </row>
    <row r="94" spans="3:86" x14ac:dyDescent="0.25">
      <c r="C94" s="3">
        <v>82.804000000000002</v>
      </c>
      <c r="D94" s="3">
        <v>105.46</v>
      </c>
      <c r="E94" s="3">
        <v>-89.563999999999993</v>
      </c>
      <c r="F94" s="3">
        <v>-89.71</v>
      </c>
      <c r="H94" s="3">
        <f t="shared" si="23"/>
        <v>1.0021395348837209E-6</v>
      </c>
      <c r="I94" s="3">
        <f t="shared" si="24"/>
        <v>1.0029883720930234E-6</v>
      </c>
      <c r="J94" s="3">
        <f t="shared" si="25"/>
        <v>1.1338604651162791E-6</v>
      </c>
      <c r="K94" s="3">
        <f t="shared" si="26"/>
        <v>1.1347093023255812E-6</v>
      </c>
      <c r="L94" s="2">
        <f t="shared" si="27"/>
        <v>1.1338604651162791E-6</v>
      </c>
      <c r="M94" s="55">
        <f t="shared" si="28"/>
        <v>1.133860465116279E-3</v>
      </c>
      <c r="O94" s="5">
        <v>1296.8499999999999</v>
      </c>
      <c r="P94" s="42">
        <f t="shared" si="29"/>
        <v>12.968499999999999</v>
      </c>
      <c r="Q94" s="3">
        <v>516.726</v>
      </c>
      <c r="R94" s="43">
        <f t="shared" si="30"/>
        <v>5.1672599999999997</v>
      </c>
      <c r="S94" s="46">
        <f t="shared" si="31"/>
        <v>4.9088969999999996</v>
      </c>
      <c r="T94" s="3">
        <f t="shared" si="32"/>
        <v>2.8923430000000003</v>
      </c>
      <c r="W94" s="3">
        <v>13.446</v>
      </c>
      <c r="X94" s="3">
        <v>-31.231999999999999</v>
      </c>
      <c r="Y94" s="3">
        <v>352.07400000000001</v>
      </c>
      <c r="Z94" s="3">
        <v>18.66</v>
      </c>
      <c r="AA94" s="3">
        <f t="shared" si="33"/>
        <v>2.1251162790697676E-6</v>
      </c>
      <c r="AB94" s="3">
        <f t="shared" si="34"/>
        <v>2.2285232558139539E-6</v>
      </c>
      <c r="AC94" s="3">
        <f t="shared" si="35"/>
        <v>1.8666279069767442E-7</v>
      </c>
      <c r="AD94" s="3">
        <f t="shared" si="36"/>
        <v>2.9006976744186046E-7</v>
      </c>
      <c r="AE94" s="60">
        <f t="shared" si="37"/>
        <v>2.1251162790697675E-3</v>
      </c>
      <c r="AO94" s="48">
        <v>5.2200000000000002E-5</v>
      </c>
      <c r="AP94">
        <v>11180386.6392239</v>
      </c>
      <c r="AQ94" s="40">
        <f t="shared" si="38"/>
        <v>11.180386639223899</v>
      </c>
      <c r="AS94" s="55">
        <f t="shared" si="39"/>
        <v>5.2200000000000003E-2</v>
      </c>
      <c r="AT94">
        <v>12612295.335621201</v>
      </c>
      <c r="AU94" s="40">
        <f t="shared" si="40"/>
        <v>12.6122953356212</v>
      </c>
      <c r="AY94">
        <v>15149826.51039</v>
      </c>
      <c r="AZ94" s="40">
        <f t="shared" si="41"/>
        <v>15.14982651039</v>
      </c>
      <c r="BG94" s="48">
        <v>5.2200000000000002E-5</v>
      </c>
      <c r="BH94">
        <v>24403516.7240417</v>
      </c>
      <c r="BI94" s="40">
        <f t="shared" si="42"/>
        <v>24.403516724041701</v>
      </c>
      <c r="BL94">
        <v>25243054.654676501</v>
      </c>
      <c r="BM94" s="40">
        <f t="shared" si="43"/>
        <v>25.243054654676502</v>
      </c>
      <c r="BY94" s="48">
        <v>5.2200000000000002E-5</v>
      </c>
      <c r="BZ94" s="56">
        <f t="shared" si="44"/>
        <v>5.2200000000000003E-2</v>
      </c>
      <c r="CA94" s="57">
        <f t="shared" si="45"/>
        <v>11.530631403869</v>
      </c>
      <c r="CB94">
        <v>11530631.403868999</v>
      </c>
      <c r="CG94" s="58">
        <v>5.2200000000000003E-2</v>
      </c>
      <c r="CH94" s="59">
        <v>25.243054654676499</v>
      </c>
    </row>
    <row r="95" spans="3:86" x14ac:dyDescent="0.25">
      <c r="C95" s="3">
        <v>84.24</v>
      </c>
      <c r="D95" s="3">
        <v>107.377</v>
      </c>
      <c r="E95" s="3">
        <v>-91.957999999999998</v>
      </c>
      <c r="F95" s="3">
        <v>-94.027000000000001</v>
      </c>
      <c r="H95" s="3">
        <f t="shared" si="23"/>
        <v>1.0244069767441858E-6</v>
      </c>
      <c r="I95" s="3">
        <f t="shared" si="24"/>
        <v>1.0364360465116278E-6</v>
      </c>
      <c r="J95" s="3">
        <f t="shared" si="25"/>
        <v>1.158924418604651E-6</v>
      </c>
      <c r="K95" s="3">
        <f t="shared" si="26"/>
        <v>1.170953488372093E-6</v>
      </c>
      <c r="L95" s="2">
        <f t="shared" si="27"/>
        <v>1.158924418604651E-6</v>
      </c>
      <c r="M95" s="55">
        <f t="shared" si="28"/>
        <v>1.1589244186046509E-3</v>
      </c>
      <c r="O95" s="5">
        <v>1341.106</v>
      </c>
      <c r="P95" s="42">
        <f t="shared" si="29"/>
        <v>13.411059999999999</v>
      </c>
      <c r="Q95" s="3">
        <v>543.58399999999995</v>
      </c>
      <c r="R95" s="43">
        <f t="shared" si="30"/>
        <v>5.4358399999999998</v>
      </c>
      <c r="S95" s="46">
        <f t="shared" si="31"/>
        <v>5.1640479999999993</v>
      </c>
      <c r="T95" s="3">
        <f t="shared" si="32"/>
        <v>2.8111719999999991</v>
      </c>
      <c r="W95" s="3">
        <v>13.926</v>
      </c>
      <c r="X95" s="3">
        <v>-31.712</v>
      </c>
      <c r="Y95" s="3">
        <v>337.32</v>
      </c>
      <c r="Z95" s="3">
        <v>15.311</v>
      </c>
      <c r="AA95" s="3">
        <f t="shared" si="33"/>
        <v>2.0421279069767443E-6</v>
      </c>
      <c r="AB95" s="3">
        <f t="shared" si="34"/>
        <v>2.1455348837209301E-6</v>
      </c>
      <c r="AC95" s="3">
        <f t="shared" si="35"/>
        <v>1.6998255813953489E-7</v>
      </c>
      <c r="AD95" s="3">
        <f t="shared" si="36"/>
        <v>2.733895348837209E-7</v>
      </c>
      <c r="AE95" s="60">
        <f t="shared" si="37"/>
        <v>2.0421279069767445E-3</v>
      </c>
      <c r="AO95" s="48">
        <v>5.2800000000000003E-5</v>
      </c>
      <c r="AP95">
        <v>11191227.456563599</v>
      </c>
      <c r="AQ95" s="40">
        <f t="shared" si="38"/>
        <v>11.191227456563599</v>
      </c>
      <c r="AS95" s="55">
        <f t="shared" si="39"/>
        <v>5.28E-2</v>
      </c>
      <c r="AT95">
        <v>12624273.230381699</v>
      </c>
      <c r="AU95" s="40">
        <f t="shared" si="40"/>
        <v>12.6242732303817</v>
      </c>
      <c r="AY95">
        <v>15164753.6958046</v>
      </c>
      <c r="AZ95" s="40">
        <f t="shared" si="41"/>
        <v>15.164753695804599</v>
      </c>
      <c r="BG95" s="48">
        <v>5.2800000000000003E-5</v>
      </c>
      <c r="BH95">
        <v>24428099.1574784</v>
      </c>
      <c r="BI95" s="40">
        <f t="shared" si="42"/>
        <v>24.4280991574784</v>
      </c>
      <c r="BL95">
        <v>25183660.0936918</v>
      </c>
      <c r="BM95" s="40">
        <f t="shared" si="43"/>
        <v>25.183660093691799</v>
      </c>
      <c r="BY95" s="48">
        <v>5.2800000000000003E-5</v>
      </c>
      <c r="BZ95" s="56">
        <f t="shared" si="44"/>
        <v>5.28E-2</v>
      </c>
      <c r="CA95" s="57">
        <f t="shared" si="45"/>
        <v>11.5416178113309</v>
      </c>
      <c r="CB95">
        <v>11541617.8113309</v>
      </c>
      <c r="CG95" s="58">
        <v>5.28E-2</v>
      </c>
      <c r="CH95" s="59">
        <v>25.183660093691799</v>
      </c>
    </row>
    <row r="96" spans="3:86" x14ac:dyDescent="0.25">
      <c r="C96" s="3">
        <v>81.367999999999995</v>
      </c>
      <c r="D96" s="3">
        <v>106.41800000000001</v>
      </c>
      <c r="E96" s="3">
        <v>-93.394999999999996</v>
      </c>
      <c r="F96" s="3">
        <v>-96.426000000000002</v>
      </c>
      <c r="H96" s="3">
        <f t="shared" si="23"/>
        <v>1.016063953488372E-6</v>
      </c>
      <c r="I96" s="3">
        <f t="shared" si="24"/>
        <v>1.0336860465116277E-6</v>
      </c>
      <c r="J96" s="3">
        <f t="shared" si="25"/>
        <v>1.1617034883720931E-6</v>
      </c>
      <c r="K96" s="3">
        <f t="shared" si="26"/>
        <v>1.1793255813953488E-6</v>
      </c>
      <c r="L96" s="2">
        <f t="shared" si="27"/>
        <v>1.1617034883720931E-6</v>
      </c>
      <c r="M96" s="55">
        <f t="shared" si="28"/>
        <v>1.161703488372093E-3</v>
      </c>
      <c r="O96" s="5">
        <v>1377.732</v>
      </c>
      <c r="P96" s="42">
        <f t="shared" si="29"/>
        <v>13.77732</v>
      </c>
      <c r="Q96" s="3">
        <v>560.06600000000003</v>
      </c>
      <c r="R96" s="43">
        <f t="shared" si="30"/>
        <v>5.6006600000000004</v>
      </c>
      <c r="S96" s="46">
        <f t="shared" si="31"/>
        <v>5.3206269999999991</v>
      </c>
      <c r="T96" s="3">
        <f t="shared" si="32"/>
        <v>2.8560329999999983</v>
      </c>
      <c r="W96" s="3">
        <v>13.446</v>
      </c>
      <c r="X96" s="3">
        <v>-33.634</v>
      </c>
      <c r="Y96" s="3">
        <v>284.01900000000001</v>
      </c>
      <c r="Z96" s="3">
        <v>2.3919999999999999</v>
      </c>
      <c r="AA96" s="3">
        <f t="shared" si="33"/>
        <v>1.7294476744186048E-6</v>
      </c>
      <c r="AB96" s="3">
        <f t="shared" si="34"/>
        <v>1.8468197674418607E-6</v>
      </c>
      <c r="AC96" s="3">
        <f t="shared" si="35"/>
        <v>9.2081395348837211E-8</v>
      </c>
      <c r="AD96" s="3">
        <f t="shared" si="36"/>
        <v>2.0945348837209304E-7</v>
      </c>
      <c r="AE96" s="60">
        <f t="shared" si="37"/>
        <v>1.7294476744186048E-3</v>
      </c>
      <c r="AO96" s="48">
        <v>5.3399999999999997E-5</v>
      </c>
      <c r="AP96">
        <v>11201984.6348837</v>
      </c>
      <c r="AQ96" s="40">
        <f t="shared" si="38"/>
        <v>11.201984634883701</v>
      </c>
      <c r="AS96" s="55">
        <f t="shared" si="39"/>
        <v>5.3399999999999996E-2</v>
      </c>
      <c r="AT96">
        <v>12636154.530622501</v>
      </c>
      <c r="AU96" s="40">
        <f t="shared" si="40"/>
        <v>12.6361545306225</v>
      </c>
      <c r="AY96">
        <v>15179536.3847233</v>
      </c>
      <c r="AZ96" s="40">
        <f t="shared" si="41"/>
        <v>15.179536384723301</v>
      </c>
      <c r="BG96" s="48">
        <v>5.3399999999999997E-5</v>
      </c>
      <c r="BH96">
        <v>24452459.6143573</v>
      </c>
      <c r="BI96" s="40">
        <f t="shared" si="42"/>
        <v>24.452459614357299</v>
      </c>
      <c r="BL96">
        <v>25208323.8660984</v>
      </c>
      <c r="BM96" s="40">
        <f t="shared" si="43"/>
        <v>25.2083238660984</v>
      </c>
      <c r="BY96" s="48">
        <v>5.3399999999999997E-5</v>
      </c>
      <c r="BZ96" s="56">
        <f t="shared" si="44"/>
        <v>5.3399999999999996E-2</v>
      </c>
      <c r="CA96" s="57">
        <f t="shared" si="45"/>
        <v>11.552520579773299</v>
      </c>
      <c r="CB96">
        <v>11552520.579773299</v>
      </c>
      <c r="CG96" s="58">
        <v>5.3400000000000003E-2</v>
      </c>
      <c r="CH96" s="59">
        <v>25.2083238660984</v>
      </c>
    </row>
    <row r="97" spans="3:86" x14ac:dyDescent="0.25">
      <c r="C97" s="3">
        <v>82.325000000000003</v>
      </c>
      <c r="D97" s="3">
        <v>107.857</v>
      </c>
      <c r="E97" s="3">
        <v>-96.268000000000001</v>
      </c>
      <c r="F97" s="3">
        <v>-97.864999999999995</v>
      </c>
      <c r="H97" s="3">
        <f t="shared" si="23"/>
        <v>1.0383313953488373E-6</v>
      </c>
      <c r="I97" s="3">
        <f t="shared" si="24"/>
        <v>1.0476162790697674E-6</v>
      </c>
      <c r="J97" s="3">
        <f t="shared" si="25"/>
        <v>1.1867732558139534E-6</v>
      </c>
      <c r="K97" s="3">
        <f t="shared" si="26"/>
        <v>1.1960581395348837E-6</v>
      </c>
      <c r="L97" s="2">
        <f t="shared" si="27"/>
        <v>1.1867732558139534E-6</v>
      </c>
      <c r="M97" s="55">
        <f t="shared" si="28"/>
        <v>1.1867732558139535E-3</v>
      </c>
      <c r="O97" s="5">
        <v>1404.896</v>
      </c>
      <c r="P97" s="42">
        <f t="shared" si="29"/>
        <v>14.048959999999999</v>
      </c>
      <c r="Q97" s="3">
        <v>569.52800000000002</v>
      </c>
      <c r="R97" s="43">
        <f t="shared" si="30"/>
        <v>5.6952800000000003</v>
      </c>
      <c r="S97" s="46">
        <f t="shared" si="31"/>
        <v>5.4105160000000003</v>
      </c>
      <c r="T97" s="3">
        <f t="shared" si="32"/>
        <v>2.9431639999999994</v>
      </c>
      <c r="W97" s="3">
        <v>14.887</v>
      </c>
      <c r="X97" s="3">
        <v>-33.154000000000003</v>
      </c>
      <c r="Y97" s="3">
        <v>286.39800000000002</v>
      </c>
      <c r="Z97" s="3">
        <v>1.4350000000000001</v>
      </c>
      <c r="AA97" s="3">
        <f t="shared" si="33"/>
        <v>1.7516569767441863E-6</v>
      </c>
      <c r="AB97" s="3">
        <f t="shared" si="34"/>
        <v>1.8578604651162793E-6</v>
      </c>
      <c r="AC97" s="3">
        <f t="shared" si="35"/>
        <v>9.4895348837209306E-8</v>
      </c>
      <c r="AD97" s="3">
        <f t="shared" si="36"/>
        <v>2.0109883720930235E-7</v>
      </c>
      <c r="AE97" s="60">
        <f t="shared" si="37"/>
        <v>1.7516569767441863E-3</v>
      </c>
      <c r="AO97" s="48">
        <v>5.3999999999999998E-5</v>
      </c>
      <c r="AP97">
        <v>11212658.2128179</v>
      </c>
      <c r="AQ97" s="40">
        <f t="shared" si="38"/>
        <v>11.2126582128179</v>
      </c>
      <c r="AS97" s="55">
        <f t="shared" si="39"/>
        <v>5.3999999999999999E-2</v>
      </c>
      <c r="AT97">
        <v>12647939.282587601</v>
      </c>
      <c r="AU97" s="40">
        <f t="shared" si="40"/>
        <v>12.6479392825876</v>
      </c>
      <c r="AY97">
        <v>15194174.653604399</v>
      </c>
      <c r="AZ97" s="40">
        <f t="shared" si="41"/>
        <v>15.194174653604399</v>
      </c>
      <c r="BG97" s="48">
        <v>5.3999999999999998E-5</v>
      </c>
      <c r="BH97">
        <v>24476598.204682101</v>
      </c>
      <c r="BI97" s="40">
        <f t="shared" si="42"/>
        <v>24.476598204682102</v>
      </c>
      <c r="BL97">
        <v>25232765.771950901</v>
      </c>
      <c r="BM97" s="40">
        <f t="shared" si="43"/>
        <v>25.232765771950902</v>
      </c>
      <c r="BY97" s="48">
        <v>5.3999999999999998E-5</v>
      </c>
      <c r="BZ97" s="56">
        <f t="shared" si="44"/>
        <v>5.3999999999999999E-2</v>
      </c>
      <c r="CA97" s="57">
        <f t="shared" si="45"/>
        <v>11.5633397478297</v>
      </c>
      <c r="CB97">
        <v>11563339.7478297</v>
      </c>
      <c r="CG97" s="58">
        <v>5.3999999999999999E-2</v>
      </c>
      <c r="CH97" s="59">
        <v>25.232765771950898</v>
      </c>
    </row>
    <row r="98" spans="3:86" x14ac:dyDescent="0.25">
      <c r="C98" s="3">
        <v>82.325000000000003</v>
      </c>
      <c r="D98" s="3">
        <v>108.816</v>
      </c>
      <c r="E98" s="3">
        <v>-94.831999999999994</v>
      </c>
      <c r="F98" s="3">
        <v>-98.343999999999994</v>
      </c>
      <c r="H98" s="3">
        <f t="shared" si="23"/>
        <v>1.0299825581395346E-6</v>
      </c>
      <c r="I98" s="3">
        <f t="shared" si="24"/>
        <v>1.0504011627906975E-6</v>
      </c>
      <c r="J98" s="3">
        <f t="shared" si="25"/>
        <v>1.184E-6</v>
      </c>
      <c r="K98" s="3">
        <f t="shared" si="26"/>
        <v>1.2044186046511627E-6</v>
      </c>
      <c r="L98" s="2">
        <f t="shared" si="27"/>
        <v>1.184E-6</v>
      </c>
      <c r="M98" s="55">
        <f t="shared" si="28"/>
        <v>1.1839999999999999E-3</v>
      </c>
      <c r="O98" s="5">
        <v>1420.7670000000001</v>
      </c>
      <c r="P98" s="42">
        <f t="shared" si="29"/>
        <v>14.20767</v>
      </c>
      <c r="Q98" s="3">
        <v>579.29399999999998</v>
      </c>
      <c r="R98" s="43">
        <f t="shared" si="30"/>
        <v>5.7929399999999998</v>
      </c>
      <c r="S98" s="46">
        <f t="shared" si="31"/>
        <v>5.5032930000000002</v>
      </c>
      <c r="T98" s="3">
        <f t="shared" si="32"/>
        <v>2.9114370000000012</v>
      </c>
      <c r="W98" s="3">
        <v>14.887</v>
      </c>
      <c r="X98" s="3">
        <v>-32.673000000000002</v>
      </c>
      <c r="Y98" s="3">
        <v>294.488</v>
      </c>
      <c r="Z98" s="3">
        <v>3.3490000000000002</v>
      </c>
      <c r="AA98" s="3">
        <f t="shared" si="33"/>
        <v>1.7986918604651165E-6</v>
      </c>
      <c r="AB98" s="3">
        <f t="shared" si="34"/>
        <v>1.9020988372093024E-6</v>
      </c>
      <c r="AC98" s="3">
        <f t="shared" si="35"/>
        <v>1.0602325581395349E-7</v>
      </c>
      <c r="AD98" s="3">
        <f t="shared" si="36"/>
        <v>2.0943023255813959E-7</v>
      </c>
      <c r="AE98" s="60">
        <f t="shared" si="37"/>
        <v>1.7986918604651165E-3</v>
      </c>
      <c r="AO98" s="48">
        <v>5.4599999999999999E-5</v>
      </c>
      <c r="AP98">
        <v>11223248.228975</v>
      </c>
      <c r="AQ98" s="40">
        <f t="shared" si="38"/>
        <v>11.223248228975001</v>
      </c>
      <c r="AS98" s="55">
        <f t="shared" si="39"/>
        <v>5.4599999999999996E-2</v>
      </c>
      <c r="AT98">
        <v>12659627.5324909</v>
      </c>
      <c r="AU98" s="40">
        <f t="shared" si="40"/>
        <v>12.6596275324909</v>
      </c>
      <c r="AY98">
        <v>15159189.0810523</v>
      </c>
      <c r="AZ98" s="40">
        <f t="shared" si="41"/>
        <v>15.1591890810523</v>
      </c>
      <c r="BG98" s="48">
        <v>5.4599999999999999E-5</v>
      </c>
      <c r="BH98">
        <v>24500515.038380399</v>
      </c>
      <c r="BI98" s="40">
        <f t="shared" si="42"/>
        <v>24.500515038380399</v>
      </c>
      <c r="BL98">
        <v>25256985.921176899</v>
      </c>
      <c r="BM98" s="40">
        <f t="shared" si="43"/>
        <v>25.256985921176899</v>
      </c>
      <c r="BY98" s="48">
        <v>5.4599999999999999E-5</v>
      </c>
      <c r="BZ98" s="56">
        <f t="shared" si="44"/>
        <v>5.4599999999999996E-2</v>
      </c>
      <c r="CA98" s="57">
        <f t="shared" si="45"/>
        <v>11.574075354109199</v>
      </c>
      <c r="CB98">
        <v>11574075.3541092</v>
      </c>
      <c r="CG98" s="58">
        <v>5.4600000000000003E-2</v>
      </c>
      <c r="CH98" s="59">
        <v>25.256985921176899</v>
      </c>
    </row>
    <row r="99" spans="3:86" x14ac:dyDescent="0.25">
      <c r="C99" s="3">
        <v>85.676000000000002</v>
      </c>
      <c r="D99" s="3">
        <v>109.774</v>
      </c>
      <c r="E99" s="3">
        <v>-95.31</v>
      </c>
      <c r="F99" s="3">
        <v>-98.823999999999998</v>
      </c>
      <c r="H99" s="3">
        <f t="shared" si="23"/>
        <v>1.0522441860465115E-6</v>
      </c>
      <c r="I99" s="3">
        <f t="shared" si="24"/>
        <v>1.0726744186046512E-6</v>
      </c>
      <c r="J99" s="3">
        <f t="shared" si="25"/>
        <v>1.1923488372093023E-6</v>
      </c>
      <c r="K99" s="3">
        <f t="shared" si="26"/>
        <v>1.212779069767442E-6</v>
      </c>
      <c r="L99" s="2">
        <f t="shared" si="27"/>
        <v>1.1923488372093023E-6</v>
      </c>
      <c r="M99" s="55">
        <f t="shared" si="28"/>
        <v>1.1923488372093023E-3</v>
      </c>
      <c r="O99" s="5">
        <v>1417.104</v>
      </c>
      <c r="P99" s="42">
        <f t="shared" si="29"/>
        <v>14.17104</v>
      </c>
      <c r="Q99" s="3">
        <v>580.51499999999999</v>
      </c>
      <c r="R99" s="43">
        <f t="shared" si="30"/>
        <v>5.8051500000000003</v>
      </c>
      <c r="S99" s="46">
        <f t="shared" si="31"/>
        <v>5.5148924999999993</v>
      </c>
      <c r="T99" s="3">
        <f t="shared" si="32"/>
        <v>2.8509975000000001</v>
      </c>
      <c r="W99" s="3">
        <v>14.887</v>
      </c>
      <c r="X99" s="3">
        <v>-33.634</v>
      </c>
      <c r="Y99" s="3">
        <v>326.84899999999999</v>
      </c>
      <c r="Z99" s="3">
        <v>10.048</v>
      </c>
      <c r="AA99" s="3">
        <f t="shared" si="33"/>
        <v>1.9868372093023255E-6</v>
      </c>
      <c r="AB99" s="3">
        <f t="shared" si="34"/>
        <v>2.0958313953488369E-6</v>
      </c>
      <c r="AC99" s="3">
        <f t="shared" si="35"/>
        <v>1.4497093023255816E-7</v>
      </c>
      <c r="AD99" s="3">
        <f t="shared" si="36"/>
        <v>2.5396511627906978E-7</v>
      </c>
      <c r="AE99" s="60">
        <f t="shared" si="37"/>
        <v>1.9868372093023254E-3</v>
      </c>
      <c r="AO99" s="48">
        <v>5.52E-5</v>
      </c>
      <c r="AP99">
        <v>11233754.7219394</v>
      </c>
      <c r="AQ99" s="40">
        <f t="shared" si="38"/>
        <v>11.2337547219394</v>
      </c>
      <c r="AS99" s="55">
        <f t="shared" si="39"/>
        <v>5.5199999999999999E-2</v>
      </c>
      <c r="AT99">
        <v>12671219.326515101</v>
      </c>
      <c r="AU99" s="40">
        <f t="shared" si="40"/>
        <v>12.6712193265151</v>
      </c>
      <c r="AY99">
        <v>15172943.498008801</v>
      </c>
      <c r="AZ99" s="40">
        <f t="shared" si="41"/>
        <v>15.1729434980088</v>
      </c>
      <c r="BG99" s="48">
        <v>5.52E-5</v>
      </c>
      <c r="BH99">
        <v>24442408.184294499</v>
      </c>
      <c r="BI99" s="40">
        <f t="shared" si="42"/>
        <v>24.4424081842945</v>
      </c>
      <c r="BL99">
        <v>25280984.4236288</v>
      </c>
      <c r="BM99" s="40">
        <f t="shared" si="43"/>
        <v>25.280984423628798</v>
      </c>
      <c r="BY99" s="48">
        <v>5.52E-5</v>
      </c>
      <c r="BZ99" s="56">
        <f t="shared" si="44"/>
        <v>5.5199999999999999E-2</v>
      </c>
      <c r="CA99" s="57">
        <f t="shared" si="45"/>
        <v>11.5847274371958</v>
      </c>
      <c r="CB99">
        <v>11584727.4371958</v>
      </c>
      <c r="CG99" s="58">
        <v>5.5199999999999999E-2</v>
      </c>
      <c r="CH99" s="59">
        <v>25.280984423628801</v>
      </c>
    </row>
    <row r="100" spans="3:86" x14ac:dyDescent="0.25">
      <c r="C100" s="3">
        <v>96.206999999999994</v>
      </c>
      <c r="D100" s="3">
        <v>120.801</v>
      </c>
      <c r="E100" s="3">
        <v>-105.846</v>
      </c>
      <c r="F100" s="3">
        <v>-106.979</v>
      </c>
      <c r="H100" s="3">
        <f t="shared" si="23"/>
        <v>1.1747267441860465E-6</v>
      </c>
      <c r="I100" s="3">
        <f t="shared" si="24"/>
        <v>1.181313953488372E-6</v>
      </c>
      <c r="J100" s="3">
        <f t="shared" si="25"/>
        <v>1.3177151162790697E-6</v>
      </c>
      <c r="K100" s="3">
        <f t="shared" si="26"/>
        <v>1.3243023255813952E-6</v>
      </c>
      <c r="L100" s="2">
        <f t="shared" si="27"/>
        <v>1.3177151162790697E-6</v>
      </c>
      <c r="M100" s="55">
        <f t="shared" si="28"/>
        <v>1.3177151162790696E-3</v>
      </c>
      <c r="O100" s="5">
        <v>1483.335</v>
      </c>
      <c r="P100" s="42">
        <f t="shared" si="29"/>
        <v>14.833350000000001</v>
      </c>
      <c r="Q100" s="3">
        <v>574.71600000000001</v>
      </c>
      <c r="R100" s="43">
        <f t="shared" si="30"/>
        <v>5.74716</v>
      </c>
      <c r="S100" s="46">
        <f t="shared" si="31"/>
        <v>5.4598019999999998</v>
      </c>
      <c r="T100" s="3">
        <f t="shared" si="32"/>
        <v>3.6263880000000022</v>
      </c>
      <c r="W100" s="3">
        <v>17.288</v>
      </c>
      <c r="X100" s="3">
        <v>-35.075000000000003</v>
      </c>
      <c r="Y100" s="3">
        <v>344.459</v>
      </c>
      <c r="Z100" s="3">
        <v>11.005000000000001</v>
      </c>
      <c r="AA100" s="3">
        <f t="shared" si="33"/>
        <v>2.1031802325581396E-6</v>
      </c>
      <c r="AB100" s="3">
        <f t="shared" si="34"/>
        <v>2.2065930232558141E-6</v>
      </c>
      <c r="AC100" s="3">
        <f t="shared" si="35"/>
        <v>1.6449418604651161E-7</v>
      </c>
      <c r="AD100" s="3">
        <f t="shared" si="36"/>
        <v>2.6790697674418606E-7</v>
      </c>
      <c r="AE100" s="60">
        <f t="shared" si="37"/>
        <v>2.1031802325581395E-3</v>
      </c>
      <c r="AO100" s="48">
        <v>5.5800000000000001E-5</v>
      </c>
      <c r="AP100">
        <v>11244177.730270401</v>
      </c>
      <c r="AQ100" s="40">
        <f t="shared" si="38"/>
        <v>11.244177730270401</v>
      </c>
      <c r="AS100" s="55">
        <f t="shared" si="39"/>
        <v>5.5800000000000002E-2</v>
      </c>
      <c r="AT100">
        <v>12682714.7108125</v>
      </c>
      <c r="AU100" s="40">
        <f t="shared" si="40"/>
        <v>12.682714710812499</v>
      </c>
      <c r="AY100">
        <v>15186571.2538126</v>
      </c>
      <c r="AZ100" s="40">
        <f t="shared" si="41"/>
        <v>15.1865712538126</v>
      </c>
      <c r="BG100" s="48">
        <v>5.5800000000000001E-5</v>
      </c>
      <c r="BH100">
        <v>24464943.2404452</v>
      </c>
      <c r="BI100" s="40">
        <f t="shared" si="42"/>
        <v>24.464943240445201</v>
      </c>
      <c r="BL100">
        <v>25304761.3890833</v>
      </c>
      <c r="BM100" s="40">
        <f t="shared" si="43"/>
        <v>25.3047613890833</v>
      </c>
      <c r="BY100" s="48">
        <v>5.5800000000000001E-5</v>
      </c>
      <c r="BZ100" s="56">
        <f t="shared" si="44"/>
        <v>5.5800000000000002E-2</v>
      </c>
      <c r="CA100" s="57">
        <f t="shared" si="45"/>
        <v>11.595296035649101</v>
      </c>
      <c r="CB100">
        <v>11595296.0356491</v>
      </c>
      <c r="CG100" s="58">
        <v>5.5800000000000002E-2</v>
      </c>
      <c r="CH100" s="59">
        <v>25.3047613890833</v>
      </c>
    </row>
    <row r="101" spans="3:86" x14ac:dyDescent="0.25">
      <c r="C101" s="3">
        <v>98.122</v>
      </c>
      <c r="D101" s="3">
        <v>122.71899999999999</v>
      </c>
      <c r="E101" s="3">
        <v>-105.367</v>
      </c>
      <c r="F101" s="3">
        <v>-107.458</v>
      </c>
      <c r="H101" s="3">
        <f t="shared" si="23"/>
        <v>1.1830755813953488E-6</v>
      </c>
      <c r="I101" s="3">
        <f t="shared" si="24"/>
        <v>1.1952325581395349E-6</v>
      </c>
      <c r="J101" s="3">
        <f t="shared" si="25"/>
        <v>1.3260813953488372E-6</v>
      </c>
      <c r="K101" s="3">
        <f t="shared" si="26"/>
        <v>1.3382383720930233E-6</v>
      </c>
      <c r="L101" s="2">
        <f t="shared" si="27"/>
        <v>1.3260813953488372E-6</v>
      </c>
      <c r="M101" s="55">
        <f t="shared" si="28"/>
        <v>1.3260813953488372E-3</v>
      </c>
      <c r="O101" s="5">
        <v>1538.579</v>
      </c>
      <c r="P101" s="42">
        <f t="shared" si="29"/>
        <v>15.38579</v>
      </c>
      <c r="Q101" s="3">
        <v>634.53800000000001</v>
      </c>
      <c r="R101" s="43">
        <f t="shared" si="30"/>
        <v>6.3453800000000005</v>
      </c>
      <c r="S101" s="46">
        <f t="shared" si="31"/>
        <v>6.028111</v>
      </c>
      <c r="T101" s="3">
        <f t="shared" si="32"/>
        <v>3.0122989999999987</v>
      </c>
      <c r="W101" s="3">
        <v>18.248000000000001</v>
      </c>
      <c r="X101" s="3">
        <v>-34.594999999999999</v>
      </c>
      <c r="Y101" s="3">
        <v>357.30900000000003</v>
      </c>
      <c r="Z101" s="3">
        <v>11.962</v>
      </c>
      <c r="AA101" s="3">
        <f t="shared" si="33"/>
        <v>2.1834709302325581E-6</v>
      </c>
      <c r="AB101" s="3">
        <f t="shared" si="34"/>
        <v>2.2785116279069768E-6</v>
      </c>
      <c r="AC101" s="3">
        <f t="shared" si="35"/>
        <v>1.7563953488372094E-7</v>
      </c>
      <c r="AD101" s="3">
        <f t="shared" si="36"/>
        <v>2.7068023255813953E-7</v>
      </c>
      <c r="AE101" s="60">
        <f t="shared" si="37"/>
        <v>2.1834709302325579E-3</v>
      </c>
      <c r="AO101" s="48">
        <v>5.6400000000000002E-5</v>
      </c>
      <c r="AP101">
        <v>11254517.292502699</v>
      </c>
      <c r="AQ101" s="40">
        <f t="shared" si="38"/>
        <v>11.254517292502699</v>
      </c>
      <c r="AS101" s="55">
        <f t="shared" si="39"/>
        <v>5.6399999999999999E-2</v>
      </c>
      <c r="AT101">
        <v>12694113.731504699</v>
      </c>
      <c r="AU101" s="40">
        <f t="shared" si="40"/>
        <v>12.694113731504698</v>
      </c>
      <c r="AY101">
        <v>15200072.413308</v>
      </c>
      <c r="AZ101" s="40">
        <f t="shared" si="41"/>
        <v>15.200072413308</v>
      </c>
      <c r="BG101" s="48">
        <v>5.6400000000000002E-5</v>
      </c>
      <c r="BH101">
        <v>24487285.569385599</v>
      </c>
      <c r="BI101" s="40">
        <f t="shared" si="42"/>
        <v>24.487285569385598</v>
      </c>
      <c r="BL101">
        <v>25328316.927241601</v>
      </c>
      <c r="BM101" s="40">
        <f t="shared" si="43"/>
        <v>25.328316927241602</v>
      </c>
      <c r="BY101" s="48">
        <v>5.6400000000000002E-5</v>
      </c>
      <c r="BZ101" s="56">
        <f t="shared" si="44"/>
        <v>5.6399999999999999E-2</v>
      </c>
      <c r="CA101" s="57">
        <f t="shared" si="45"/>
        <v>11.6057811880037</v>
      </c>
      <c r="CB101">
        <v>11605781.1880037</v>
      </c>
      <c r="CG101" s="58">
        <v>5.6399999999999999E-2</v>
      </c>
      <c r="CH101" s="59">
        <v>25.328316927241602</v>
      </c>
    </row>
    <row r="102" spans="3:86" x14ac:dyDescent="0.25">
      <c r="C102" s="3">
        <v>93.334999999999994</v>
      </c>
      <c r="D102" s="3">
        <v>121.28100000000001</v>
      </c>
      <c r="E102" s="3">
        <v>-104.88800000000001</v>
      </c>
      <c r="F102" s="3">
        <v>-107.938</v>
      </c>
      <c r="H102" s="3">
        <f t="shared" si="23"/>
        <v>1.1524593023255814E-6</v>
      </c>
      <c r="I102" s="3">
        <f t="shared" si="24"/>
        <v>1.1701918604651163E-6</v>
      </c>
      <c r="J102" s="3">
        <f t="shared" si="25"/>
        <v>1.314936046511628E-6</v>
      </c>
      <c r="K102" s="3">
        <f t="shared" si="26"/>
        <v>1.3326686046511627E-6</v>
      </c>
      <c r="L102" s="2">
        <f t="shared" si="27"/>
        <v>1.314936046511628E-6</v>
      </c>
      <c r="M102" s="55">
        <f t="shared" si="28"/>
        <v>1.3149360465116279E-3</v>
      </c>
      <c r="O102" s="5">
        <v>1538.2739999999999</v>
      </c>
      <c r="P102" s="42">
        <f t="shared" si="29"/>
        <v>15.382739999999998</v>
      </c>
      <c r="Q102" s="3">
        <v>633.31700000000001</v>
      </c>
      <c r="R102" s="43">
        <f t="shared" si="30"/>
        <v>6.33317</v>
      </c>
      <c r="S102" s="46">
        <f t="shared" si="31"/>
        <v>6.0165115</v>
      </c>
      <c r="T102" s="3">
        <f t="shared" si="32"/>
        <v>3.0330584999999992</v>
      </c>
      <c r="W102" s="3">
        <v>17.768000000000001</v>
      </c>
      <c r="X102" s="3">
        <v>-36.036000000000001</v>
      </c>
      <c r="Y102" s="3">
        <v>317.33100000000002</v>
      </c>
      <c r="Z102" s="3">
        <v>2.3919999999999999</v>
      </c>
      <c r="AA102" s="3">
        <f t="shared" si="33"/>
        <v>1.9482500000000004E-6</v>
      </c>
      <c r="AB102" s="3">
        <f t="shared" si="34"/>
        <v>2.0544593023255812E-6</v>
      </c>
      <c r="AC102" s="3">
        <f t="shared" si="35"/>
        <v>1.172093023255814E-7</v>
      </c>
      <c r="AD102" s="3">
        <f t="shared" si="36"/>
        <v>2.2341860465116281E-7</v>
      </c>
      <c r="AE102" s="60">
        <f t="shared" si="37"/>
        <v>1.9482500000000003E-3</v>
      </c>
      <c r="AO102" s="48">
        <v>5.7000000000000003E-5</v>
      </c>
      <c r="AP102">
        <v>11264773.4471465</v>
      </c>
      <c r="AQ102" s="40">
        <f t="shared" si="38"/>
        <v>11.264773447146499</v>
      </c>
      <c r="AS102" s="55">
        <f t="shared" si="39"/>
        <v>5.7000000000000002E-2</v>
      </c>
      <c r="AT102">
        <v>12705416.434682701</v>
      </c>
      <c r="AU102" s="40">
        <f t="shared" si="40"/>
        <v>12.7054164346827</v>
      </c>
      <c r="AY102">
        <v>15213447.041293399</v>
      </c>
      <c r="AZ102" s="40">
        <f t="shared" si="41"/>
        <v>15.213447041293399</v>
      </c>
      <c r="BG102" s="48">
        <v>5.7000000000000003E-5</v>
      </c>
      <c r="BH102">
        <v>24509435.263297401</v>
      </c>
      <c r="BI102" s="40">
        <f t="shared" si="42"/>
        <v>24.509435263297402</v>
      </c>
      <c r="BL102">
        <v>25351651.147729602</v>
      </c>
      <c r="BM102" s="40">
        <f t="shared" si="43"/>
        <v>25.351651147729601</v>
      </c>
      <c r="BY102" s="48">
        <v>5.7000000000000003E-5</v>
      </c>
      <c r="BZ102" s="56">
        <f t="shared" si="44"/>
        <v>5.7000000000000002E-2</v>
      </c>
      <c r="CA102" s="57">
        <f t="shared" si="45"/>
        <v>11.616182932769702</v>
      </c>
      <c r="CB102">
        <v>11616182.932769701</v>
      </c>
      <c r="CG102" s="58">
        <v>5.7000000000000002E-2</v>
      </c>
      <c r="CH102" s="59">
        <v>25.351651147729601</v>
      </c>
    </row>
    <row r="103" spans="3:86" x14ac:dyDescent="0.25">
      <c r="C103" s="3">
        <v>96.686000000000007</v>
      </c>
      <c r="D103" s="3">
        <v>123.19799999999999</v>
      </c>
      <c r="E103" s="3">
        <v>-107.283</v>
      </c>
      <c r="F103" s="3">
        <v>-110.336</v>
      </c>
      <c r="H103" s="3">
        <f t="shared" si="23"/>
        <v>1.1858662790697675E-6</v>
      </c>
      <c r="I103" s="3">
        <f t="shared" si="24"/>
        <v>1.2036162790697674E-6</v>
      </c>
      <c r="J103" s="3">
        <f t="shared" si="25"/>
        <v>1.3400058139534884E-6</v>
      </c>
      <c r="K103" s="3">
        <f t="shared" si="26"/>
        <v>1.3577558139534883E-6</v>
      </c>
      <c r="L103" s="2">
        <f t="shared" si="27"/>
        <v>1.3400058139534884E-6</v>
      </c>
      <c r="M103" s="55">
        <f t="shared" si="28"/>
        <v>1.3400058139534884E-3</v>
      </c>
      <c r="O103" s="5">
        <v>1540.105</v>
      </c>
      <c r="P103" s="42">
        <f t="shared" si="29"/>
        <v>15.40105</v>
      </c>
      <c r="Q103" s="3">
        <v>631.48599999999999</v>
      </c>
      <c r="R103" s="43">
        <f t="shared" si="30"/>
        <v>6.3148599999999995</v>
      </c>
      <c r="S103" s="46">
        <f t="shared" si="31"/>
        <v>5.999117</v>
      </c>
      <c r="T103" s="3">
        <f t="shared" si="32"/>
        <v>3.0870730000000002</v>
      </c>
      <c r="W103" s="3">
        <v>18.248000000000001</v>
      </c>
      <c r="X103" s="3">
        <v>-36.997</v>
      </c>
      <c r="Y103" s="3">
        <v>313.048</v>
      </c>
      <c r="Z103" s="3">
        <v>-0.47799999999999998</v>
      </c>
      <c r="AA103" s="3">
        <f t="shared" si="33"/>
        <v>1.9261395348837206E-6</v>
      </c>
      <c r="AB103" s="3">
        <f t="shared" si="34"/>
        <v>2.0351453488372095E-6</v>
      </c>
      <c r="AC103" s="3">
        <f t="shared" si="35"/>
        <v>1.033139534883721E-7</v>
      </c>
      <c r="AD103" s="3">
        <f t="shared" si="36"/>
        <v>2.1231976744186047E-7</v>
      </c>
      <c r="AE103" s="60">
        <f t="shared" si="37"/>
        <v>1.9261395348837205E-3</v>
      </c>
      <c r="AO103" s="48">
        <v>5.7599999999999997E-5</v>
      </c>
      <c r="AP103">
        <v>11240075.391027801</v>
      </c>
      <c r="AQ103" s="40">
        <f t="shared" si="38"/>
        <v>11.240075391027801</v>
      </c>
      <c r="AS103" s="55">
        <f t="shared" si="39"/>
        <v>5.7599999999999998E-2</v>
      </c>
      <c r="AT103">
        <v>12716622.8664067</v>
      </c>
      <c r="AU103" s="40">
        <f t="shared" si="40"/>
        <v>12.7166228664067</v>
      </c>
      <c r="AY103">
        <v>15226695.2025213</v>
      </c>
      <c r="AZ103" s="40">
        <f t="shared" si="41"/>
        <v>15.2266952025213</v>
      </c>
      <c r="BG103" s="48">
        <v>5.7599999999999997E-5</v>
      </c>
      <c r="BH103">
        <v>24531392.414301299</v>
      </c>
      <c r="BI103" s="40">
        <f t="shared" si="42"/>
        <v>24.531392414301298</v>
      </c>
      <c r="BL103">
        <v>25374764.1600977</v>
      </c>
      <c r="BM103" s="40">
        <f t="shared" si="43"/>
        <v>25.374764160097701</v>
      </c>
      <c r="BY103" s="48">
        <v>5.7599999999999997E-5</v>
      </c>
      <c r="BZ103" s="56">
        <f t="shared" si="44"/>
        <v>5.7599999999999998E-2</v>
      </c>
      <c r="CA103" s="57">
        <f t="shared" si="45"/>
        <v>11.6265013084325</v>
      </c>
      <c r="CB103">
        <v>11626501.308432501</v>
      </c>
      <c r="CG103" s="58">
        <v>5.7599999999999998E-2</v>
      </c>
      <c r="CH103" s="59">
        <v>25.374764160097701</v>
      </c>
    </row>
    <row r="104" spans="3:86" x14ac:dyDescent="0.25">
      <c r="C104" s="3">
        <v>99.078999999999994</v>
      </c>
      <c r="D104" s="3">
        <v>126.075</v>
      </c>
      <c r="E104" s="3">
        <v>-108.241</v>
      </c>
      <c r="F104" s="3">
        <v>-113.214</v>
      </c>
      <c r="H104" s="3">
        <f t="shared" si="23"/>
        <v>1.2053488372093022E-6</v>
      </c>
      <c r="I104" s="3">
        <f t="shared" si="24"/>
        <v>1.2342616279069768E-6</v>
      </c>
      <c r="J104" s="3">
        <f t="shared" si="25"/>
        <v>1.3623023255813955E-6</v>
      </c>
      <c r="K104" s="3">
        <f t="shared" si="26"/>
        <v>1.3912151162790697E-6</v>
      </c>
      <c r="L104" s="2">
        <f t="shared" si="27"/>
        <v>1.3623023255813955E-6</v>
      </c>
      <c r="M104" s="55">
        <f t="shared" si="28"/>
        <v>1.3623023255813955E-3</v>
      </c>
      <c r="O104" s="5">
        <v>1579.172</v>
      </c>
      <c r="P104" s="42">
        <f t="shared" si="29"/>
        <v>15.79172</v>
      </c>
      <c r="Q104" s="3">
        <v>640.64200000000005</v>
      </c>
      <c r="R104" s="43">
        <f t="shared" si="30"/>
        <v>6.4064200000000007</v>
      </c>
      <c r="S104" s="46">
        <f t="shared" si="31"/>
        <v>6.0860990000000008</v>
      </c>
      <c r="T104" s="3">
        <f t="shared" si="32"/>
        <v>3.2992009999999983</v>
      </c>
      <c r="W104" s="3">
        <v>17.768000000000001</v>
      </c>
      <c r="X104" s="3">
        <v>-36.036000000000001</v>
      </c>
      <c r="Y104" s="3">
        <v>328.27699999999999</v>
      </c>
      <c r="Z104" s="3">
        <v>3.8279999999999998</v>
      </c>
      <c r="AA104" s="3">
        <f t="shared" si="33"/>
        <v>2.0118895348837206E-6</v>
      </c>
      <c r="AB104" s="3">
        <f t="shared" si="34"/>
        <v>2.1180988372093023E-6</v>
      </c>
      <c r="AC104" s="3">
        <f t="shared" si="35"/>
        <v>1.2555813953488372E-7</v>
      </c>
      <c r="AD104" s="3">
        <f t="shared" si="36"/>
        <v>2.3176744186046514E-7</v>
      </c>
      <c r="AE104" s="60">
        <f t="shared" si="37"/>
        <v>2.0118895348837204E-3</v>
      </c>
      <c r="AO104" s="48">
        <v>5.8199999999999998E-5</v>
      </c>
      <c r="AP104">
        <v>11249768.7726165</v>
      </c>
      <c r="AQ104" s="40">
        <f t="shared" si="38"/>
        <v>11.2497687726165</v>
      </c>
      <c r="AS104" s="55">
        <f t="shared" si="39"/>
        <v>5.8200000000000002E-2</v>
      </c>
      <c r="AT104">
        <v>12727733.072706601</v>
      </c>
      <c r="AU104" s="40">
        <f t="shared" si="40"/>
        <v>12.7277330727066</v>
      </c>
      <c r="AY104">
        <v>15239816.961697999</v>
      </c>
      <c r="AZ104" s="40">
        <f t="shared" si="41"/>
        <v>15.239816961697999</v>
      </c>
      <c r="BG104" s="48">
        <v>5.8199999999999998E-5</v>
      </c>
      <c r="BH104">
        <v>24553157.114457101</v>
      </c>
      <c r="BI104" s="40">
        <f t="shared" si="42"/>
        <v>24.5531571144571</v>
      </c>
      <c r="BL104">
        <v>25316222.985540301</v>
      </c>
      <c r="BM104" s="40">
        <f t="shared" si="43"/>
        <v>25.3162229855403</v>
      </c>
      <c r="BY104" s="48">
        <v>5.8199999999999998E-5</v>
      </c>
      <c r="BZ104" s="56">
        <f t="shared" si="44"/>
        <v>5.8200000000000002E-2</v>
      </c>
      <c r="CA104" s="57">
        <f t="shared" si="45"/>
        <v>11.6367363534529</v>
      </c>
      <c r="CB104">
        <v>11636736.3534529</v>
      </c>
      <c r="CG104" s="58">
        <v>5.8200000000000002E-2</v>
      </c>
      <c r="CH104" s="59">
        <v>25.3162229855403</v>
      </c>
    </row>
    <row r="105" spans="3:86" x14ac:dyDescent="0.25">
      <c r="C105" s="3">
        <v>100.994</v>
      </c>
      <c r="D105" s="3">
        <v>127.99299999999999</v>
      </c>
      <c r="E105" s="3">
        <v>-111.114</v>
      </c>
      <c r="F105" s="3">
        <v>-114.65300000000001</v>
      </c>
      <c r="H105" s="3">
        <f t="shared" si="23"/>
        <v>1.2331860465116279E-6</v>
      </c>
      <c r="I105" s="3">
        <f t="shared" si="24"/>
        <v>1.2537616279069766E-6</v>
      </c>
      <c r="J105" s="3">
        <f t="shared" si="25"/>
        <v>1.390156976744186E-6</v>
      </c>
      <c r="K105" s="3">
        <f t="shared" si="26"/>
        <v>1.410732558139535E-6</v>
      </c>
      <c r="L105" s="2">
        <f t="shared" si="27"/>
        <v>1.390156976744186E-6</v>
      </c>
      <c r="M105" s="55">
        <f t="shared" si="28"/>
        <v>1.390156976744186E-3</v>
      </c>
      <c r="O105" s="5">
        <v>1592.6020000000001</v>
      </c>
      <c r="P105" s="42">
        <f t="shared" si="29"/>
        <v>15.926020000000001</v>
      </c>
      <c r="Q105" s="3">
        <v>654.68200000000002</v>
      </c>
      <c r="R105" s="43">
        <f t="shared" si="30"/>
        <v>6.5468200000000003</v>
      </c>
      <c r="S105" s="46">
        <f t="shared" si="31"/>
        <v>6.2194789999999998</v>
      </c>
      <c r="T105" s="3">
        <f t="shared" si="32"/>
        <v>3.1597210000000011</v>
      </c>
      <c r="W105" s="3">
        <v>18.728999999999999</v>
      </c>
      <c r="X105" s="3">
        <v>-37.478000000000002</v>
      </c>
      <c r="Y105" s="3">
        <v>329.70499999999998</v>
      </c>
      <c r="Z105" s="3">
        <v>2.871</v>
      </c>
      <c r="AA105" s="3">
        <f t="shared" si="33"/>
        <v>2.0257790697674414E-6</v>
      </c>
      <c r="AB105" s="3">
        <f t="shared" si="34"/>
        <v>2.1347848837209303E-6</v>
      </c>
      <c r="AC105" s="3">
        <f t="shared" si="35"/>
        <v>1.255813953488372E-7</v>
      </c>
      <c r="AD105" s="3">
        <f t="shared" si="36"/>
        <v>2.3458720930232559E-7</v>
      </c>
      <c r="AE105" s="60">
        <f t="shared" si="37"/>
        <v>2.0257790697674415E-3</v>
      </c>
      <c r="AO105" s="48">
        <v>5.8799999999999999E-5</v>
      </c>
      <c r="AP105">
        <v>11259390.417737201</v>
      </c>
      <c r="AQ105" s="40">
        <f t="shared" si="38"/>
        <v>11.259390417737201</v>
      </c>
      <c r="AS105" s="55">
        <f t="shared" si="39"/>
        <v>5.8799999999999998E-2</v>
      </c>
      <c r="AT105">
        <v>12738747.099581599</v>
      </c>
      <c r="AU105" s="40">
        <f t="shared" si="40"/>
        <v>12.7387470995816</v>
      </c>
      <c r="AY105">
        <v>15252812.383483799</v>
      </c>
      <c r="AZ105" s="40">
        <f t="shared" si="41"/>
        <v>15.2528123834838</v>
      </c>
      <c r="BG105" s="48">
        <v>5.8799999999999999E-5</v>
      </c>
      <c r="BH105">
        <v>24574729.455763001</v>
      </c>
      <c r="BI105" s="40">
        <f t="shared" si="42"/>
        <v>24.574729455763002</v>
      </c>
      <c r="BL105">
        <v>25338102.330066901</v>
      </c>
      <c r="BM105" s="40">
        <f t="shared" si="43"/>
        <v>25.338102330066899</v>
      </c>
      <c r="BY105" s="48">
        <v>5.8799999999999999E-5</v>
      </c>
      <c r="BZ105" s="56">
        <f t="shared" si="44"/>
        <v>5.8799999999999998E-2</v>
      </c>
      <c r="CA105" s="57">
        <f t="shared" si="45"/>
        <v>11.6468881062668</v>
      </c>
      <c r="CB105">
        <v>11646888.1062668</v>
      </c>
      <c r="CG105" s="58">
        <v>5.8799999999999998E-2</v>
      </c>
      <c r="CH105" s="59">
        <v>25.338102330066899</v>
      </c>
    </row>
    <row r="106" spans="3:86" x14ac:dyDescent="0.25">
      <c r="C106" s="3">
        <v>102.43</v>
      </c>
      <c r="D106" s="3">
        <v>130.38999999999999</v>
      </c>
      <c r="E106" s="3">
        <v>-111.114</v>
      </c>
      <c r="F106" s="3">
        <v>-113.694</v>
      </c>
      <c r="H106" s="3">
        <f t="shared" si="23"/>
        <v>1.2415348837209302E-6</v>
      </c>
      <c r="I106" s="3">
        <f t="shared" si="24"/>
        <v>1.2565348837209302E-6</v>
      </c>
      <c r="J106" s="3">
        <f t="shared" si="25"/>
        <v>1.4040930232558139E-6</v>
      </c>
      <c r="K106" s="3">
        <f t="shared" si="26"/>
        <v>1.419093023255814E-6</v>
      </c>
      <c r="L106" s="2">
        <f t="shared" si="27"/>
        <v>1.4040930232558139E-6</v>
      </c>
      <c r="M106" s="55">
        <f t="shared" si="28"/>
        <v>1.4040930232558139E-3</v>
      </c>
      <c r="O106" s="5">
        <v>1602.979</v>
      </c>
      <c r="P106" s="42">
        <f t="shared" si="29"/>
        <v>16.029790000000002</v>
      </c>
      <c r="Q106" s="3">
        <v>668.72199999999998</v>
      </c>
      <c r="R106" s="43">
        <f t="shared" si="30"/>
        <v>6.6872199999999999</v>
      </c>
      <c r="S106" s="46">
        <f t="shared" si="31"/>
        <v>6.3528589999999996</v>
      </c>
      <c r="T106" s="3">
        <f t="shared" si="32"/>
        <v>2.9897110000000016</v>
      </c>
      <c r="W106" s="3">
        <v>18.728999999999999</v>
      </c>
      <c r="X106" s="3">
        <v>-36.997</v>
      </c>
      <c r="Y106" s="3">
        <v>339.22300000000001</v>
      </c>
      <c r="Z106" s="3">
        <v>5.742</v>
      </c>
      <c r="AA106" s="3">
        <f t="shared" si="33"/>
        <v>2.0811162790697673E-6</v>
      </c>
      <c r="AB106" s="3">
        <f t="shared" si="34"/>
        <v>2.187325581395349E-6</v>
      </c>
      <c r="AC106" s="3">
        <f t="shared" si="35"/>
        <v>1.422732558139535E-7</v>
      </c>
      <c r="AD106" s="3">
        <f t="shared" si="36"/>
        <v>2.4848255813953489E-7</v>
      </c>
      <c r="AE106" s="60">
        <f t="shared" si="37"/>
        <v>2.0811162790697673E-3</v>
      </c>
      <c r="AO106" s="48">
        <v>5.94E-5</v>
      </c>
      <c r="AP106">
        <v>11268940.358266801</v>
      </c>
      <c r="AQ106" s="40">
        <f t="shared" si="38"/>
        <v>11.2689403582668</v>
      </c>
      <c r="AS106" s="55">
        <f t="shared" si="39"/>
        <v>5.9400000000000001E-2</v>
      </c>
      <c r="AT106">
        <v>12749664.9930005</v>
      </c>
      <c r="AU106" s="40">
        <f t="shared" si="40"/>
        <v>12.749664993000501</v>
      </c>
      <c r="AY106">
        <v>15265681.532493399</v>
      </c>
      <c r="AZ106" s="40">
        <f t="shared" si="41"/>
        <v>15.265681532493399</v>
      </c>
      <c r="BG106" s="48">
        <v>5.94E-5</v>
      </c>
      <c r="BH106">
        <v>24596109.530156601</v>
      </c>
      <c r="BI106" s="40">
        <f t="shared" si="42"/>
        <v>24.5961095301566</v>
      </c>
      <c r="BL106">
        <v>25359789.407680999</v>
      </c>
      <c r="BM106" s="40">
        <f t="shared" si="43"/>
        <v>25.359789407680999</v>
      </c>
      <c r="BY106" s="48">
        <v>5.94E-5</v>
      </c>
      <c r="BZ106" s="56">
        <f t="shared" si="44"/>
        <v>5.9400000000000001E-2</v>
      </c>
      <c r="CA106" s="57">
        <f t="shared" si="45"/>
        <v>11.656956605285799</v>
      </c>
      <c r="CB106">
        <v>11656956.605285799</v>
      </c>
      <c r="CG106" s="58">
        <v>5.9400000000000001E-2</v>
      </c>
      <c r="CH106" s="59">
        <v>25.359789407680999</v>
      </c>
    </row>
    <row r="107" spans="3:86" x14ac:dyDescent="0.25">
      <c r="C107" s="3">
        <v>106.738</v>
      </c>
      <c r="D107" s="3">
        <v>132.78700000000001</v>
      </c>
      <c r="E107" s="3">
        <v>-111.114</v>
      </c>
      <c r="F107" s="3">
        <v>-114.65300000000001</v>
      </c>
      <c r="H107" s="3">
        <f t="shared" si="23"/>
        <v>1.2665813953488372E-6</v>
      </c>
      <c r="I107" s="3">
        <f t="shared" si="24"/>
        <v>1.2871569767441861E-6</v>
      </c>
      <c r="J107" s="3">
        <f t="shared" si="25"/>
        <v>1.4180290697674418E-6</v>
      </c>
      <c r="K107" s="3">
        <f t="shared" si="26"/>
        <v>1.4386046511627905E-6</v>
      </c>
      <c r="L107" s="2">
        <f t="shared" si="27"/>
        <v>1.4180290697674418E-6</v>
      </c>
      <c r="M107" s="55">
        <f t="shared" si="28"/>
        <v>1.4180290697674417E-3</v>
      </c>
      <c r="O107" s="5">
        <v>1612.7460000000001</v>
      </c>
      <c r="P107" s="42">
        <f t="shared" si="29"/>
        <v>16.127459999999999</v>
      </c>
      <c r="Q107" s="3">
        <v>671.16300000000001</v>
      </c>
      <c r="R107" s="43">
        <f t="shared" si="30"/>
        <v>6.7116300000000004</v>
      </c>
      <c r="S107" s="46">
        <f t="shared" si="31"/>
        <v>6.3760484999999996</v>
      </c>
      <c r="T107" s="3">
        <f t="shared" si="32"/>
        <v>3.0397814999999984</v>
      </c>
      <c r="W107" s="3">
        <v>18.728999999999999</v>
      </c>
      <c r="X107" s="3">
        <v>-36.997</v>
      </c>
      <c r="Y107" s="3">
        <v>365.4</v>
      </c>
      <c r="Z107" s="3">
        <v>10.526</v>
      </c>
      <c r="AA107" s="3">
        <f t="shared" si="33"/>
        <v>2.2333081395348838E-6</v>
      </c>
      <c r="AB107" s="3">
        <f t="shared" si="34"/>
        <v>2.339517441860465E-6</v>
      </c>
      <c r="AC107" s="3">
        <f t="shared" si="35"/>
        <v>1.7008720930232559E-7</v>
      </c>
      <c r="AD107" s="3">
        <f t="shared" si="36"/>
        <v>2.7629651162790696E-7</v>
      </c>
      <c r="AE107" s="60">
        <f t="shared" si="37"/>
        <v>2.2333081395348839E-3</v>
      </c>
      <c r="AO107" s="48">
        <v>6.0000000000000002E-5</v>
      </c>
      <c r="AP107">
        <v>11278418.6260626</v>
      </c>
      <c r="AQ107" s="40">
        <f t="shared" si="38"/>
        <v>11.278418626062599</v>
      </c>
      <c r="AS107" s="55">
        <f t="shared" si="39"/>
        <v>6.0000000000000005E-2</v>
      </c>
      <c r="AT107">
        <v>12722204.167978</v>
      </c>
      <c r="AU107" s="40">
        <f t="shared" si="40"/>
        <v>12.722204167977999</v>
      </c>
      <c r="AY107">
        <v>15278424.473295201</v>
      </c>
      <c r="AZ107" s="40">
        <f t="shared" si="41"/>
        <v>15.278424473295201</v>
      </c>
      <c r="BG107" s="48">
        <v>6.0000000000000002E-5</v>
      </c>
      <c r="BH107">
        <v>24617297.4295143</v>
      </c>
      <c r="BI107" s="40">
        <f t="shared" si="42"/>
        <v>24.617297429514299</v>
      </c>
      <c r="BL107">
        <v>25381284.310259301</v>
      </c>
      <c r="BM107" s="40">
        <f t="shared" si="43"/>
        <v>25.3812843102593</v>
      </c>
      <c r="BY107" s="48">
        <v>6.0000000000000002E-5</v>
      </c>
      <c r="BZ107" s="56">
        <f t="shared" si="44"/>
        <v>6.0000000000000005E-2</v>
      </c>
      <c r="CA107" s="57">
        <f t="shared" si="45"/>
        <v>11.666941888896899</v>
      </c>
      <c r="CB107">
        <v>11666941.888896899</v>
      </c>
      <c r="CG107" s="58">
        <v>0.06</v>
      </c>
      <c r="CH107" s="59">
        <v>25.3812843102593</v>
      </c>
    </row>
    <row r="108" spans="3:86" x14ac:dyDescent="0.25">
      <c r="C108" s="3">
        <v>109.611</v>
      </c>
      <c r="D108" s="3">
        <v>136.143</v>
      </c>
      <c r="E108" s="3">
        <v>-111.114</v>
      </c>
      <c r="F108" s="3">
        <v>-113.694</v>
      </c>
      <c r="H108" s="3">
        <f t="shared" si="23"/>
        <v>1.2832848837209302E-6</v>
      </c>
      <c r="I108" s="3">
        <f t="shared" si="24"/>
        <v>1.2982848837209303E-6</v>
      </c>
      <c r="J108" s="3">
        <f t="shared" si="25"/>
        <v>1.4375406976744188E-6</v>
      </c>
      <c r="K108" s="3">
        <f t="shared" si="26"/>
        <v>1.4525406976744184E-6</v>
      </c>
      <c r="L108" s="2">
        <f t="shared" si="27"/>
        <v>1.4375406976744188E-6</v>
      </c>
      <c r="M108" s="55">
        <f t="shared" si="28"/>
        <v>1.4375406976744188E-3</v>
      </c>
      <c r="O108" s="5">
        <v>1613.356</v>
      </c>
      <c r="P108" s="42">
        <f t="shared" si="29"/>
        <v>16.133559999999999</v>
      </c>
      <c r="Q108" s="3">
        <v>670.85799999999995</v>
      </c>
      <c r="R108" s="43">
        <f t="shared" si="30"/>
        <v>6.7085799999999995</v>
      </c>
      <c r="S108" s="46">
        <f t="shared" si="31"/>
        <v>6.3731509999999991</v>
      </c>
      <c r="T108" s="3">
        <f t="shared" si="32"/>
        <v>3.0518289999999997</v>
      </c>
      <c r="W108" s="3">
        <v>19.209</v>
      </c>
      <c r="X108" s="3">
        <v>-37.478000000000002</v>
      </c>
      <c r="Y108" s="3">
        <v>381.10700000000003</v>
      </c>
      <c r="Z108" s="3">
        <v>14.353999999999999</v>
      </c>
      <c r="AA108" s="3">
        <f t="shared" si="33"/>
        <v>2.327418604651163E-6</v>
      </c>
      <c r="AB108" s="3">
        <f t="shared" si="34"/>
        <v>2.4336337209302326E-6</v>
      </c>
      <c r="AC108" s="3">
        <f t="shared" si="35"/>
        <v>1.9513372093023257E-7</v>
      </c>
      <c r="AD108" s="3">
        <f t="shared" si="36"/>
        <v>3.0134883720930232E-7</v>
      </c>
      <c r="AE108" s="60">
        <f t="shared" si="37"/>
        <v>2.3274186046511628E-3</v>
      </c>
      <c r="AO108" s="48">
        <v>6.0600000000000003E-5</v>
      </c>
      <c r="AP108">
        <v>11287825.2529622</v>
      </c>
      <c r="AQ108" s="40">
        <f t="shared" si="38"/>
        <v>11.2878252529622</v>
      </c>
      <c r="AS108" s="55">
        <f t="shared" si="39"/>
        <v>6.0600000000000001E-2</v>
      </c>
      <c r="AT108">
        <v>12732551.0498654</v>
      </c>
      <c r="AU108" s="40">
        <f t="shared" si="40"/>
        <v>12.7325510498654</v>
      </c>
      <c r="AY108">
        <v>15291041.2704123</v>
      </c>
      <c r="AZ108" s="40">
        <f t="shared" si="41"/>
        <v>15.2910412704123</v>
      </c>
      <c r="BG108" s="48">
        <v>6.0600000000000003E-5</v>
      </c>
      <c r="BH108">
        <v>24638293.245651599</v>
      </c>
      <c r="BI108" s="40">
        <f t="shared" si="42"/>
        <v>24.6382932456516</v>
      </c>
      <c r="BL108">
        <v>25402587.129617199</v>
      </c>
      <c r="BM108" s="40">
        <f t="shared" si="43"/>
        <v>25.402587129617199</v>
      </c>
      <c r="BY108" s="48">
        <v>6.0600000000000003E-5</v>
      </c>
      <c r="BZ108" s="56">
        <f t="shared" si="44"/>
        <v>6.0600000000000001E-2</v>
      </c>
      <c r="CA108" s="57">
        <f t="shared" si="45"/>
        <v>11.6422549086789</v>
      </c>
      <c r="CB108">
        <v>11642254.9086789</v>
      </c>
      <c r="CG108" s="58">
        <v>6.0600000000000001E-2</v>
      </c>
      <c r="CH108" s="59">
        <v>25.402587129617199</v>
      </c>
    </row>
    <row r="109" spans="3:86" x14ac:dyDescent="0.25">
      <c r="C109" s="3">
        <v>124.45099999999999</v>
      </c>
      <c r="D109" s="3">
        <v>155.80099999999999</v>
      </c>
      <c r="E109" s="3">
        <v>-124.044</v>
      </c>
      <c r="F109" s="3">
        <v>-124.726</v>
      </c>
      <c r="H109" s="3">
        <f t="shared" si="23"/>
        <v>1.4447383720930233E-6</v>
      </c>
      <c r="I109" s="3">
        <f t="shared" si="24"/>
        <v>1.448703488372093E-6</v>
      </c>
      <c r="J109" s="3">
        <f t="shared" si="25"/>
        <v>1.6270058139534883E-6</v>
      </c>
      <c r="K109" s="3">
        <f t="shared" si="26"/>
        <v>1.6309709302325581E-6</v>
      </c>
      <c r="L109" s="2">
        <f t="shared" si="27"/>
        <v>1.6270058139534883E-6</v>
      </c>
      <c r="M109" s="55">
        <f t="shared" si="28"/>
        <v>1.6270058139534883E-3</v>
      </c>
      <c r="O109" s="5">
        <v>1657.002</v>
      </c>
      <c r="P109" s="42">
        <f t="shared" si="29"/>
        <v>16.57002</v>
      </c>
      <c r="Q109" s="3">
        <v>672.995</v>
      </c>
      <c r="R109" s="43">
        <f t="shared" si="30"/>
        <v>6.7299499999999997</v>
      </c>
      <c r="S109" s="46">
        <f t="shared" si="31"/>
        <v>6.3934524999999995</v>
      </c>
      <c r="T109" s="3">
        <f t="shared" si="32"/>
        <v>3.4466175000000003</v>
      </c>
      <c r="W109" s="3">
        <v>21.13</v>
      </c>
      <c r="X109" s="3">
        <v>-38.918999999999997</v>
      </c>
      <c r="Y109" s="3">
        <v>385.39100000000002</v>
      </c>
      <c r="Z109" s="3">
        <v>11.483000000000001</v>
      </c>
      <c r="AA109" s="3">
        <f t="shared" si="33"/>
        <v>2.3634941860465116E-6</v>
      </c>
      <c r="AB109" s="3">
        <f t="shared" si="34"/>
        <v>2.4669186046511627E-6</v>
      </c>
      <c r="AC109" s="3">
        <f t="shared" si="35"/>
        <v>1.8961046511627908E-7</v>
      </c>
      <c r="AD109" s="3">
        <f t="shared" si="36"/>
        <v>2.9303488372093023E-7</v>
      </c>
      <c r="AE109" s="60">
        <f t="shared" si="37"/>
        <v>2.3634941860465118E-3</v>
      </c>
      <c r="AO109" s="48">
        <v>6.1199999999999997E-5</v>
      </c>
      <c r="AP109">
        <v>11297160.2707834</v>
      </c>
      <c r="AQ109" s="40">
        <f t="shared" si="38"/>
        <v>11.297160270783401</v>
      </c>
      <c r="AS109" s="55">
        <f t="shared" si="39"/>
        <v>6.1199999999999997E-2</v>
      </c>
      <c r="AT109">
        <v>12742814.793044999</v>
      </c>
      <c r="AU109" s="40">
        <f t="shared" si="40"/>
        <v>12.742814793045</v>
      </c>
      <c r="AY109">
        <v>15303531.9883215</v>
      </c>
      <c r="AZ109" s="40">
        <f t="shared" si="41"/>
        <v>15.303531988321501</v>
      </c>
      <c r="BG109" s="48">
        <v>6.1199999999999997E-5</v>
      </c>
      <c r="BH109">
        <v>24581474.410693798</v>
      </c>
      <c r="BI109" s="40">
        <f t="shared" si="42"/>
        <v>24.581474410693797</v>
      </c>
      <c r="BL109">
        <v>25423697.957509302</v>
      </c>
      <c r="BM109" s="40">
        <f t="shared" si="43"/>
        <v>25.423697957509301</v>
      </c>
      <c r="BY109" s="48">
        <v>6.1199999999999997E-5</v>
      </c>
      <c r="BZ109" s="56">
        <f t="shared" si="44"/>
        <v>6.1199999999999997E-2</v>
      </c>
      <c r="CA109" s="57">
        <f t="shared" si="45"/>
        <v>11.6517372244098</v>
      </c>
      <c r="CB109">
        <v>11651737.2244098</v>
      </c>
      <c r="CG109" s="58">
        <v>6.1199999999999997E-2</v>
      </c>
      <c r="CH109" s="59">
        <v>25.423697957509301</v>
      </c>
    </row>
    <row r="110" spans="3:86" x14ac:dyDescent="0.25">
      <c r="C110" s="3">
        <v>142.642</v>
      </c>
      <c r="D110" s="3">
        <v>187.446</v>
      </c>
      <c r="E110" s="3">
        <v>-134.57900000000001</v>
      </c>
      <c r="F110" s="3">
        <v>-132.88</v>
      </c>
      <c r="H110" s="3">
        <f t="shared" si="23"/>
        <v>1.6117500000000001E-6</v>
      </c>
      <c r="I110" s="3">
        <f t="shared" si="24"/>
        <v>1.6018720930232559E-6</v>
      </c>
      <c r="J110" s="3">
        <f t="shared" si="25"/>
        <v>1.8722383720930232E-6</v>
      </c>
      <c r="K110" s="3">
        <f t="shared" si="26"/>
        <v>1.8623604651162792E-6</v>
      </c>
      <c r="L110" s="2">
        <f t="shared" si="27"/>
        <v>1.8722383720930232E-6</v>
      </c>
      <c r="M110" s="55">
        <f t="shared" si="28"/>
        <v>1.8722383720930231E-3</v>
      </c>
      <c r="O110" s="5">
        <v>1759.8579999999999</v>
      </c>
      <c r="P110" s="42">
        <f t="shared" si="29"/>
        <v>17.598579999999998</v>
      </c>
      <c r="Q110" s="3">
        <v>709.92600000000004</v>
      </c>
      <c r="R110" s="43">
        <f t="shared" si="30"/>
        <v>7.0992600000000001</v>
      </c>
      <c r="S110" s="46">
        <f t="shared" si="31"/>
        <v>6.7442970000000004</v>
      </c>
      <c r="T110" s="3">
        <f t="shared" si="32"/>
        <v>3.7550229999999978</v>
      </c>
      <c r="W110" s="3">
        <v>21.61</v>
      </c>
      <c r="X110" s="3">
        <v>-40.360999999999997</v>
      </c>
      <c r="Y110" s="3">
        <v>391.57900000000001</v>
      </c>
      <c r="Z110" s="3">
        <v>10.526</v>
      </c>
      <c r="AA110" s="3">
        <f t="shared" si="33"/>
        <v>2.4022616279069767E-6</v>
      </c>
      <c r="AB110" s="3">
        <f t="shared" si="34"/>
        <v>2.5112790697674421E-6</v>
      </c>
      <c r="AC110" s="3">
        <f t="shared" si="35"/>
        <v>1.8683720930232558E-7</v>
      </c>
      <c r="AD110" s="3">
        <f t="shared" si="36"/>
        <v>2.9585465116279071E-7</v>
      </c>
      <c r="AE110" s="60">
        <f t="shared" si="37"/>
        <v>2.4022616279069766E-3</v>
      </c>
      <c r="AO110" s="48">
        <v>6.1799999999999998E-5</v>
      </c>
      <c r="AP110">
        <v>11306423.711324699</v>
      </c>
      <c r="AQ110" s="40">
        <f t="shared" si="38"/>
        <v>11.306423711324699</v>
      </c>
      <c r="AS110" s="55">
        <f t="shared" si="39"/>
        <v>6.1800000000000001E-2</v>
      </c>
      <c r="AT110">
        <v>12752995.435830001</v>
      </c>
      <c r="AU110" s="40">
        <f t="shared" si="40"/>
        <v>12.75299543583</v>
      </c>
      <c r="AY110">
        <v>15270674.2010167</v>
      </c>
      <c r="AZ110" s="40">
        <f t="shared" si="41"/>
        <v>15.2706742010167</v>
      </c>
      <c r="BG110" s="48">
        <v>6.1799999999999998E-5</v>
      </c>
      <c r="BH110">
        <v>24601403.788269799</v>
      </c>
      <c r="BI110" s="40">
        <f t="shared" si="42"/>
        <v>24.601403788269799</v>
      </c>
      <c r="BL110">
        <v>25444616.885629401</v>
      </c>
      <c r="BM110" s="40">
        <f t="shared" si="43"/>
        <v>25.444616885629401</v>
      </c>
      <c r="BY110" s="48">
        <v>6.1799999999999998E-5</v>
      </c>
      <c r="BZ110" s="56">
        <f t="shared" si="44"/>
        <v>6.1800000000000001E-2</v>
      </c>
      <c r="CA110" s="57">
        <f t="shared" si="45"/>
        <v>11.661147962860801</v>
      </c>
      <c r="CB110">
        <v>11661147.9628608</v>
      </c>
      <c r="CG110" s="58">
        <v>6.1800000000000001E-2</v>
      </c>
      <c r="CH110" s="59">
        <v>25.444616885629401</v>
      </c>
    </row>
    <row r="111" spans="3:86" x14ac:dyDescent="0.25">
      <c r="C111" s="3">
        <v>182.37799999999999</v>
      </c>
      <c r="D111" s="3">
        <v>220.53200000000001</v>
      </c>
      <c r="E111" s="3">
        <v>-141.28299999999999</v>
      </c>
      <c r="F111" s="3">
        <v>-143.91200000000001</v>
      </c>
      <c r="H111" s="3">
        <f t="shared" si="23"/>
        <v>1.8817499999999996E-6</v>
      </c>
      <c r="I111" s="3">
        <f t="shared" si="24"/>
        <v>1.8970348837209301E-6</v>
      </c>
      <c r="J111" s="3">
        <f t="shared" si="25"/>
        <v>2.1035755813953487E-6</v>
      </c>
      <c r="K111" s="3">
        <f t="shared" si="26"/>
        <v>2.1188604651162792E-6</v>
      </c>
      <c r="L111" s="2">
        <f t="shared" si="27"/>
        <v>2.1035755813953487E-6</v>
      </c>
      <c r="M111" s="55">
        <f t="shared" si="28"/>
        <v>2.1035755813953489E-3</v>
      </c>
      <c r="O111" s="5">
        <v>1812.05</v>
      </c>
      <c r="P111" s="42">
        <f t="shared" si="29"/>
        <v>18.1205</v>
      </c>
      <c r="Q111" s="3">
        <v>756.01300000000003</v>
      </c>
      <c r="R111" s="43">
        <f t="shared" si="30"/>
        <v>7.56013</v>
      </c>
      <c r="S111" s="46">
        <f t="shared" si="31"/>
        <v>7.1821235000000003</v>
      </c>
      <c r="T111" s="3">
        <f t="shared" si="32"/>
        <v>3.3782464999999995</v>
      </c>
      <c r="W111" s="3">
        <v>21.61</v>
      </c>
      <c r="X111" s="3">
        <v>-41.802</v>
      </c>
      <c r="Y111" s="3">
        <v>394.43400000000003</v>
      </c>
      <c r="Z111" s="3">
        <v>10.048</v>
      </c>
      <c r="AA111" s="3">
        <f t="shared" si="33"/>
        <v>2.4188604651162793E-6</v>
      </c>
      <c r="AB111" s="3">
        <f t="shared" si="34"/>
        <v>2.5362558139534888E-6</v>
      </c>
      <c r="AC111" s="3">
        <f t="shared" si="35"/>
        <v>1.8405813953488372E-7</v>
      </c>
      <c r="AD111" s="3">
        <f t="shared" si="36"/>
        <v>3.0145348837209304E-7</v>
      </c>
      <c r="AE111" s="60">
        <f t="shared" si="37"/>
        <v>2.4188604651162794E-3</v>
      </c>
      <c r="AO111" s="48">
        <v>6.2399999999999999E-5</v>
      </c>
      <c r="AP111">
        <v>11315615.606364699</v>
      </c>
      <c r="AQ111" s="40">
        <f t="shared" si="38"/>
        <v>11.315615606364698</v>
      </c>
      <c r="AS111" s="55">
        <f t="shared" si="39"/>
        <v>6.2399999999999997E-2</v>
      </c>
      <c r="AT111">
        <v>12763093.0165092</v>
      </c>
      <c r="AU111" s="40">
        <f t="shared" si="40"/>
        <v>12.763093016509199</v>
      </c>
      <c r="AY111">
        <v>15282539.9429921</v>
      </c>
      <c r="AZ111" s="40">
        <f t="shared" si="41"/>
        <v>15.2825399429921</v>
      </c>
      <c r="BG111" s="48">
        <v>6.2399999999999999E-5</v>
      </c>
      <c r="BH111">
        <v>24621167.041634101</v>
      </c>
      <c r="BI111" s="40">
        <f t="shared" si="42"/>
        <v>24.621167041634102</v>
      </c>
      <c r="BL111">
        <v>25465344.0056105</v>
      </c>
      <c r="BM111" s="40">
        <f t="shared" si="43"/>
        <v>25.4653440056105</v>
      </c>
      <c r="BY111" s="48">
        <v>6.2399999999999999E-5</v>
      </c>
      <c r="BZ111" s="56">
        <f t="shared" si="44"/>
        <v>6.2399999999999997E-2</v>
      </c>
      <c r="CA111" s="57">
        <f t="shared" si="45"/>
        <v>11.6704871558105</v>
      </c>
      <c r="CB111">
        <v>11670487.1558105</v>
      </c>
      <c r="CG111" s="58">
        <v>6.2399999999999997E-2</v>
      </c>
      <c r="CH111" s="59">
        <v>25.4653440056105</v>
      </c>
    </row>
    <row r="112" spans="3:86" x14ac:dyDescent="0.25">
      <c r="C112" s="3">
        <v>212.06299999999999</v>
      </c>
      <c r="D112" s="3">
        <v>248.345</v>
      </c>
      <c r="E112" s="3">
        <v>-143.19800000000001</v>
      </c>
      <c r="F112" s="3">
        <v>-147.27000000000001</v>
      </c>
      <c r="H112" s="3">
        <f t="shared" si="23"/>
        <v>2.0654709302325577E-6</v>
      </c>
      <c r="I112" s="3">
        <f t="shared" si="24"/>
        <v>2.0891453488372093E-6</v>
      </c>
      <c r="J112" s="3">
        <f t="shared" si="25"/>
        <v>2.2764127906976743E-6</v>
      </c>
      <c r="K112" s="3">
        <f t="shared" si="26"/>
        <v>2.3000872093023254E-6</v>
      </c>
      <c r="L112" s="2">
        <f t="shared" si="27"/>
        <v>2.2764127906976743E-6</v>
      </c>
      <c r="M112" s="55">
        <f t="shared" si="28"/>
        <v>2.2764127906976742E-3</v>
      </c>
      <c r="O112" s="5">
        <v>1833.415</v>
      </c>
      <c r="P112" s="42">
        <f t="shared" si="29"/>
        <v>18.334150000000001</v>
      </c>
      <c r="Q112" s="3">
        <v>760.28599999999994</v>
      </c>
      <c r="R112" s="43">
        <f t="shared" si="30"/>
        <v>7.6028599999999997</v>
      </c>
      <c r="S112" s="46">
        <f t="shared" si="31"/>
        <v>7.2227169999999994</v>
      </c>
      <c r="T112" s="3">
        <f t="shared" si="32"/>
        <v>3.5085730000000019</v>
      </c>
      <c r="W112" s="3">
        <v>21.61</v>
      </c>
      <c r="X112" s="3">
        <v>-42.281999999999996</v>
      </c>
      <c r="Y112" s="3">
        <v>404.43</v>
      </c>
      <c r="Z112" s="3">
        <v>10.526</v>
      </c>
      <c r="AA112" s="3">
        <f t="shared" si="33"/>
        <v>2.4769767441860466E-6</v>
      </c>
      <c r="AB112" s="3">
        <f t="shared" si="34"/>
        <v>2.5971627906976742E-6</v>
      </c>
      <c r="AC112" s="3">
        <f t="shared" si="35"/>
        <v>1.8683720930232558E-7</v>
      </c>
      <c r="AD112" s="3">
        <f t="shared" si="36"/>
        <v>3.0702325581395346E-7</v>
      </c>
      <c r="AE112" s="60">
        <f t="shared" si="37"/>
        <v>2.4769767441860466E-3</v>
      </c>
      <c r="AO112" s="48">
        <v>6.3E-5</v>
      </c>
      <c r="AP112">
        <v>11324735.987662699</v>
      </c>
      <c r="AQ112" s="40">
        <f t="shared" si="38"/>
        <v>11.324735987662699</v>
      </c>
      <c r="AS112" s="55">
        <f t="shared" si="39"/>
        <v>6.3E-2</v>
      </c>
      <c r="AT112">
        <v>12773107.5733469</v>
      </c>
      <c r="AU112" s="40">
        <f t="shared" si="40"/>
        <v>12.7731075733469</v>
      </c>
      <c r="AY112">
        <v>15294295.5721955</v>
      </c>
      <c r="AZ112" s="40">
        <f t="shared" si="41"/>
        <v>15.2942955721955</v>
      </c>
      <c r="BG112" s="48">
        <v>6.3E-5</v>
      </c>
      <c r="BH112">
        <v>24640764.247315399</v>
      </c>
      <c r="BI112" s="40">
        <f t="shared" si="42"/>
        <v>24.640764247315399</v>
      </c>
      <c r="BL112">
        <v>25485879.409024902</v>
      </c>
      <c r="BM112" s="40">
        <f t="shared" si="43"/>
        <v>25.485879409024903</v>
      </c>
      <c r="BY112" s="48">
        <v>6.3E-5</v>
      </c>
      <c r="BZ112" s="56">
        <f t="shared" si="44"/>
        <v>6.3E-2</v>
      </c>
      <c r="CA112" s="57">
        <f t="shared" si="45"/>
        <v>11.679754835018201</v>
      </c>
      <c r="CB112">
        <v>11679754.835018201</v>
      </c>
      <c r="CG112" s="58">
        <v>6.3E-2</v>
      </c>
      <c r="CH112" s="59">
        <v>25.4858794090249</v>
      </c>
    </row>
    <row r="113" spans="3:86" x14ac:dyDescent="0.25">
      <c r="C113" s="3">
        <v>1821.971</v>
      </c>
      <c r="D113" s="3">
        <v>1994.539</v>
      </c>
      <c r="E113" s="3">
        <v>-60.348999999999997</v>
      </c>
      <c r="F113" s="3">
        <v>-135.279</v>
      </c>
      <c r="H113" s="3">
        <f t="shared" si="23"/>
        <v>1.0943720930232558E-5</v>
      </c>
      <c r="I113" s="3">
        <f t="shared" si="24"/>
        <v>1.1379360465116278E-5</v>
      </c>
      <c r="J113" s="3">
        <f t="shared" si="25"/>
        <v>1.1947023255813952E-5</v>
      </c>
      <c r="K113" s="3">
        <f t="shared" si="26"/>
        <v>1.2382662790697676E-5</v>
      </c>
      <c r="L113" s="2">
        <f t="shared" si="27"/>
        <v>1.1947023255813952E-5</v>
      </c>
      <c r="M113" s="55">
        <f t="shared" si="28"/>
        <v>1.1947023255813953E-2</v>
      </c>
      <c r="O113" s="5">
        <v>1878.586</v>
      </c>
      <c r="P113" s="42">
        <f t="shared" si="29"/>
        <v>18.78586</v>
      </c>
      <c r="Q113" s="3">
        <v>709.62</v>
      </c>
      <c r="R113" s="43">
        <f t="shared" si="30"/>
        <v>7.0961999999999996</v>
      </c>
      <c r="S113" s="46">
        <f t="shared" si="31"/>
        <v>6.74139</v>
      </c>
      <c r="T113" s="3">
        <f t="shared" si="32"/>
        <v>4.9482700000000008</v>
      </c>
      <c r="W113" s="3">
        <v>13.926</v>
      </c>
      <c r="X113" s="3">
        <v>-64.864000000000004</v>
      </c>
      <c r="Y113" s="3">
        <v>863.02200000000005</v>
      </c>
      <c r="Z113" s="3">
        <v>8.1340000000000003</v>
      </c>
      <c r="AA113" s="3">
        <f t="shared" si="33"/>
        <v>5.0985348837209309E-6</v>
      </c>
      <c r="AB113" s="3">
        <f t="shared" si="34"/>
        <v>5.394686046511628E-6</v>
      </c>
      <c r="AC113" s="3">
        <f t="shared" si="35"/>
        <v>1.2825581395348838E-7</v>
      </c>
      <c r="AD113" s="3">
        <f t="shared" si="36"/>
        <v>4.2440697674418612E-7</v>
      </c>
      <c r="AE113" s="60">
        <f t="shared" si="37"/>
        <v>5.0985348837209307E-3</v>
      </c>
      <c r="AO113" s="48">
        <v>6.3600000000000001E-5</v>
      </c>
      <c r="AP113">
        <v>11333784.8869582</v>
      </c>
      <c r="AQ113" s="40">
        <f t="shared" si="38"/>
        <v>11.333784886958201</v>
      </c>
      <c r="AS113" s="55">
        <f t="shared" si="39"/>
        <v>6.3600000000000004E-2</v>
      </c>
      <c r="AT113">
        <v>12783039.144582899</v>
      </c>
      <c r="AU113" s="40">
        <f t="shared" si="40"/>
        <v>12.783039144582899</v>
      </c>
      <c r="AY113">
        <v>15305941.143027199</v>
      </c>
      <c r="AZ113" s="40">
        <f t="shared" si="41"/>
        <v>15.3059411430272</v>
      </c>
      <c r="BG113" s="48">
        <v>6.3600000000000001E-5</v>
      </c>
      <c r="BH113">
        <v>24660195.481793299</v>
      </c>
      <c r="BI113" s="40">
        <f t="shared" si="42"/>
        <v>24.660195481793298</v>
      </c>
      <c r="BL113">
        <v>25506223.187384099</v>
      </c>
      <c r="BM113" s="40">
        <f t="shared" si="43"/>
        <v>25.506223187384098</v>
      </c>
      <c r="BY113" s="48">
        <v>6.3600000000000001E-5</v>
      </c>
      <c r="BZ113" s="56">
        <f t="shared" si="44"/>
        <v>6.3600000000000004E-2</v>
      </c>
      <c r="CA113" s="57">
        <f t="shared" si="45"/>
        <v>11.6889510322234</v>
      </c>
      <c r="CB113">
        <v>11688951.0322234</v>
      </c>
      <c r="CG113" s="58">
        <v>6.3600000000000004E-2</v>
      </c>
      <c r="CH113" s="59">
        <v>25.506223187384101</v>
      </c>
    </row>
    <row r="114" spans="3:86" x14ac:dyDescent="0.25">
      <c r="C114" s="3">
        <v>1881.056</v>
      </c>
      <c r="D114" s="3">
        <v>2060.4699999999998</v>
      </c>
      <c r="E114" s="3">
        <v>-59.392000000000003</v>
      </c>
      <c r="F114" s="3">
        <v>-136.71799999999999</v>
      </c>
      <c r="H114" s="3">
        <f t="shared" si="23"/>
        <v>1.1281674418604651E-5</v>
      </c>
      <c r="I114" s="3">
        <f t="shared" si="24"/>
        <v>1.1731244186046512E-5</v>
      </c>
      <c r="J114" s="3">
        <f t="shared" si="25"/>
        <v>1.2324779069767439E-5</v>
      </c>
      <c r="K114" s="3">
        <f t="shared" si="26"/>
        <v>1.27743488372093E-5</v>
      </c>
      <c r="L114" s="2">
        <f t="shared" si="27"/>
        <v>1.2324779069767439E-5</v>
      </c>
      <c r="M114" s="55">
        <f t="shared" si="28"/>
        <v>1.2324779069767439E-2</v>
      </c>
      <c r="O114" s="5">
        <v>1943.902</v>
      </c>
      <c r="P114" s="42">
        <f t="shared" si="29"/>
        <v>19.439019999999999</v>
      </c>
      <c r="Q114" s="3">
        <v>741.97299999999996</v>
      </c>
      <c r="R114" s="43">
        <f t="shared" si="30"/>
        <v>7.4197299999999995</v>
      </c>
      <c r="S114" s="46">
        <f t="shared" si="31"/>
        <v>7.0487434999999996</v>
      </c>
      <c r="T114" s="3">
        <f t="shared" si="32"/>
        <v>4.9705465000000011</v>
      </c>
      <c r="W114" s="3">
        <v>15.847</v>
      </c>
      <c r="X114" s="3">
        <v>-65.343999999999994</v>
      </c>
      <c r="Y114" s="3">
        <v>865.88</v>
      </c>
      <c r="Z114" s="3">
        <v>5.2629999999999999</v>
      </c>
      <c r="AA114" s="3">
        <f t="shared" si="33"/>
        <v>5.1263197674418604E-6</v>
      </c>
      <c r="AB114" s="3">
        <f t="shared" si="34"/>
        <v>5.4140930232558134E-6</v>
      </c>
      <c r="AC114" s="3">
        <f t="shared" si="35"/>
        <v>1.2273255813953489E-7</v>
      </c>
      <c r="AD114" s="3">
        <f t="shared" si="36"/>
        <v>4.1050581395348836E-7</v>
      </c>
      <c r="AE114" s="60">
        <f t="shared" si="37"/>
        <v>5.1263197674418608E-3</v>
      </c>
      <c r="AO114" s="48">
        <v>6.4200000000000002E-5</v>
      </c>
      <c r="AP114">
        <v>11342762.335971201</v>
      </c>
      <c r="AQ114" s="40">
        <f t="shared" si="38"/>
        <v>11.342762335971202</v>
      </c>
      <c r="AS114" s="55">
        <f t="shared" si="39"/>
        <v>6.4200000000000007E-2</v>
      </c>
      <c r="AT114">
        <v>12792887.7684325</v>
      </c>
      <c r="AU114" s="40">
        <f t="shared" si="40"/>
        <v>12.7928877684325</v>
      </c>
      <c r="AY114">
        <v>15317476.7098503</v>
      </c>
      <c r="AZ114" s="40">
        <f t="shared" si="41"/>
        <v>15.3174767098503</v>
      </c>
      <c r="BG114" s="48">
        <v>6.4200000000000002E-5</v>
      </c>
      <c r="BH114">
        <v>24679460.821498401</v>
      </c>
      <c r="BI114" s="40">
        <f t="shared" si="42"/>
        <v>24.679460821498402</v>
      </c>
      <c r="BL114">
        <v>25526375.432139199</v>
      </c>
      <c r="BM114" s="40">
        <f t="shared" si="43"/>
        <v>25.526375432139201</v>
      </c>
      <c r="BY114" s="48">
        <v>6.4200000000000002E-5</v>
      </c>
      <c r="BZ114" s="56">
        <f t="shared" si="44"/>
        <v>6.4200000000000007E-2</v>
      </c>
      <c r="CA114" s="57">
        <f t="shared" si="45"/>
        <v>11.698075779146199</v>
      </c>
      <c r="CB114">
        <v>11698075.7791462</v>
      </c>
      <c r="CG114" s="58">
        <v>6.4199999999999993E-2</v>
      </c>
      <c r="CH114" s="59">
        <v>25.526375432139201</v>
      </c>
    </row>
    <row r="115" spans="3:86" x14ac:dyDescent="0.25">
      <c r="C115" s="3">
        <v>1923.3330000000001</v>
      </c>
      <c r="D115" s="3">
        <v>2108.12</v>
      </c>
      <c r="E115" s="3">
        <v>-57.475999999999999</v>
      </c>
      <c r="F115" s="3">
        <v>-136.71799999999999</v>
      </c>
      <c r="H115" s="3">
        <f t="shared" si="23"/>
        <v>1.1516331395348837E-5</v>
      </c>
      <c r="I115" s="3">
        <f t="shared" si="24"/>
        <v>1.1977040697674418E-5</v>
      </c>
      <c r="J115" s="3">
        <f t="shared" si="25"/>
        <v>1.2590674418604652E-5</v>
      </c>
      <c r="K115" s="3">
        <f t="shared" si="26"/>
        <v>1.3051383720930231E-5</v>
      </c>
      <c r="L115" s="2">
        <f t="shared" si="27"/>
        <v>1.2590674418604652E-5</v>
      </c>
      <c r="M115" s="55">
        <f t="shared" si="28"/>
        <v>1.2590674418604652E-2</v>
      </c>
      <c r="O115" s="5">
        <v>1982.9690000000001</v>
      </c>
      <c r="P115" s="42">
        <f t="shared" si="29"/>
        <v>19.829689999999999</v>
      </c>
      <c r="Q115" s="3">
        <v>771.57899999999995</v>
      </c>
      <c r="R115" s="43">
        <f t="shared" si="30"/>
        <v>7.7157899999999993</v>
      </c>
      <c r="S115" s="46">
        <f t="shared" si="31"/>
        <v>7.3300004999999988</v>
      </c>
      <c r="T115" s="3">
        <f t="shared" si="32"/>
        <v>4.7838995000000004</v>
      </c>
      <c r="W115" s="3">
        <v>16.808</v>
      </c>
      <c r="X115" s="3">
        <v>-65.825000000000003</v>
      </c>
      <c r="Y115" s="3">
        <v>874.45600000000002</v>
      </c>
      <c r="Z115" s="3">
        <v>5.742</v>
      </c>
      <c r="AA115" s="3">
        <f t="shared" si="33"/>
        <v>5.1817674418604652E-6</v>
      </c>
      <c r="AB115" s="3">
        <f t="shared" si="34"/>
        <v>5.4667500000000006E-6</v>
      </c>
      <c r="AC115" s="3">
        <f t="shared" si="35"/>
        <v>1.3110465116279069E-7</v>
      </c>
      <c r="AD115" s="3">
        <f t="shared" si="36"/>
        <v>4.160872093023256E-7</v>
      </c>
      <c r="AE115" s="60">
        <f t="shared" si="37"/>
        <v>5.1817674418604652E-3</v>
      </c>
      <c r="AO115" s="48">
        <v>6.4800000000000003E-5</v>
      </c>
      <c r="AP115">
        <v>11351668.366402401</v>
      </c>
      <c r="AQ115" s="40">
        <f t="shared" si="38"/>
        <v>11.3516683664024</v>
      </c>
      <c r="AS115" s="55">
        <f t="shared" si="39"/>
        <v>6.4799999999999996E-2</v>
      </c>
      <c r="AT115">
        <v>12802653.4830867</v>
      </c>
      <c r="AU115" s="40">
        <f t="shared" si="40"/>
        <v>12.802653483086699</v>
      </c>
      <c r="AY115">
        <v>15328902.3269908</v>
      </c>
      <c r="AZ115" s="40">
        <f t="shared" si="41"/>
        <v>15.3289023269908</v>
      </c>
      <c r="BG115" s="48">
        <v>6.4800000000000003E-5</v>
      </c>
      <c r="BH115">
        <v>24698560.342812698</v>
      </c>
      <c r="BI115" s="40">
        <f t="shared" si="42"/>
        <v>24.698560342812698</v>
      </c>
      <c r="BL115">
        <v>25469821.315535601</v>
      </c>
      <c r="BM115" s="40">
        <f t="shared" si="43"/>
        <v>25.469821315535601</v>
      </c>
      <c r="BY115" s="48">
        <v>6.4800000000000003E-5</v>
      </c>
      <c r="BZ115" s="56">
        <f t="shared" si="44"/>
        <v>6.4799999999999996E-2</v>
      </c>
      <c r="CA115" s="57">
        <f t="shared" si="45"/>
        <v>11.707129107487001</v>
      </c>
      <c r="CB115">
        <v>11707129.107487001</v>
      </c>
      <c r="CG115" s="58">
        <v>6.4799999999999996E-2</v>
      </c>
      <c r="CH115" s="59">
        <v>25.469821315535601</v>
      </c>
    </row>
    <row r="116" spans="3:86" x14ac:dyDescent="0.25">
      <c r="C116" s="3">
        <v>1954.5619999999999</v>
      </c>
      <c r="D116" s="3">
        <v>2142.777</v>
      </c>
      <c r="E116" s="3">
        <v>-57.475999999999999</v>
      </c>
      <c r="F116" s="3">
        <v>-137.197</v>
      </c>
      <c r="H116" s="3">
        <f t="shared" si="23"/>
        <v>1.1697895348837209E-5</v>
      </c>
      <c r="I116" s="3">
        <f t="shared" si="24"/>
        <v>1.216138953488372E-5</v>
      </c>
      <c r="J116" s="3">
        <f t="shared" si="25"/>
        <v>1.2792168604651163E-5</v>
      </c>
      <c r="K116" s="3">
        <f t="shared" si="26"/>
        <v>1.3255662790697676E-5</v>
      </c>
      <c r="L116" s="2">
        <f t="shared" si="27"/>
        <v>1.2792168604651163E-5</v>
      </c>
      <c r="M116" s="55">
        <f t="shared" si="28"/>
        <v>1.2792168604651162E-2</v>
      </c>
      <c r="O116" s="5">
        <v>2004.029</v>
      </c>
      <c r="P116" s="42">
        <f t="shared" si="29"/>
        <v>20.040289999999999</v>
      </c>
      <c r="Q116" s="3">
        <v>786.83900000000006</v>
      </c>
      <c r="R116" s="43">
        <f t="shared" si="30"/>
        <v>7.8683900000000007</v>
      </c>
      <c r="S116" s="46">
        <f t="shared" si="31"/>
        <v>7.4749705000000004</v>
      </c>
      <c r="T116" s="3">
        <f t="shared" si="32"/>
        <v>4.6969294999999978</v>
      </c>
      <c r="W116" s="3">
        <v>17.288</v>
      </c>
      <c r="X116" s="3">
        <v>-65.343999999999994</v>
      </c>
      <c r="Y116" s="3">
        <v>875.40899999999999</v>
      </c>
      <c r="Z116" s="3">
        <v>4.7850000000000001</v>
      </c>
      <c r="AA116" s="3">
        <f t="shared" si="33"/>
        <v>5.1900988372093023E-6</v>
      </c>
      <c r="AB116" s="3">
        <f t="shared" si="34"/>
        <v>5.4694941860465112E-6</v>
      </c>
      <c r="AC116" s="3">
        <f t="shared" si="35"/>
        <v>1.2833139534883722E-7</v>
      </c>
      <c r="AD116" s="3">
        <f t="shared" si="36"/>
        <v>4.0772674418604645E-7</v>
      </c>
      <c r="AE116" s="60">
        <f t="shared" si="37"/>
        <v>5.1900988372093025E-3</v>
      </c>
      <c r="AO116" s="48">
        <v>6.5400000000000004E-5</v>
      </c>
      <c r="AP116">
        <v>11360503.0099326</v>
      </c>
      <c r="AQ116" s="40">
        <f t="shared" si="38"/>
        <v>11.3605030099326</v>
      </c>
      <c r="AS116" s="55">
        <f t="shared" si="39"/>
        <v>6.54E-2</v>
      </c>
      <c r="AT116">
        <v>12812336.326711999</v>
      </c>
      <c r="AU116" s="40">
        <f t="shared" si="40"/>
        <v>12.812336326712</v>
      </c>
      <c r="AY116">
        <v>15340218.0487372</v>
      </c>
      <c r="AZ116" s="40">
        <f t="shared" si="41"/>
        <v>15.340218048737199</v>
      </c>
      <c r="BG116" s="48">
        <v>6.5400000000000004E-5</v>
      </c>
      <c r="BH116">
        <v>24717494.122069299</v>
      </c>
      <c r="BI116" s="40">
        <f t="shared" si="42"/>
        <v>24.717494122069301</v>
      </c>
      <c r="BL116">
        <v>25489065.807987899</v>
      </c>
      <c r="BM116" s="40">
        <f t="shared" si="43"/>
        <v>25.489065807987899</v>
      </c>
      <c r="BY116" s="48">
        <v>6.5400000000000004E-5</v>
      </c>
      <c r="BZ116" s="56">
        <f t="shared" si="44"/>
        <v>6.54E-2</v>
      </c>
      <c r="CA116" s="57">
        <f t="shared" si="45"/>
        <v>11.7161110489269</v>
      </c>
      <c r="CB116">
        <v>11716111.048926899</v>
      </c>
      <c r="CG116" s="58">
        <v>6.54E-2</v>
      </c>
      <c r="CH116" s="59">
        <v>25.489065807987899</v>
      </c>
    </row>
    <row r="117" spans="3:86" x14ac:dyDescent="0.25">
      <c r="C117" s="3">
        <v>1972.82</v>
      </c>
      <c r="D117" s="3">
        <v>2159.6239999999998</v>
      </c>
      <c r="E117" s="3">
        <v>-54.601999999999997</v>
      </c>
      <c r="F117" s="3">
        <v>-137.197</v>
      </c>
      <c r="H117" s="3">
        <f t="shared" si="23"/>
        <v>1.1787337209302327E-5</v>
      </c>
      <c r="I117" s="3">
        <f t="shared" si="24"/>
        <v>1.2267540697674417E-5</v>
      </c>
      <c r="J117" s="3">
        <f t="shared" si="25"/>
        <v>1.2873406976744184E-5</v>
      </c>
      <c r="K117" s="3">
        <f t="shared" si="26"/>
        <v>1.335361046511628E-5</v>
      </c>
      <c r="L117" s="2">
        <f t="shared" si="27"/>
        <v>1.2873406976744184E-5</v>
      </c>
      <c r="M117" s="55">
        <f t="shared" si="28"/>
        <v>1.2873406976744184E-2</v>
      </c>
      <c r="O117" s="5">
        <v>2022.6469999999999</v>
      </c>
      <c r="P117" s="42">
        <f t="shared" si="29"/>
        <v>20.226469999999999</v>
      </c>
      <c r="Q117" s="3">
        <v>795.08</v>
      </c>
      <c r="R117" s="43">
        <f t="shared" si="30"/>
        <v>7.9508000000000001</v>
      </c>
      <c r="S117" s="46">
        <f t="shared" si="31"/>
        <v>7.5532599999999999</v>
      </c>
      <c r="T117" s="3">
        <f t="shared" si="32"/>
        <v>4.72241</v>
      </c>
      <c r="W117" s="3">
        <v>17.768000000000001</v>
      </c>
      <c r="X117" s="3">
        <v>-65.343999999999994</v>
      </c>
      <c r="Y117" s="3">
        <v>872.07399999999996</v>
      </c>
      <c r="Z117" s="3">
        <v>5.742</v>
      </c>
      <c r="AA117" s="3">
        <f t="shared" si="33"/>
        <v>5.1734999999999997E-6</v>
      </c>
      <c r="AB117" s="3">
        <f t="shared" si="34"/>
        <v>5.4501046511627902E-6</v>
      </c>
      <c r="AC117" s="3">
        <f t="shared" si="35"/>
        <v>1.366860465116279E-7</v>
      </c>
      <c r="AD117" s="3">
        <f t="shared" si="36"/>
        <v>4.1329069767441865E-7</v>
      </c>
      <c r="AE117" s="60">
        <f t="shared" si="37"/>
        <v>5.1734999999999993E-3</v>
      </c>
      <c r="AO117" s="48">
        <v>6.6000000000000005E-5</v>
      </c>
      <c r="AP117">
        <v>11369266.2982233</v>
      </c>
      <c r="AQ117" s="40">
        <f t="shared" si="38"/>
        <v>11.3692662982233</v>
      </c>
      <c r="AS117" s="55">
        <f t="shared" si="39"/>
        <v>6.6000000000000003E-2</v>
      </c>
      <c r="AT117">
        <v>12821936.337450599</v>
      </c>
      <c r="AU117" s="40">
        <f t="shared" si="40"/>
        <v>12.8219363374506</v>
      </c>
      <c r="AY117">
        <v>15351423.9293408</v>
      </c>
      <c r="AZ117" s="40">
        <f t="shared" si="41"/>
        <v>15.3514239293408</v>
      </c>
      <c r="BG117" s="48">
        <v>6.6000000000000005E-5</v>
      </c>
      <c r="BH117">
        <v>24736262.2355524</v>
      </c>
      <c r="BI117" s="40">
        <f t="shared" si="42"/>
        <v>24.736262235552399</v>
      </c>
      <c r="BL117">
        <v>25508144.634666599</v>
      </c>
      <c r="BM117" s="40">
        <f t="shared" si="43"/>
        <v>25.5081446346666</v>
      </c>
      <c r="BY117" s="48">
        <v>6.6000000000000005E-5</v>
      </c>
      <c r="BZ117" s="56">
        <f t="shared" si="44"/>
        <v>6.6000000000000003E-2</v>
      </c>
      <c r="CA117" s="57">
        <f t="shared" si="45"/>
        <v>11.7250216351273</v>
      </c>
      <c r="CB117">
        <v>11725021.6351273</v>
      </c>
      <c r="CG117" s="58">
        <v>6.6000000000000003E-2</v>
      </c>
      <c r="CH117" s="59">
        <v>25.5081446346666</v>
      </c>
    </row>
    <row r="118" spans="3:86" x14ac:dyDescent="0.25">
      <c r="C118" s="3">
        <v>2045.8589999999999</v>
      </c>
      <c r="D118" s="3">
        <v>2236.6509999999998</v>
      </c>
      <c r="E118" s="3">
        <v>-56.997</v>
      </c>
      <c r="F118" s="3">
        <v>-141.03399999999999</v>
      </c>
      <c r="H118" s="3">
        <f t="shared" si="23"/>
        <v>1.2225906976744184E-5</v>
      </c>
      <c r="I118" s="3">
        <f t="shared" si="24"/>
        <v>1.2714494186046511E-5</v>
      </c>
      <c r="J118" s="3">
        <f t="shared" si="25"/>
        <v>1.3335162790697672E-5</v>
      </c>
      <c r="K118" s="3">
        <f t="shared" si="26"/>
        <v>1.382375E-5</v>
      </c>
      <c r="L118" s="2">
        <f t="shared" si="27"/>
        <v>1.3335162790697672E-5</v>
      </c>
      <c r="M118" s="55">
        <f t="shared" si="28"/>
        <v>1.3335162790697672E-2</v>
      </c>
      <c r="O118" s="5">
        <v>2020.816</v>
      </c>
      <c r="P118" s="42">
        <f t="shared" si="29"/>
        <v>20.208159999999999</v>
      </c>
      <c r="Q118" s="3">
        <v>790.50199999999995</v>
      </c>
      <c r="R118" s="43">
        <f t="shared" si="30"/>
        <v>7.9050199999999995</v>
      </c>
      <c r="S118" s="46">
        <f t="shared" si="31"/>
        <v>7.5097689999999986</v>
      </c>
      <c r="T118" s="3">
        <f t="shared" si="32"/>
        <v>4.7933710000000005</v>
      </c>
      <c r="W118" s="3">
        <v>18.728999999999999</v>
      </c>
      <c r="X118" s="3">
        <v>-65.343999999999994</v>
      </c>
      <c r="Y118" s="3">
        <v>856.82799999999997</v>
      </c>
      <c r="Z118" s="3">
        <v>0.47799999999999998</v>
      </c>
      <c r="AA118" s="3">
        <f t="shared" si="33"/>
        <v>5.0904476744186049E-6</v>
      </c>
      <c r="AB118" s="3">
        <f t="shared" si="34"/>
        <v>5.3614651162790706E-6</v>
      </c>
      <c r="AC118" s="3">
        <f t="shared" si="35"/>
        <v>1.116686046511628E-7</v>
      </c>
      <c r="AD118" s="3">
        <f t="shared" si="36"/>
        <v>3.8268604651162786E-7</v>
      </c>
      <c r="AE118" s="60">
        <f t="shared" si="37"/>
        <v>5.0904476744186048E-3</v>
      </c>
      <c r="AO118" s="48">
        <v>6.6600000000000006E-5</v>
      </c>
      <c r="AP118">
        <v>11377958.2629165</v>
      </c>
      <c r="AQ118" s="40">
        <f t="shared" si="38"/>
        <v>11.377958262916501</v>
      </c>
      <c r="AS118" s="55">
        <f t="shared" si="39"/>
        <v>6.6600000000000006E-2</v>
      </c>
      <c r="AT118">
        <v>12831453.5534203</v>
      </c>
      <c r="AU118" s="40">
        <f t="shared" si="40"/>
        <v>12.8314535534203</v>
      </c>
      <c r="AY118">
        <v>15362520.023016101</v>
      </c>
      <c r="AZ118" s="40">
        <f t="shared" si="41"/>
        <v>15.362520023016101</v>
      </c>
      <c r="BG118" s="48">
        <v>6.6600000000000006E-5</v>
      </c>
      <c r="BH118">
        <v>24754864.759497698</v>
      </c>
      <c r="BI118" s="40">
        <f t="shared" si="42"/>
        <v>24.7548647594977</v>
      </c>
      <c r="BL118">
        <v>25527057.871807501</v>
      </c>
      <c r="BM118" s="40">
        <f t="shared" si="43"/>
        <v>25.5270578718075</v>
      </c>
      <c r="BY118" s="48">
        <v>6.6600000000000006E-5</v>
      </c>
      <c r="BZ118" s="56">
        <f t="shared" si="44"/>
        <v>6.6600000000000006E-2</v>
      </c>
      <c r="CA118" s="57">
        <f t="shared" si="45"/>
        <v>11.733860897730199</v>
      </c>
      <c r="CB118">
        <v>11733860.8977302</v>
      </c>
      <c r="CG118" s="58">
        <v>6.6600000000000006E-2</v>
      </c>
      <c r="CH118" s="59">
        <v>25.5270578718075</v>
      </c>
    </row>
    <row r="119" spans="3:86" x14ac:dyDescent="0.25">
      <c r="C119" s="3">
        <v>2097.761</v>
      </c>
      <c r="D119" s="3">
        <v>2295.3910000000001</v>
      </c>
      <c r="E119" s="3">
        <v>-58.433999999999997</v>
      </c>
      <c r="F119" s="3">
        <v>-144.87200000000001</v>
      </c>
      <c r="H119" s="3">
        <f t="shared" si="23"/>
        <v>1.2536017441860466E-5</v>
      </c>
      <c r="I119" s="3">
        <f t="shared" si="24"/>
        <v>1.3038563953488371E-5</v>
      </c>
      <c r="J119" s="3">
        <f t="shared" si="25"/>
        <v>1.3685029069767444E-5</v>
      </c>
      <c r="K119" s="3">
        <f t="shared" si="26"/>
        <v>1.4187575581395347E-5</v>
      </c>
      <c r="L119" s="2">
        <f t="shared" si="27"/>
        <v>1.3685029069767444E-5</v>
      </c>
      <c r="M119" s="55">
        <f t="shared" si="28"/>
        <v>1.3685029069767443E-2</v>
      </c>
      <c r="O119" s="5">
        <v>2080.942</v>
      </c>
      <c r="P119" s="42">
        <f t="shared" si="29"/>
        <v>20.809419999999999</v>
      </c>
      <c r="Q119" s="3">
        <v>823.16</v>
      </c>
      <c r="R119" s="43">
        <f t="shared" si="30"/>
        <v>8.2316000000000003</v>
      </c>
      <c r="S119" s="46">
        <f t="shared" si="31"/>
        <v>7.8200199999999995</v>
      </c>
      <c r="T119" s="3">
        <f t="shared" si="32"/>
        <v>4.7577999999999996</v>
      </c>
      <c r="W119" s="3">
        <v>19.689</v>
      </c>
      <c r="X119" s="3">
        <v>-66.784999999999997</v>
      </c>
      <c r="Y119" s="3">
        <v>859.68700000000001</v>
      </c>
      <c r="Z119" s="3">
        <v>-0.47799999999999998</v>
      </c>
      <c r="AA119" s="3">
        <f t="shared" si="33"/>
        <v>5.1126511627906975E-6</v>
      </c>
      <c r="AB119" s="3">
        <f t="shared" si="34"/>
        <v>5.3864651162790695E-6</v>
      </c>
      <c r="AC119" s="3">
        <f t="shared" si="35"/>
        <v>1.1169186046511627E-7</v>
      </c>
      <c r="AD119" s="3">
        <f t="shared" si="36"/>
        <v>3.8550581395348839E-7</v>
      </c>
      <c r="AE119" s="60">
        <f t="shared" si="37"/>
        <v>5.1126511627906978E-3</v>
      </c>
      <c r="AO119" s="48">
        <v>6.7199999999999994E-5</v>
      </c>
      <c r="AP119">
        <v>11386046.106982499</v>
      </c>
      <c r="AQ119" s="40">
        <f t="shared" si="38"/>
        <v>11.3860461069825</v>
      </c>
      <c r="AS119" s="55">
        <f t="shared" si="39"/>
        <v>6.7199999999999996E-2</v>
      </c>
      <c r="AT119">
        <v>12840355.1840622</v>
      </c>
      <c r="AU119" s="40">
        <f t="shared" si="40"/>
        <v>12.840355184062199</v>
      </c>
      <c r="AY119">
        <v>15372973.555287801</v>
      </c>
      <c r="AZ119" s="40">
        <f t="shared" si="41"/>
        <v>15.372973555287802</v>
      </c>
      <c r="BG119" s="48">
        <v>6.7199999999999994E-5</v>
      </c>
      <c r="BH119">
        <v>24772236.1127875</v>
      </c>
      <c r="BI119" s="40">
        <f t="shared" si="42"/>
        <v>24.7722361127875</v>
      </c>
      <c r="BL119">
        <v>25544739.938292999</v>
      </c>
      <c r="BM119" s="40">
        <f t="shared" si="43"/>
        <v>25.544739938292999</v>
      </c>
      <c r="BY119" s="48">
        <v>6.7199999999999994E-5</v>
      </c>
      <c r="BZ119" s="56">
        <f t="shared" si="44"/>
        <v>6.7199999999999996E-2</v>
      </c>
      <c r="CA119" s="57">
        <f t="shared" si="45"/>
        <v>11.7426288683581</v>
      </c>
      <c r="CB119">
        <v>11742628.8683581</v>
      </c>
      <c r="CG119" s="58">
        <v>6.7199999999999996E-2</v>
      </c>
      <c r="CH119" s="59">
        <v>25.5458055955974</v>
      </c>
    </row>
    <row r="120" spans="3:86" x14ac:dyDescent="0.25">
      <c r="C120" s="3">
        <v>2149.6680000000001</v>
      </c>
      <c r="D120" s="3">
        <v>2353.1750000000002</v>
      </c>
      <c r="E120" s="3">
        <v>-56.997</v>
      </c>
      <c r="F120" s="3">
        <v>-148.22900000000001</v>
      </c>
      <c r="H120" s="3">
        <f t="shared" si="23"/>
        <v>1.2829447674418605E-5</v>
      </c>
      <c r="I120" s="3">
        <f t="shared" si="24"/>
        <v>1.3359866279069768E-5</v>
      </c>
      <c r="J120" s="3">
        <f t="shared" si="25"/>
        <v>1.4012627906976743E-5</v>
      </c>
      <c r="K120" s="3">
        <f t="shared" si="26"/>
        <v>1.4543046511627907E-5</v>
      </c>
      <c r="L120" s="2">
        <f t="shared" si="27"/>
        <v>1.4012627906976743E-5</v>
      </c>
      <c r="M120" s="55">
        <f t="shared" si="28"/>
        <v>1.4012627906976743E-2</v>
      </c>
      <c r="O120" s="5">
        <v>2128.556</v>
      </c>
      <c r="P120" s="42">
        <f t="shared" si="29"/>
        <v>21.28556</v>
      </c>
      <c r="Q120" s="3">
        <v>845.13499999999999</v>
      </c>
      <c r="R120" s="43">
        <f t="shared" si="30"/>
        <v>8.4513499999999997</v>
      </c>
      <c r="S120" s="46">
        <f t="shared" si="31"/>
        <v>8.0287825000000002</v>
      </c>
      <c r="T120" s="3">
        <f t="shared" si="32"/>
        <v>4.8054275000000004</v>
      </c>
      <c r="W120" s="3">
        <v>20.169</v>
      </c>
      <c r="X120" s="3">
        <v>-68.227000000000004</v>
      </c>
      <c r="Y120" s="3">
        <v>831.10199999999998</v>
      </c>
      <c r="Z120" s="3">
        <v>-10.526</v>
      </c>
      <c r="AA120" s="3">
        <f t="shared" si="33"/>
        <v>4.9492499999999992E-6</v>
      </c>
      <c r="AB120" s="3">
        <f t="shared" si="34"/>
        <v>5.2286569767441856E-6</v>
      </c>
      <c r="AC120" s="3">
        <f t="shared" si="35"/>
        <v>5.6063953488372099E-8</v>
      </c>
      <c r="AD120" s="3">
        <f t="shared" si="36"/>
        <v>3.354709302325582E-7</v>
      </c>
      <c r="AE120" s="60">
        <f t="shared" si="37"/>
        <v>4.9492499999999997E-3</v>
      </c>
      <c r="AO120" s="48">
        <v>6.7799999999999995E-5</v>
      </c>
      <c r="AP120">
        <v>11362444.123339299</v>
      </c>
      <c r="AQ120" s="40">
        <f t="shared" si="38"/>
        <v>11.3624441233393</v>
      </c>
      <c r="AS120" s="55">
        <f t="shared" si="39"/>
        <v>6.7799999999999999E-2</v>
      </c>
      <c r="AT120">
        <v>12849702.1673513</v>
      </c>
      <c r="AU120" s="40">
        <f t="shared" si="40"/>
        <v>12.8497021673513</v>
      </c>
      <c r="AY120">
        <v>15383845.480201799</v>
      </c>
      <c r="AZ120" s="40">
        <f t="shared" si="41"/>
        <v>15.383845480201799</v>
      </c>
      <c r="BG120" s="48">
        <v>6.7799999999999995E-5</v>
      </c>
      <c r="BH120">
        <v>24718884.9369094</v>
      </c>
      <c r="BI120" s="40">
        <f t="shared" si="42"/>
        <v>24.718884936909401</v>
      </c>
      <c r="BL120">
        <v>25563312.7100727</v>
      </c>
      <c r="BM120" s="40">
        <f t="shared" si="43"/>
        <v>25.563312710072701</v>
      </c>
      <c r="BY120" s="48">
        <v>6.7799999999999995E-5</v>
      </c>
      <c r="BZ120" s="56">
        <f t="shared" si="44"/>
        <v>6.7799999999999999E-2</v>
      </c>
      <c r="CA120" s="57">
        <f t="shared" si="45"/>
        <v>11.7513255786141</v>
      </c>
      <c r="CB120">
        <v>11751325.578614101</v>
      </c>
      <c r="CG120" s="58">
        <v>6.7799999999999999E-2</v>
      </c>
      <c r="CH120" s="59">
        <v>25.564387882174501</v>
      </c>
    </row>
    <row r="121" spans="3:86" x14ac:dyDescent="0.25">
      <c r="C121" s="3">
        <v>2186.1990000000001</v>
      </c>
      <c r="D121" s="3">
        <v>2398.444</v>
      </c>
      <c r="E121" s="3">
        <v>-55.56</v>
      </c>
      <c r="F121" s="3">
        <v>-149.66800000000001</v>
      </c>
      <c r="H121" s="3">
        <f t="shared" si="23"/>
        <v>1.3033482558139534E-5</v>
      </c>
      <c r="I121" s="3">
        <f t="shared" si="24"/>
        <v>1.3580622093023257E-5</v>
      </c>
      <c r="J121" s="3">
        <f t="shared" si="25"/>
        <v>1.426746511627907E-5</v>
      </c>
      <c r="K121" s="3">
        <f t="shared" si="26"/>
        <v>1.481460465116279E-5</v>
      </c>
      <c r="L121" s="2">
        <f t="shared" si="27"/>
        <v>1.426746511627907E-5</v>
      </c>
      <c r="M121" s="55">
        <f t="shared" si="28"/>
        <v>1.426746511627907E-2</v>
      </c>
      <c r="O121" s="5">
        <v>2175.2530000000002</v>
      </c>
      <c r="P121" s="42">
        <f t="shared" si="29"/>
        <v>21.75253</v>
      </c>
      <c r="Q121" s="3">
        <v>863.75300000000004</v>
      </c>
      <c r="R121" s="43">
        <f t="shared" si="30"/>
        <v>8.6375299999999999</v>
      </c>
      <c r="S121" s="46">
        <f t="shared" si="31"/>
        <v>8.2056535000000004</v>
      </c>
      <c r="T121" s="3">
        <f t="shared" si="32"/>
        <v>4.9093465000000016</v>
      </c>
      <c r="W121" s="3">
        <v>20.65</v>
      </c>
      <c r="X121" s="3">
        <v>-68.706999999999994</v>
      </c>
      <c r="Y121" s="3">
        <v>813.47500000000002</v>
      </c>
      <c r="Z121" s="3">
        <v>-17.224</v>
      </c>
      <c r="AA121" s="3">
        <f t="shared" si="33"/>
        <v>4.8495639534883722E-6</v>
      </c>
      <c r="AB121" s="3">
        <f t="shared" si="34"/>
        <v>5.1289651162790699E-6</v>
      </c>
      <c r="AC121" s="3">
        <f t="shared" si="35"/>
        <v>1.9918604651162779E-8</v>
      </c>
      <c r="AD121" s="3">
        <f t="shared" si="36"/>
        <v>2.9931976744186041E-7</v>
      </c>
      <c r="AE121" s="60">
        <f t="shared" si="37"/>
        <v>4.8495639534883719E-3</v>
      </c>
      <c r="AO121" s="48">
        <v>6.8399999999999996E-5</v>
      </c>
      <c r="AP121">
        <v>11370715.148513099</v>
      </c>
      <c r="AQ121" s="40">
        <f t="shared" si="38"/>
        <v>11.370715148513099</v>
      </c>
      <c r="AS121" s="55">
        <f t="shared" si="39"/>
        <v>6.8400000000000002E-2</v>
      </c>
      <c r="AT121">
        <v>12858966.4700788</v>
      </c>
      <c r="AU121" s="40">
        <f t="shared" si="40"/>
        <v>12.8589664700788</v>
      </c>
      <c r="AY121">
        <v>15394607.7806073</v>
      </c>
      <c r="AZ121" s="40">
        <f t="shared" si="41"/>
        <v>15.3946077806073</v>
      </c>
      <c r="BG121" s="48">
        <v>6.8399999999999996E-5</v>
      </c>
      <c r="BH121">
        <v>24736533.585138801</v>
      </c>
      <c r="BI121" s="40">
        <f t="shared" si="42"/>
        <v>24.736533585138801</v>
      </c>
      <c r="BL121">
        <v>25581720.120729201</v>
      </c>
      <c r="BM121" s="40">
        <f t="shared" si="43"/>
        <v>25.581720120729202</v>
      </c>
      <c r="BY121" s="48">
        <v>6.8399999999999996E-5</v>
      </c>
      <c r="BZ121" s="56">
        <f t="shared" si="44"/>
        <v>6.8400000000000002E-2</v>
      </c>
      <c r="CA121" s="57">
        <f t="shared" si="45"/>
        <v>11.7599510600818</v>
      </c>
      <c r="CB121">
        <v>11759951.0600818</v>
      </c>
      <c r="CG121" s="58">
        <v>6.8400000000000002E-2</v>
      </c>
      <c r="CH121" s="59">
        <v>25.582804807628399</v>
      </c>
    </row>
    <row r="122" spans="3:86" x14ac:dyDescent="0.25">
      <c r="C122" s="3">
        <v>2205.9079999999999</v>
      </c>
      <c r="D122" s="3">
        <v>2419.154</v>
      </c>
      <c r="E122" s="3">
        <v>-54.122999999999998</v>
      </c>
      <c r="F122" s="3">
        <v>-149.66800000000001</v>
      </c>
      <c r="H122" s="3">
        <f t="shared" si="23"/>
        <v>1.313971511627907E-5</v>
      </c>
      <c r="I122" s="3">
        <f t="shared" si="24"/>
        <v>1.369520930232558E-5</v>
      </c>
      <c r="J122" s="3">
        <f t="shared" si="25"/>
        <v>1.4379517441860465E-5</v>
      </c>
      <c r="K122" s="3">
        <f t="shared" si="26"/>
        <v>1.4935011627906978E-5</v>
      </c>
      <c r="L122" s="2">
        <f t="shared" si="27"/>
        <v>1.4379517441860465E-5</v>
      </c>
      <c r="M122" s="55">
        <f t="shared" si="28"/>
        <v>1.4379517441860465E-2</v>
      </c>
      <c r="O122" s="5">
        <v>2196.6179999999999</v>
      </c>
      <c r="P122" s="42">
        <f t="shared" si="29"/>
        <v>21.966179999999998</v>
      </c>
      <c r="Q122" s="3">
        <v>873.21500000000003</v>
      </c>
      <c r="R122" s="43">
        <f t="shared" si="30"/>
        <v>8.7321500000000007</v>
      </c>
      <c r="S122" s="46">
        <f t="shared" si="31"/>
        <v>8.2955424999999998</v>
      </c>
      <c r="T122" s="3">
        <f t="shared" si="32"/>
        <v>4.9384874999999973</v>
      </c>
      <c r="W122" s="3">
        <v>21.13</v>
      </c>
      <c r="X122" s="3">
        <v>-68.706999999999994</v>
      </c>
      <c r="Y122" s="3">
        <v>816.33399999999995</v>
      </c>
      <c r="Z122" s="3">
        <v>-18.66</v>
      </c>
      <c r="AA122" s="3">
        <f t="shared" si="33"/>
        <v>4.8689767441860455E-6</v>
      </c>
      <c r="AB122" s="3">
        <f t="shared" si="34"/>
        <v>5.1455872093023255E-6</v>
      </c>
      <c r="AC122" s="3">
        <f t="shared" si="35"/>
        <v>1.4360465116279064E-8</v>
      </c>
      <c r="AD122" s="3">
        <f t="shared" si="36"/>
        <v>2.9097093023255814E-7</v>
      </c>
      <c r="AE122" s="60">
        <f t="shared" si="37"/>
        <v>4.8689767441860458E-3</v>
      </c>
      <c r="AO122" s="48">
        <v>6.8999999999999997E-5</v>
      </c>
      <c r="AP122">
        <v>11378925.199140601</v>
      </c>
      <c r="AQ122" s="40">
        <f t="shared" si="38"/>
        <v>11.378925199140602</v>
      </c>
      <c r="AS122" s="55">
        <f t="shared" si="39"/>
        <v>6.8999999999999992E-2</v>
      </c>
      <c r="AT122">
        <v>12868148.130265299</v>
      </c>
      <c r="AU122" s="40">
        <f t="shared" si="40"/>
        <v>12.868148130265299</v>
      </c>
      <c r="AY122">
        <v>15405260.510570301</v>
      </c>
      <c r="AZ122" s="40">
        <f t="shared" si="41"/>
        <v>15.405260510570301</v>
      </c>
      <c r="BG122" s="48">
        <v>6.8999999999999997E-5</v>
      </c>
      <c r="BH122">
        <v>24754039.8389198</v>
      </c>
      <c r="BI122" s="40">
        <f t="shared" si="42"/>
        <v>24.754039838919798</v>
      </c>
      <c r="BL122">
        <v>25599962.2463037</v>
      </c>
      <c r="BM122" s="40">
        <f t="shared" si="43"/>
        <v>25.599962246303701</v>
      </c>
      <c r="BY122" s="48">
        <v>6.8999999999999997E-5</v>
      </c>
      <c r="BZ122" s="56">
        <f t="shared" si="44"/>
        <v>6.8999999999999992E-2</v>
      </c>
      <c r="CA122" s="57">
        <f t="shared" si="45"/>
        <v>11.7685053443253</v>
      </c>
      <c r="CB122">
        <v>11768505.3443253</v>
      </c>
      <c r="CG122" s="58">
        <v>6.9000000000000006E-2</v>
      </c>
      <c r="CH122" s="59">
        <v>25.6010564480002</v>
      </c>
    </row>
    <row r="123" spans="3:86" x14ac:dyDescent="0.25">
      <c r="C123" s="3">
        <v>2228.5010000000002</v>
      </c>
      <c r="D123" s="3">
        <v>2444.1990000000001</v>
      </c>
      <c r="E123" s="3">
        <v>-53.164999999999999</v>
      </c>
      <c r="F123" s="3">
        <v>-150.62700000000001</v>
      </c>
      <c r="H123" s="3">
        <f t="shared" si="23"/>
        <v>1.3265500000000002E-5</v>
      </c>
      <c r="I123" s="3">
        <f t="shared" si="24"/>
        <v>1.3832139534883723E-5</v>
      </c>
      <c r="J123" s="3">
        <f t="shared" si="25"/>
        <v>1.4519558139534884E-5</v>
      </c>
      <c r="K123" s="3">
        <f t="shared" si="26"/>
        <v>1.5086197674418605E-5</v>
      </c>
      <c r="L123" s="2">
        <f t="shared" si="27"/>
        <v>1.4519558139534884E-5</v>
      </c>
      <c r="M123" s="55">
        <f t="shared" si="28"/>
        <v>1.4519558139534884E-2</v>
      </c>
      <c r="O123" s="5">
        <v>2211.268</v>
      </c>
      <c r="P123" s="42">
        <f t="shared" si="29"/>
        <v>22.112680000000001</v>
      </c>
      <c r="Q123" s="3">
        <v>880.54</v>
      </c>
      <c r="R123" s="43">
        <f t="shared" si="30"/>
        <v>8.8053999999999988</v>
      </c>
      <c r="S123" s="46">
        <f t="shared" si="31"/>
        <v>8.3651299999999988</v>
      </c>
      <c r="T123" s="3">
        <f t="shared" si="32"/>
        <v>4.9421500000000052</v>
      </c>
      <c r="W123" s="3">
        <v>20.65</v>
      </c>
      <c r="X123" s="3">
        <v>-69.668000000000006</v>
      </c>
      <c r="Y123" s="3">
        <v>824.90899999999999</v>
      </c>
      <c r="Z123" s="3">
        <v>-19.617000000000001</v>
      </c>
      <c r="AA123" s="3">
        <f t="shared" si="33"/>
        <v>4.9160406976744184E-6</v>
      </c>
      <c r="AB123" s="3">
        <f t="shared" si="34"/>
        <v>5.2010290697674416E-6</v>
      </c>
      <c r="AC123" s="3">
        <f t="shared" si="35"/>
        <v>6.0058139534883592E-9</v>
      </c>
      <c r="AD123" s="3">
        <f t="shared" si="36"/>
        <v>2.9099418604651162E-7</v>
      </c>
      <c r="AE123" s="60">
        <f t="shared" si="37"/>
        <v>4.9160406976744182E-3</v>
      </c>
      <c r="AO123" s="48">
        <v>6.9599999999999998E-5</v>
      </c>
      <c r="AP123">
        <v>11387074.3012172</v>
      </c>
      <c r="AQ123" s="40">
        <f t="shared" si="38"/>
        <v>11.387074301217201</v>
      </c>
      <c r="AS123" s="55">
        <f t="shared" si="39"/>
        <v>6.9599999999999995E-2</v>
      </c>
      <c r="AT123">
        <v>12877247.1859069</v>
      </c>
      <c r="AU123" s="40">
        <f t="shared" si="40"/>
        <v>12.877247185906899</v>
      </c>
      <c r="AY123">
        <v>15415803.7241197</v>
      </c>
      <c r="AZ123" s="40">
        <f t="shared" si="41"/>
        <v>15.4158037241197</v>
      </c>
      <c r="BG123" s="48">
        <v>6.9599999999999998E-5</v>
      </c>
      <c r="BH123">
        <v>24771403.761342</v>
      </c>
      <c r="BI123" s="40">
        <f t="shared" si="42"/>
        <v>24.771403761342</v>
      </c>
      <c r="BL123">
        <v>25618039.162788499</v>
      </c>
      <c r="BM123" s="40">
        <f t="shared" si="43"/>
        <v>25.618039162788499</v>
      </c>
      <c r="BY123" s="48">
        <v>6.9599999999999998E-5</v>
      </c>
      <c r="BZ123" s="56">
        <f t="shared" si="44"/>
        <v>6.9599999999999995E-2</v>
      </c>
      <c r="CA123" s="57">
        <f t="shared" si="45"/>
        <v>11.7769884628895</v>
      </c>
      <c r="CB123">
        <v>11776988.4628895</v>
      </c>
      <c r="CG123" s="58">
        <v>6.9599999999999995E-2</v>
      </c>
      <c r="CH123" s="59">
        <v>25.6191428792824</v>
      </c>
    </row>
    <row r="124" spans="3:86" x14ac:dyDescent="0.25">
      <c r="C124" s="3">
        <v>2227.54</v>
      </c>
      <c r="D124" s="3">
        <v>2446.607</v>
      </c>
      <c r="E124" s="3">
        <v>-52.207000000000001</v>
      </c>
      <c r="F124" s="3">
        <v>-150.148</v>
      </c>
      <c r="H124" s="3">
        <f t="shared" si="23"/>
        <v>1.3254343023255813E-5</v>
      </c>
      <c r="I124" s="3">
        <f t="shared" si="24"/>
        <v>1.3823767441860466E-5</v>
      </c>
      <c r="J124" s="3">
        <f t="shared" si="25"/>
        <v>1.4527988372093021E-5</v>
      </c>
      <c r="K124" s="3">
        <f t="shared" si="26"/>
        <v>1.5097412790697675E-5</v>
      </c>
      <c r="L124" s="2">
        <f t="shared" si="27"/>
        <v>1.4527988372093021E-5</v>
      </c>
      <c r="M124" s="55">
        <f t="shared" si="28"/>
        <v>1.4527988372093022E-2</v>
      </c>
      <c r="O124" s="5">
        <v>2227.75</v>
      </c>
      <c r="P124" s="42">
        <f t="shared" si="29"/>
        <v>22.2775</v>
      </c>
      <c r="Q124" s="3">
        <v>889.69600000000003</v>
      </c>
      <c r="R124" s="43">
        <f t="shared" si="30"/>
        <v>8.89696</v>
      </c>
      <c r="S124" s="46">
        <f t="shared" si="31"/>
        <v>8.4521119999999996</v>
      </c>
      <c r="T124" s="3">
        <f t="shared" si="32"/>
        <v>4.9284280000000003</v>
      </c>
      <c r="W124" s="3">
        <v>21.61</v>
      </c>
      <c r="X124" s="3">
        <v>-69.188000000000002</v>
      </c>
      <c r="Y124" s="3">
        <v>783.46400000000006</v>
      </c>
      <c r="Z124" s="3">
        <v>-29.664000000000001</v>
      </c>
      <c r="AA124" s="3">
        <f t="shared" si="33"/>
        <v>4.6806627906976746E-6</v>
      </c>
      <c r="AB124" s="3">
        <f t="shared" si="34"/>
        <v>4.9572790697674425E-6</v>
      </c>
      <c r="AC124" s="3">
        <f t="shared" si="35"/>
        <v>-4.6825581395348857E-8</v>
      </c>
      <c r="AD124" s="3">
        <f t="shared" si="36"/>
        <v>2.2979069767441863E-7</v>
      </c>
      <c r="AE124" s="60">
        <f t="shared" si="37"/>
        <v>4.6806627906976744E-3</v>
      </c>
      <c r="AO124" s="48">
        <v>7.0199999999999999E-5</v>
      </c>
      <c r="AP124">
        <v>11395162.4807229</v>
      </c>
      <c r="AQ124" s="40">
        <f t="shared" si="38"/>
        <v>11.395162480722901</v>
      </c>
      <c r="AS124" s="55">
        <f t="shared" si="39"/>
        <v>7.0199999999999999E-2</v>
      </c>
      <c r="AT124">
        <v>12886263.674975701</v>
      </c>
      <c r="AU124" s="40">
        <f t="shared" si="40"/>
        <v>12.8862636749757</v>
      </c>
      <c r="AY124">
        <v>15426237.4752474</v>
      </c>
      <c r="AZ124" s="40">
        <f t="shared" si="41"/>
        <v>15.426237475247399</v>
      </c>
      <c r="BG124" s="48">
        <v>7.0199999999999999E-5</v>
      </c>
      <c r="BH124">
        <v>24788625.415456198</v>
      </c>
      <c r="BI124" s="40">
        <f t="shared" si="42"/>
        <v>24.788625415456199</v>
      </c>
      <c r="BL124">
        <v>25635950.946127702</v>
      </c>
      <c r="BM124" s="40">
        <f t="shared" si="43"/>
        <v>25.6359509461277</v>
      </c>
      <c r="BY124" s="48">
        <v>7.0199999999999999E-5</v>
      </c>
      <c r="BZ124" s="56">
        <f t="shared" si="44"/>
        <v>7.0199999999999999E-2</v>
      </c>
      <c r="CA124" s="57">
        <f t="shared" si="45"/>
        <v>11.785400447299599</v>
      </c>
      <c r="CB124">
        <v>11785400.4472996</v>
      </c>
      <c r="CG124" s="58">
        <v>7.0199999999999999E-2</v>
      </c>
      <c r="CH124" s="59">
        <v>25.637064177418999</v>
      </c>
    </row>
    <row r="125" spans="3:86" x14ac:dyDescent="0.25">
      <c r="C125" s="3">
        <v>2376.587</v>
      </c>
      <c r="D125" s="3">
        <v>2563.181</v>
      </c>
      <c r="E125" s="3">
        <v>-56.518000000000001</v>
      </c>
      <c r="F125" s="3">
        <v>-128.084</v>
      </c>
      <c r="H125" s="3">
        <f t="shared" si="23"/>
        <v>1.4145959302325582E-5</v>
      </c>
      <c r="I125" s="3">
        <f t="shared" si="24"/>
        <v>1.4562040697674418E-5</v>
      </c>
      <c r="J125" s="3">
        <f t="shared" si="25"/>
        <v>1.5230808139534883E-5</v>
      </c>
      <c r="K125" s="3">
        <f t="shared" si="26"/>
        <v>1.5646889534883719E-5</v>
      </c>
      <c r="L125" s="2">
        <f t="shared" si="27"/>
        <v>1.5230808139534883E-5</v>
      </c>
      <c r="M125" s="55">
        <f t="shared" si="28"/>
        <v>1.5230808139534884E-2</v>
      </c>
      <c r="O125" s="5">
        <v>2285.4349999999999</v>
      </c>
      <c r="P125" s="42">
        <f t="shared" si="29"/>
        <v>22.85435</v>
      </c>
      <c r="Q125" s="3">
        <v>915.94399999999996</v>
      </c>
      <c r="R125" s="43">
        <f t="shared" si="30"/>
        <v>9.15944</v>
      </c>
      <c r="S125" s="46">
        <f t="shared" si="31"/>
        <v>8.7014679999999984</v>
      </c>
      <c r="T125" s="3">
        <f t="shared" si="32"/>
        <v>4.9934420000000017</v>
      </c>
      <c r="W125" s="3">
        <v>22.57</v>
      </c>
      <c r="X125" s="3">
        <v>-74.953000000000003</v>
      </c>
      <c r="Y125" s="3">
        <v>887.79700000000003</v>
      </c>
      <c r="Z125" s="3">
        <v>-12.44</v>
      </c>
      <c r="AA125" s="3">
        <f t="shared" si="33"/>
        <v>5.292831395348837E-6</v>
      </c>
      <c r="AB125" s="3">
        <f t="shared" si="34"/>
        <v>5.5973837209302321E-6</v>
      </c>
      <c r="AC125" s="3">
        <f t="shared" si="35"/>
        <v>5.8895348837209308E-8</v>
      </c>
      <c r="AD125" s="3">
        <f t="shared" si="36"/>
        <v>3.6344767441860466E-7</v>
      </c>
      <c r="AE125" s="60">
        <f t="shared" si="37"/>
        <v>5.2928313953488366E-3</v>
      </c>
      <c r="AO125" s="48">
        <v>7.08E-5</v>
      </c>
      <c r="AP125">
        <v>11403189.7636222</v>
      </c>
      <c r="AQ125" s="40">
        <f t="shared" si="38"/>
        <v>11.403189763622199</v>
      </c>
      <c r="AS125" s="55">
        <f t="shared" si="39"/>
        <v>7.0800000000000002E-2</v>
      </c>
      <c r="AT125">
        <v>12862974.849630499</v>
      </c>
      <c r="AU125" s="40">
        <f t="shared" si="40"/>
        <v>12.862974849630499</v>
      </c>
      <c r="AY125">
        <v>15436561.8179083</v>
      </c>
      <c r="AZ125" s="40">
        <f t="shared" si="41"/>
        <v>15.4365618179083</v>
      </c>
      <c r="BG125" s="48">
        <v>7.08E-5</v>
      </c>
      <c r="BH125">
        <v>24805704.864274401</v>
      </c>
      <c r="BI125" s="40">
        <f t="shared" si="42"/>
        <v>24.8057048642744</v>
      </c>
      <c r="BL125">
        <v>25653697.6722169</v>
      </c>
      <c r="BM125" s="40">
        <f t="shared" si="43"/>
        <v>25.6536976722169</v>
      </c>
      <c r="BY125" s="48">
        <v>7.08E-5</v>
      </c>
      <c r="BZ125" s="56">
        <f t="shared" si="44"/>
        <v>7.0800000000000002E-2</v>
      </c>
      <c r="CA125" s="57">
        <f t="shared" si="45"/>
        <v>11.793741329061699</v>
      </c>
      <c r="CB125">
        <v>11793741.3290617</v>
      </c>
      <c r="CG125" s="58">
        <v>7.0800000000000002E-2</v>
      </c>
      <c r="CH125" s="59">
        <v>25.654820418305501</v>
      </c>
    </row>
    <row r="126" spans="3:86" x14ac:dyDescent="0.25">
      <c r="C126" s="3">
        <v>2411.692</v>
      </c>
      <c r="D126" s="3">
        <v>2591.6060000000002</v>
      </c>
      <c r="E126" s="3">
        <v>-55.081000000000003</v>
      </c>
      <c r="F126" s="3">
        <v>-130.00299999999999</v>
      </c>
      <c r="H126" s="3">
        <f t="shared" si="23"/>
        <v>1.4341703488372094E-5</v>
      </c>
      <c r="I126" s="3">
        <f t="shared" si="24"/>
        <v>1.4777296511627908E-5</v>
      </c>
      <c r="J126" s="3">
        <f t="shared" si="25"/>
        <v>1.5387715116279073E-5</v>
      </c>
      <c r="K126" s="3">
        <f t="shared" si="26"/>
        <v>1.5823308139534885E-5</v>
      </c>
      <c r="L126" s="2">
        <f t="shared" si="27"/>
        <v>1.5387715116279073E-5</v>
      </c>
      <c r="M126" s="55">
        <f t="shared" si="28"/>
        <v>1.5387715116279073E-2</v>
      </c>
      <c r="O126" s="5">
        <v>2337.9319999999998</v>
      </c>
      <c r="P126" s="42">
        <f t="shared" si="29"/>
        <v>23.379319999999996</v>
      </c>
      <c r="Q126" s="3">
        <v>939.44600000000003</v>
      </c>
      <c r="R126" s="43">
        <f t="shared" si="30"/>
        <v>9.3944600000000005</v>
      </c>
      <c r="S126" s="46">
        <f t="shared" si="31"/>
        <v>8.9247370000000004</v>
      </c>
      <c r="T126" s="3">
        <f t="shared" si="32"/>
        <v>5.0601229999999973</v>
      </c>
      <c r="W126" s="3">
        <v>23.050999999999998</v>
      </c>
      <c r="X126" s="3">
        <v>-76.394000000000005</v>
      </c>
      <c r="Y126" s="3">
        <v>905.42600000000004</v>
      </c>
      <c r="Z126" s="3">
        <v>-11.005000000000001</v>
      </c>
      <c r="AA126" s="3">
        <f t="shared" si="33"/>
        <v>5.3981220930232557E-6</v>
      </c>
      <c r="AB126" s="3">
        <f t="shared" si="34"/>
        <v>5.7082558139534886E-6</v>
      </c>
      <c r="AC126" s="3">
        <f t="shared" si="35"/>
        <v>7.003488372093022E-8</v>
      </c>
      <c r="AD126" s="3">
        <f t="shared" si="36"/>
        <v>3.8016860465116284E-7</v>
      </c>
      <c r="AE126" s="60">
        <f t="shared" si="37"/>
        <v>5.3981220930232558E-3</v>
      </c>
      <c r="AO126" s="48">
        <v>7.1400000000000001E-5</v>
      </c>
      <c r="AP126">
        <v>11411156.1758643</v>
      </c>
      <c r="AQ126" s="40">
        <f t="shared" si="38"/>
        <v>11.411156175864299</v>
      </c>
      <c r="AS126" s="55">
        <f t="shared" si="39"/>
        <v>7.1400000000000005E-2</v>
      </c>
      <c r="AT126">
        <v>12871689.895415699</v>
      </c>
      <c r="AU126" s="40">
        <f t="shared" si="40"/>
        <v>12.871689895415699</v>
      </c>
      <c r="AY126">
        <v>15407981.0712531</v>
      </c>
      <c r="AZ126" s="40">
        <f t="shared" si="41"/>
        <v>15.407981071253101</v>
      </c>
      <c r="BG126" s="48">
        <v>7.1400000000000001E-5</v>
      </c>
      <c r="BH126">
        <v>24822642.1707698</v>
      </c>
      <c r="BI126" s="40">
        <f t="shared" si="42"/>
        <v>24.8226421707698</v>
      </c>
      <c r="BL126">
        <v>25671279.416903298</v>
      </c>
      <c r="BM126" s="40">
        <f t="shared" si="43"/>
        <v>25.6712794169033</v>
      </c>
      <c r="BY126" s="48">
        <v>7.1400000000000001E-5</v>
      </c>
      <c r="BZ126" s="56">
        <f t="shared" si="44"/>
        <v>7.1400000000000005E-2</v>
      </c>
      <c r="CA126" s="57">
        <f t="shared" si="45"/>
        <v>11.802011139662399</v>
      </c>
      <c r="CB126">
        <v>11802011.1396624</v>
      </c>
      <c r="CG126" s="58">
        <v>7.1400000000000005E-2</v>
      </c>
      <c r="CH126" s="59">
        <v>25.672411677789199</v>
      </c>
    </row>
    <row r="127" spans="3:86" x14ac:dyDescent="0.25">
      <c r="C127" s="3">
        <v>2420.8290000000002</v>
      </c>
      <c r="D127" s="3">
        <v>2581.0059999999999</v>
      </c>
      <c r="E127" s="3">
        <v>-53.164999999999999</v>
      </c>
      <c r="F127" s="3">
        <v>-126.645</v>
      </c>
      <c r="H127" s="3">
        <f t="shared" si="23"/>
        <v>1.4383686046511629E-5</v>
      </c>
      <c r="I127" s="3">
        <f t="shared" si="24"/>
        <v>1.4810895348837209E-5</v>
      </c>
      <c r="J127" s="3">
        <f t="shared" si="25"/>
        <v>1.5314947674418603E-5</v>
      </c>
      <c r="K127" s="3">
        <f t="shared" si="26"/>
        <v>1.5742156976744184E-5</v>
      </c>
      <c r="L127" s="2">
        <f t="shared" si="27"/>
        <v>1.5314947674418603E-5</v>
      </c>
      <c r="M127" s="55">
        <f t="shared" si="28"/>
        <v>1.5314947674418603E-2</v>
      </c>
      <c r="O127" s="5">
        <v>2360.212</v>
      </c>
      <c r="P127" s="42">
        <f t="shared" si="29"/>
        <v>23.602119999999999</v>
      </c>
      <c r="Q127" s="3">
        <v>945.85500000000002</v>
      </c>
      <c r="R127" s="43">
        <f t="shared" si="30"/>
        <v>9.4585500000000007</v>
      </c>
      <c r="S127" s="46">
        <f t="shared" si="31"/>
        <v>8.9856224999999998</v>
      </c>
      <c r="T127" s="3">
        <f t="shared" si="32"/>
        <v>5.1579474999999988</v>
      </c>
      <c r="W127" s="3">
        <v>22.57</v>
      </c>
      <c r="X127" s="3">
        <v>-77.834999999999994</v>
      </c>
      <c r="Y127" s="3">
        <v>914.47900000000004</v>
      </c>
      <c r="Z127" s="3">
        <v>-11.005000000000001</v>
      </c>
      <c r="AA127" s="3">
        <f t="shared" si="33"/>
        <v>5.4479593023255818E-6</v>
      </c>
      <c r="AB127" s="3">
        <f t="shared" si="34"/>
        <v>5.7692674418604651E-6</v>
      </c>
      <c r="AC127" s="3">
        <f t="shared" si="35"/>
        <v>6.7238372093023258E-8</v>
      </c>
      <c r="AD127" s="3">
        <f t="shared" si="36"/>
        <v>3.8854651162790697E-7</v>
      </c>
      <c r="AE127" s="60">
        <f t="shared" si="37"/>
        <v>5.4479593023255817E-3</v>
      </c>
      <c r="AO127" s="48">
        <v>7.2000000000000002E-5</v>
      </c>
      <c r="AP127">
        <v>11419061.743383201</v>
      </c>
      <c r="AQ127" s="40">
        <f t="shared" si="38"/>
        <v>11.419061743383201</v>
      </c>
      <c r="AS127" s="55">
        <f t="shared" si="39"/>
        <v>7.2000000000000008E-2</v>
      </c>
      <c r="AT127">
        <v>12880333.9015068</v>
      </c>
      <c r="AU127" s="40">
        <f t="shared" si="40"/>
        <v>12.8803339015068</v>
      </c>
      <c r="AY127">
        <v>15417960.2303003</v>
      </c>
      <c r="AZ127" s="40">
        <f t="shared" si="41"/>
        <v>15.4179602303003</v>
      </c>
      <c r="BG127" s="48">
        <v>7.2000000000000002E-5</v>
      </c>
      <c r="BH127">
        <v>24839437.397876799</v>
      </c>
      <c r="BI127" s="40">
        <f t="shared" si="42"/>
        <v>24.8394373978768</v>
      </c>
      <c r="BL127">
        <v>25619292.188717</v>
      </c>
      <c r="BM127" s="40">
        <f t="shared" si="43"/>
        <v>25.619292188717001</v>
      </c>
      <c r="BY127" s="48">
        <v>7.2000000000000002E-5</v>
      </c>
      <c r="BZ127" s="56">
        <f t="shared" si="44"/>
        <v>7.2000000000000008E-2</v>
      </c>
      <c r="CA127" s="57">
        <f t="shared" si="45"/>
        <v>11.810209910568998</v>
      </c>
      <c r="CB127">
        <v>11810209.910568999</v>
      </c>
      <c r="CG127" s="58">
        <v>7.1999999999999995E-2</v>
      </c>
      <c r="CH127" s="59">
        <v>25.689838031668799</v>
      </c>
    </row>
    <row r="128" spans="3:86" x14ac:dyDescent="0.25">
      <c r="C128" s="3">
        <v>2427.5619999999999</v>
      </c>
      <c r="D128" s="3">
        <v>2573.7800000000002</v>
      </c>
      <c r="E128" s="3">
        <v>-48.375999999999998</v>
      </c>
      <c r="F128" s="3">
        <v>-125.206</v>
      </c>
      <c r="H128" s="3">
        <f t="shared" si="23"/>
        <v>1.4394988372093023E-5</v>
      </c>
      <c r="I128" s="3">
        <f t="shared" si="24"/>
        <v>1.4841674418604651E-5</v>
      </c>
      <c r="J128" s="3">
        <f t="shared" si="25"/>
        <v>1.5245093023255816E-5</v>
      </c>
      <c r="K128" s="3">
        <f t="shared" si="26"/>
        <v>1.5691779069767444E-5</v>
      </c>
      <c r="L128" s="2">
        <f t="shared" si="27"/>
        <v>1.5245093023255816E-5</v>
      </c>
      <c r="M128" s="55">
        <f t="shared" si="28"/>
        <v>1.5245093023255817E-2</v>
      </c>
      <c r="O128" s="5">
        <v>2395.0070000000001</v>
      </c>
      <c r="P128" s="42">
        <f t="shared" si="29"/>
        <v>23.95007</v>
      </c>
      <c r="Q128" s="3">
        <v>929.06799999999998</v>
      </c>
      <c r="R128" s="43">
        <f t="shared" si="30"/>
        <v>9.29068</v>
      </c>
      <c r="S128" s="46">
        <f t="shared" si="31"/>
        <v>8.8261459999999996</v>
      </c>
      <c r="T128" s="3">
        <f t="shared" si="32"/>
        <v>5.8332440000000005</v>
      </c>
      <c r="W128" s="3">
        <v>18.248000000000001</v>
      </c>
      <c r="X128" s="3">
        <v>-86.483000000000004</v>
      </c>
      <c r="Y128" s="3">
        <v>984.52599999999995</v>
      </c>
      <c r="Z128" s="3">
        <v>-26.792999999999999</v>
      </c>
      <c r="AA128" s="3">
        <f t="shared" si="33"/>
        <v>5.8300813953488368E-6</v>
      </c>
      <c r="AB128" s="3">
        <f t="shared" si="34"/>
        <v>6.2267965116279064E-6</v>
      </c>
      <c r="AC128" s="3">
        <f t="shared" si="35"/>
        <v>-4.9680232558139529E-8</v>
      </c>
      <c r="AD128" s="3">
        <f t="shared" si="36"/>
        <v>3.4703488372093026E-7</v>
      </c>
      <c r="AE128" s="60">
        <f t="shared" si="37"/>
        <v>5.830081395348837E-3</v>
      </c>
      <c r="AO128" s="48">
        <v>7.2600000000000003E-5</v>
      </c>
      <c r="AP128">
        <v>11426906.4920973</v>
      </c>
      <c r="AQ128" s="40">
        <f t="shared" si="38"/>
        <v>11.426906492097299</v>
      </c>
      <c r="AS128" s="55">
        <f t="shared" si="39"/>
        <v>7.2599999999999998E-2</v>
      </c>
      <c r="AT128">
        <v>12888906.899351699</v>
      </c>
      <c r="AU128" s="40">
        <f t="shared" si="40"/>
        <v>12.888906899351699</v>
      </c>
      <c r="AY128">
        <v>15427844.2595337</v>
      </c>
      <c r="AZ128" s="40">
        <f t="shared" si="41"/>
        <v>15.4278442595337</v>
      </c>
      <c r="BG128" s="48">
        <v>7.2600000000000003E-5</v>
      </c>
      <c r="BH128">
        <v>24856090.608491398</v>
      </c>
      <c r="BI128" s="40">
        <f t="shared" si="42"/>
        <v>24.8560906084914</v>
      </c>
      <c r="BL128">
        <v>25636259.844784498</v>
      </c>
      <c r="BM128" s="40">
        <f t="shared" si="43"/>
        <v>25.636259844784497</v>
      </c>
      <c r="BY128" s="48">
        <v>7.2600000000000003E-5</v>
      </c>
      <c r="BZ128" s="56">
        <f t="shared" si="44"/>
        <v>7.2599999999999998E-2</v>
      </c>
      <c r="CA128" s="57">
        <f t="shared" si="45"/>
        <v>11.8183376732293</v>
      </c>
      <c r="CB128">
        <v>11818337.673229299</v>
      </c>
      <c r="CG128" s="58">
        <v>7.2599999999999998E-2</v>
      </c>
      <c r="CH128" s="59">
        <v>25.6374111352652</v>
      </c>
    </row>
    <row r="129" spans="3:86" x14ac:dyDescent="0.25">
      <c r="C129" s="3">
        <v>2426.6</v>
      </c>
      <c r="D129" s="3">
        <v>2576.67</v>
      </c>
      <c r="E129" s="3">
        <v>-46.939</v>
      </c>
      <c r="F129" s="3">
        <v>-125.206</v>
      </c>
      <c r="H129" s="3">
        <f t="shared" si="23"/>
        <v>1.4381040697674418E-5</v>
      </c>
      <c r="I129" s="3">
        <f t="shared" si="24"/>
        <v>1.4836081395348838E-5</v>
      </c>
      <c r="J129" s="3">
        <f t="shared" si="25"/>
        <v>1.5253540697674418E-5</v>
      </c>
      <c r="K129" s="3">
        <f t="shared" si="26"/>
        <v>1.5708581395348839E-5</v>
      </c>
      <c r="L129" s="2">
        <f t="shared" si="27"/>
        <v>1.5253540697674418E-5</v>
      </c>
      <c r="M129" s="55">
        <f t="shared" si="28"/>
        <v>1.5253540697674418E-2</v>
      </c>
      <c r="O129" s="5">
        <v>2415.1509999999998</v>
      </c>
      <c r="P129" s="42">
        <f t="shared" si="29"/>
        <v>24.151509999999998</v>
      </c>
      <c r="Q129" s="3">
        <v>939.14099999999996</v>
      </c>
      <c r="R129" s="43">
        <f t="shared" si="30"/>
        <v>9.3914100000000005</v>
      </c>
      <c r="S129" s="46">
        <f t="shared" si="31"/>
        <v>8.921839499999999</v>
      </c>
      <c r="T129" s="3">
        <f t="shared" si="32"/>
        <v>5.838260499999997</v>
      </c>
      <c r="W129" s="3">
        <v>18.248000000000001</v>
      </c>
      <c r="X129" s="3">
        <v>-86.483000000000004</v>
      </c>
      <c r="Y129" s="3">
        <v>976.90099999999995</v>
      </c>
      <c r="Z129" s="3">
        <v>-28.707000000000001</v>
      </c>
      <c r="AA129" s="3">
        <f t="shared" si="33"/>
        <v>5.7857500000000005E-6</v>
      </c>
      <c r="AB129" s="3">
        <f t="shared" si="34"/>
        <v>6.1824651162790709E-6</v>
      </c>
      <c r="AC129" s="3">
        <f t="shared" si="35"/>
        <v>-6.0808139534883716E-8</v>
      </c>
      <c r="AD129" s="3">
        <f t="shared" si="36"/>
        <v>3.3590697674418608E-7</v>
      </c>
      <c r="AE129" s="60">
        <f t="shared" si="37"/>
        <v>5.7857500000000001E-3</v>
      </c>
      <c r="AO129" s="48">
        <v>7.3200000000000004E-5</v>
      </c>
      <c r="AP129">
        <v>11434690.447909901</v>
      </c>
      <c r="AQ129" s="40">
        <f t="shared" si="38"/>
        <v>11.434690447909901</v>
      </c>
      <c r="AS129" s="55">
        <f t="shared" si="39"/>
        <v>7.3200000000000001E-2</v>
      </c>
      <c r="AT129">
        <v>12897408.920379</v>
      </c>
      <c r="AU129" s="40">
        <f t="shared" si="40"/>
        <v>12.897408920379</v>
      </c>
      <c r="AY129">
        <v>15437633.2042273</v>
      </c>
      <c r="AZ129" s="40">
        <f t="shared" si="41"/>
        <v>15.4376332042273</v>
      </c>
      <c r="BG129" s="48">
        <v>7.3200000000000004E-5</v>
      </c>
      <c r="BH129">
        <v>24872601.865470801</v>
      </c>
      <c r="BI129" s="40">
        <f t="shared" si="42"/>
        <v>24.872601865470802</v>
      </c>
      <c r="BL129">
        <v>25653085.547216699</v>
      </c>
      <c r="BM129" s="40">
        <f t="shared" si="43"/>
        <v>25.653085547216698</v>
      </c>
      <c r="BY129" s="48">
        <v>7.3200000000000004E-5</v>
      </c>
      <c r="BZ129" s="56">
        <f t="shared" si="44"/>
        <v>7.3200000000000001E-2</v>
      </c>
      <c r="CA129" s="57">
        <f t="shared" si="45"/>
        <v>11.7949774701341</v>
      </c>
      <c r="CB129">
        <v>11794977.4701341</v>
      </c>
      <c r="CG129" s="58">
        <v>7.3200000000000001E-2</v>
      </c>
      <c r="CH129" s="59">
        <v>25.654246352494699</v>
      </c>
    </row>
    <row r="130" spans="3:86" x14ac:dyDescent="0.25">
      <c r="C130" s="3">
        <v>2526.64</v>
      </c>
      <c r="D130" s="3">
        <v>2700.502</v>
      </c>
      <c r="E130" s="3">
        <v>-58.912999999999997</v>
      </c>
      <c r="F130" s="3">
        <v>-138.15700000000001</v>
      </c>
      <c r="H130" s="3">
        <f t="shared" si="23"/>
        <v>1.503228488372093E-5</v>
      </c>
      <c r="I130" s="3">
        <f t="shared" si="24"/>
        <v>1.5493005813953488E-5</v>
      </c>
      <c r="J130" s="3">
        <f t="shared" si="25"/>
        <v>1.6043110465116277E-5</v>
      </c>
      <c r="K130" s="3">
        <f t="shared" si="26"/>
        <v>1.6503831395348838E-5</v>
      </c>
      <c r="L130" s="2">
        <f t="shared" si="27"/>
        <v>1.6043110465116277E-5</v>
      </c>
      <c r="M130" s="55">
        <f t="shared" si="28"/>
        <v>1.6043110465116278E-2</v>
      </c>
      <c r="O130" s="5">
        <v>2491.4540000000002</v>
      </c>
      <c r="P130" s="42">
        <f t="shared" si="29"/>
        <v>24.914540000000002</v>
      </c>
      <c r="Q130" s="3">
        <v>947.07600000000002</v>
      </c>
      <c r="R130" s="43">
        <f t="shared" si="30"/>
        <v>9.4707600000000003</v>
      </c>
      <c r="S130" s="46">
        <f t="shared" si="31"/>
        <v>8.9972219999999989</v>
      </c>
      <c r="T130" s="3">
        <f t="shared" si="32"/>
        <v>6.4465580000000031</v>
      </c>
      <c r="W130" s="3">
        <v>19.209</v>
      </c>
      <c r="X130" s="3">
        <v>-88.405000000000001</v>
      </c>
      <c r="Y130" s="3">
        <v>1021.698</v>
      </c>
      <c r="Z130" s="3">
        <v>-30.141999999999999</v>
      </c>
      <c r="AA130" s="3">
        <f t="shared" si="33"/>
        <v>6.0517848837209298E-6</v>
      </c>
      <c r="AB130" s="3">
        <f t="shared" si="34"/>
        <v>6.4540872093023258E-6</v>
      </c>
      <c r="AC130" s="3">
        <f t="shared" si="35"/>
        <v>-6.3563953488372093E-8</v>
      </c>
      <c r="AD130" s="3">
        <f t="shared" si="36"/>
        <v>3.3873837209302333E-7</v>
      </c>
      <c r="AE130" s="60">
        <f t="shared" si="37"/>
        <v>6.0517848837209299E-3</v>
      </c>
      <c r="AO130" s="48">
        <v>7.3800000000000005E-5</v>
      </c>
      <c r="AP130">
        <v>11442413.6367089</v>
      </c>
      <c r="AQ130" s="40">
        <f t="shared" si="38"/>
        <v>11.442413636708901</v>
      </c>
      <c r="AS130" s="55">
        <f t="shared" si="39"/>
        <v>7.3800000000000004E-2</v>
      </c>
      <c r="AT130">
        <v>12905839.9959979</v>
      </c>
      <c r="AU130" s="40">
        <f t="shared" si="40"/>
        <v>12.9058399959979</v>
      </c>
      <c r="AY130">
        <v>15447327.109624799</v>
      </c>
      <c r="AZ130" s="40">
        <f t="shared" si="41"/>
        <v>15.447327109624799</v>
      </c>
      <c r="BG130" s="48">
        <v>7.3800000000000005E-5</v>
      </c>
      <c r="BH130">
        <v>24888971.2316336</v>
      </c>
      <c r="BI130" s="40">
        <f t="shared" si="42"/>
        <v>24.888971231633601</v>
      </c>
      <c r="BL130">
        <v>25669769.3588323</v>
      </c>
      <c r="BM130" s="40">
        <f t="shared" si="43"/>
        <v>25.669769358832301</v>
      </c>
      <c r="BY130" s="48">
        <v>7.3800000000000005E-5</v>
      </c>
      <c r="BZ130" s="56">
        <f t="shared" si="44"/>
        <v>7.3800000000000004E-2</v>
      </c>
      <c r="CA130" s="57">
        <f t="shared" si="45"/>
        <v>11.8028544319868</v>
      </c>
      <c r="CB130">
        <v>11802854.431986799</v>
      </c>
      <c r="CG130" s="58">
        <v>7.3800000000000004E-2</v>
      </c>
      <c r="CH130" s="59">
        <v>25.6709396789077</v>
      </c>
    </row>
    <row r="131" spans="3:86" x14ac:dyDescent="0.25">
      <c r="C131" s="3">
        <v>2553.0970000000002</v>
      </c>
      <c r="D131" s="3">
        <v>2733.2719999999999</v>
      </c>
      <c r="E131" s="3">
        <v>-60.828000000000003</v>
      </c>
      <c r="F131" s="3">
        <v>-141.03399999999999</v>
      </c>
      <c r="H131" s="3">
        <f t="shared" si="23"/>
        <v>1.5197238372093024E-5</v>
      </c>
      <c r="I131" s="3">
        <f t="shared" si="24"/>
        <v>1.5663552325581395E-5</v>
      </c>
      <c r="J131" s="3">
        <f t="shared" si="25"/>
        <v>1.6244767441860463E-5</v>
      </c>
      <c r="K131" s="3">
        <f t="shared" si="26"/>
        <v>1.6711081395348838E-5</v>
      </c>
      <c r="L131" s="2">
        <f t="shared" si="27"/>
        <v>1.6244767441860463E-5</v>
      </c>
      <c r="M131" s="55">
        <f t="shared" si="28"/>
        <v>1.6244767441860462E-2</v>
      </c>
      <c r="O131" s="5">
        <v>2546.6979999999999</v>
      </c>
      <c r="P131" s="42">
        <f t="shared" si="29"/>
        <v>25.46698</v>
      </c>
      <c r="Q131" s="3">
        <v>992.24800000000005</v>
      </c>
      <c r="R131" s="43">
        <f t="shared" si="30"/>
        <v>9.9224800000000002</v>
      </c>
      <c r="S131" s="46">
        <f t="shared" si="31"/>
        <v>9.4263560000000002</v>
      </c>
      <c r="T131" s="3">
        <f t="shared" si="32"/>
        <v>6.1181440000000009</v>
      </c>
      <c r="W131" s="3">
        <v>20.169</v>
      </c>
      <c r="X131" s="3">
        <v>-88.405000000000001</v>
      </c>
      <c r="Y131" s="3">
        <v>1040.761</v>
      </c>
      <c r="Z131" s="3">
        <v>-28.707000000000001</v>
      </c>
      <c r="AA131" s="3">
        <f t="shared" si="33"/>
        <v>6.1681976744186049E-6</v>
      </c>
      <c r="AB131" s="3">
        <f t="shared" si="34"/>
        <v>6.5649186046511631E-6</v>
      </c>
      <c r="AC131" s="3">
        <f t="shared" si="35"/>
        <v>-4.9639534883720932E-8</v>
      </c>
      <c r="AD131" s="3">
        <f t="shared" si="36"/>
        <v>3.4708139534883722E-7</v>
      </c>
      <c r="AE131" s="60">
        <f t="shared" si="37"/>
        <v>6.1681976744186046E-3</v>
      </c>
      <c r="AO131" s="48">
        <v>7.4400000000000006E-5</v>
      </c>
      <c r="AP131">
        <v>11450076.084366901</v>
      </c>
      <c r="AQ131" s="40">
        <f t="shared" si="38"/>
        <v>11.4500760843669</v>
      </c>
      <c r="AS131" s="55">
        <f t="shared" si="39"/>
        <v>7.4400000000000008E-2</v>
      </c>
      <c r="AT131">
        <v>12914200.1575986</v>
      </c>
      <c r="AU131" s="40">
        <f t="shared" si="40"/>
        <v>12.9142001575986</v>
      </c>
      <c r="AY131">
        <v>15456926.0209406</v>
      </c>
      <c r="AZ131" s="40">
        <f t="shared" si="41"/>
        <v>15.4569260209406</v>
      </c>
      <c r="BG131" s="48">
        <v>7.4400000000000006E-5</v>
      </c>
      <c r="BH131">
        <v>24905198.7697597</v>
      </c>
      <c r="BI131" s="40">
        <f t="shared" si="42"/>
        <v>24.9051987697597</v>
      </c>
      <c r="BL131">
        <v>25686311.342411298</v>
      </c>
      <c r="BM131" s="40">
        <f t="shared" si="43"/>
        <v>25.686311342411297</v>
      </c>
      <c r="BY131" s="48">
        <v>7.4400000000000006E-5</v>
      </c>
      <c r="BZ131" s="56">
        <f t="shared" si="44"/>
        <v>7.4400000000000008E-2</v>
      </c>
      <c r="CA131" s="57">
        <f t="shared" si="45"/>
        <v>11.8106706526985</v>
      </c>
      <c r="CB131">
        <v>11810670.6526985</v>
      </c>
      <c r="CG131" s="58">
        <v>7.4399999999999994E-2</v>
      </c>
      <c r="CH131" s="59">
        <v>25.687491177283999</v>
      </c>
    </row>
    <row r="132" spans="3:86" x14ac:dyDescent="0.25">
      <c r="C132" s="3">
        <v>2572.8200000000002</v>
      </c>
      <c r="D132" s="3">
        <v>2756.4050000000002</v>
      </c>
      <c r="E132" s="3">
        <v>-62.265000000000001</v>
      </c>
      <c r="F132" s="3">
        <v>-142.47300000000001</v>
      </c>
      <c r="H132" s="3">
        <f t="shared" si="23"/>
        <v>1.5320261627906977E-5</v>
      </c>
      <c r="I132" s="3">
        <f t="shared" si="24"/>
        <v>1.5786587209302326E-5</v>
      </c>
      <c r="J132" s="3">
        <f t="shared" si="25"/>
        <v>1.6387616279069769E-5</v>
      </c>
      <c r="K132" s="3">
        <f t="shared" si="26"/>
        <v>1.6853941860465118E-5</v>
      </c>
      <c r="L132" s="2">
        <f t="shared" si="27"/>
        <v>1.6387616279069769E-5</v>
      </c>
      <c r="M132" s="55">
        <f t="shared" si="28"/>
        <v>1.6387616279069768E-2</v>
      </c>
      <c r="O132" s="5">
        <v>2580.8809999999999</v>
      </c>
      <c r="P132" s="42">
        <f t="shared" si="29"/>
        <v>25.808809999999998</v>
      </c>
      <c r="Q132" s="3">
        <v>1009.034</v>
      </c>
      <c r="R132" s="43">
        <f t="shared" si="30"/>
        <v>10.090339999999999</v>
      </c>
      <c r="S132" s="46">
        <f t="shared" si="31"/>
        <v>9.5858229999999995</v>
      </c>
      <c r="T132" s="3">
        <f t="shared" si="32"/>
        <v>6.1326469999999986</v>
      </c>
      <c r="W132" s="3">
        <v>20.65</v>
      </c>
      <c r="X132" s="3">
        <v>-87.924000000000007</v>
      </c>
      <c r="Y132" s="3">
        <v>1081.2739999999999</v>
      </c>
      <c r="Z132" s="3">
        <v>-22.009</v>
      </c>
      <c r="AA132" s="3">
        <f t="shared" si="33"/>
        <v>6.4065348837209301E-6</v>
      </c>
      <c r="AB132" s="3">
        <f t="shared" si="34"/>
        <v>6.7976627906976732E-6</v>
      </c>
      <c r="AC132" s="3">
        <f t="shared" si="35"/>
        <v>-7.9011627906976837E-9</v>
      </c>
      <c r="AD132" s="3">
        <f t="shared" si="36"/>
        <v>3.8322674418604657E-7</v>
      </c>
      <c r="AE132" s="60">
        <f t="shared" si="37"/>
        <v>6.40653488372093E-3</v>
      </c>
      <c r="AO132" s="48">
        <v>7.4999999999999993E-5</v>
      </c>
      <c r="AP132">
        <v>11457677.8167411</v>
      </c>
      <c r="AQ132" s="40">
        <f t="shared" si="38"/>
        <v>11.4576778167411</v>
      </c>
      <c r="AS132" s="55">
        <f t="shared" si="39"/>
        <v>7.4999999999999997E-2</v>
      </c>
      <c r="AT132">
        <v>12922489.436551699</v>
      </c>
      <c r="AU132" s="40">
        <f t="shared" si="40"/>
        <v>12.9224894365517</v>
      </c>
      <c r="AY132">
        <v>15466429.9833587</v>
      </c>
      <c r="AZ132" s="40">
        <f t="shared" si="41"/>
        <v>15.466429983358699</v>
      </c>
      <c r="BG132" s="48">
        <v>7.4999999999999993E-5</v>
      </c>
      <c r="BH132">
        <v>24921284.542590801</v>
      </c>
      <c r="BI132" s="40">
        <f t="shared" si="42"/>
        <v>24.921284542590801</v>
      </c>
      <c r="BL132">
        <v>25702711.560695101</v>
      </c>
      <c r="BM132" s="40">
        <f t="shared" si="43"/>
        <v>25.7027115606951</v>
      </c>
      <c r="BY132" s="48">
        <v>7.4999999999999993E-5</v>
      </c>
      <c r="BZ132" s="56">
        <f t="shared" si="44"/>
        <v>7.4999999999999997E-2</v>
      </c>
      <c r="CA132" s="57">
        <f t="shared" si="45"/>
        <v>11.818426158126499</v>
      </c>
      <c r="CB132">
        <v>11818426.1581265</v>
      </c>
      <c r="CG132" s="58">
        <v>7.4999999999999997E-2</v>
      </c>
      <c r="CH132" s="59">
        <v>25.703900910365299</v>
      </c>
    </row>
    <row r="133" spans="3:86" x14ac:dyDescent="0.25">
      <c r="C133" s="3">
        <v>2583.4029999999998</v>
      </c>
      <c r="D133" s="3">
        <v>2770.3820000000001</v>
      </c>
      <c r="E133" s="3">
        <v>-61.786000000000001</v>
      </c>
      <c r="F133" s="3">
        <v>-143.43299999999999</v>
      </c>
      <c r="H133" s="3">
        <f t="shared" si="23"/>
        <v>1.5379005813953488E-5</v>
      </c>
      <c r="I133" s="3">
        <f t="shared" si="24"/>
        <v>1.5853697674418602E-5</v>
      </c>
      <c r="J133" s="3">
        <f t="shared" si="25"/>
        <v>1.6466093023255814E-5</v>
      </c>
      <c r="K133" s="3">
        <f t="shared" si="26"/>
        <v>1.6940784883720931E-5</v>
      </c>
      <c r="L133" s="2">
        <f t="shared" si="27"/>
        <v>1.6466093023255814E-5</v>
      </c>
      <c r="M133" s="55">
        <f t="shared" si="28"/>
        <v>1.6466093023255815E-2</v>
      </c>
      <c r="O133" s="5">
        <v>2592.48</v>
      </c>
      <c r="P133" s="42">
        <f t="shared" si="29"/>
        <v>25.924800000000001</v>
      </c>
      <c r="Q133" s="3">
        <v>1013.307</v>
      </c>
      <c r="R133" s="43">
        <f t="shared" si="30"/>
        <v>10.13307</v>
      </c>
      <c r="S133" s="46">
        <f t="shared" si="31"/>
        <v>9.6264164999999995</v>
      </c>
      <c r="T133" s="3">
        <f t="shared" si="32"/>
        <v>6.1653134999999999</v>
      </c>
      <c r="W133" s="3">
        <v>20.65</v>
      </c>
      <c r="X133" s="3">
        <v>-88.405000000000001</v>
      </c>
      <c r="Y133" s="3">
        <v>1099.386</v>
      </c>
      <c r="Z133" s="3">
        <v>-16.745999999999999</v>
      </c>
      <c r="AA133" s="3">
        <f t="shared" si="33"/>
        <v>6.5118372093023254E-6</v>
      </c>
      <c r="AB133" s="3">
        <f t="shared" si="34"/>
        <v>6.9057616279069765E-6</v>
      </c>
      <c r="AC133" s="3">
        <f t="shared" si="35"/>
        <v>2.2697674418604653E-8</v>
      </c>
      <c r="AD133" s="3">
        <f t="shared" si="36"/>
        <v>4.1662209302325582E-7</v>
      </c>
      <c r="AE133" s="60">
        <f t="shared" si="37"/>
        <v>6.511837209302325E-3</v>
      </c>
      <c r="AO133" s="48">
        <v>7.5599999999999994E-5</v>
      </c>
      <c r="AP133">
        <v>11465218.859673699</v>
      </c>
      <c r="AQ133" s="40">
        <f t="shared" si="38"/>
        <v>11.465218859673699</v>
      </c>
      <c r="AS133" s="55">
        <f t="shared" si="39"/>
        <v>7.5600000000000001E-2</v>
      </c>
      <c r="AT133">
        <v>12930707.8642086</v>
      </c>
      <c r="AU133" s="40">
        <f t="shared" si="40"/>
        <v>12.9307078642086</v>
      </c>
      <c r="AY133">
        <v>15475839.0420336</v>
      </c>
      <c r="AZ133" s="40">
        <f t="shared" si="41"/>
        <v>15.4758390420336</v>
      </c>
      <c r="BG133" s="48">
        <v>7.5599999999999994E-5</v>
      </c>
      <c r="BH133">
        <v>24937228.6128296</v>
      </c>
      <c r="BI133" s="40">
        <f t="shared" si="42"/>
        <v>24.9372286128296</v>
      </c>
      <c r="BL133">
        <v>25718970.076386798</v>
      </c>
      <c r="BM133" s="40">
        <f t="shared" si="43"/>
        <v>25.7189700763868</v>
      </c>
      <c r="BY133" s="48">
        <v>7.5599999999999994E-5</v>
      </c>
      <c r="BZ133" s="56">
        <f t="shared" si="44"/>
        <v>7.5600000000000001E-2</v>
      </c>
      <c r="CA133" s="57">
        <f t="shared" si="45"/>
        <v>11.8261209741129</v>
      </c>
      <c r="CB133">
        <v>11826120.9741129</v>
      </c>
      <c r="CG133" s="58">
        <v>7.5600000000000001E-2</v>
      </c>
      <c r="CH133" s="59">
        <v>25.7201689408543</v>
      </c>
    </row>
    <row r="134" spans="3:86" x14ac:dyDescent="0.25">
      <c r="C134" s="3">
        <v>2593.5050000000001</v>
      </c>
      <c r="D134" s="3">
        <v>2781.4670000000001</v>
      </c>
      <c r="E134" s="3">
        <v>-62.744</v>
      </c>
      <c r="F134" s="3">
        <v>-143.91200000000001</v>
      </c>
      <c r="H134" s="3">
        <f t="shared" si="23"/>
        <v>1.5443308139534885E-5</v>
      </c>
      <c r="I134" s="3">
        <f t="shared" si="24"/>
        <v>1.5915215116279068E-5</v>
      </c>
      <c r="J134" s="3">
        <f t="shared" si="25"/>
        <v>1.6536110465116281E-5</v>
      </c>
      <c r="K134" s="3">
        <f t="shared" si="26"/>
        <v>1.7008017441860467E-5</v>
      </c>
      <c r="L134" s="2">
        <f t="shared" si="27"/>
        <v>1.6536110465116281E-5</v>
      </c>
      <c r="M134" s="55">
        <f t="shared" si="28"/>
        <v>1.6536110465116282E-2</v>
      </c>
      <c r="O134" s="5">
        <v>2604.6880000000001</v>
      </c>
      <c r="P134" s="42">
        <f t="shared" si="29"/>
        <v>26.046880000000002</v>
      </c>
      <c r="Q134" s="3">
        <v>1020.6319999999999</v>
      </c>
      <c r="R134" s="43">
        <f t="shared" si="30"/>
        <v>10.20632</v>
      </c>
      <c r="S134" s="46">
        <f t="shared" si="31"/>
        <v>9.6960039999999985</v>
      </c>
      <c r="T134" s="3">
        <f t="shared" si="32"/>
        <v>6.1445560000000015</v>
      </c>
      <c r="W134" s="3">
        <v>21.61</v>
      </c>
      <c r="X134" s="3">
        <v>-87.924000000000007</v>
      </c>
      <c r="Y134" s="3">
        <v>1099.8630000000001</v>
      </c>
      <c r="Z134" s="3">
        <v>-17.224</v>
      </c>
      <c r="AA134" s="3">
        <f t="shared" si="33"/>
        <v>6.5201918604651163E-6</v>
      </c>
      <c r="AB134" s="3">
        <f t="shared" si="34"/>
        <v>6.9057383720930234E-6</v>
      </c>
      <c r="AC134" s="3">
        <f t="shared" si="35"/>
        <v>2.5499999999999997E-8</v>
      </c>
      <c r="AD134" s="3">
        <f t="shared" si="36"/>
        <v>4.1104651162790697E-7</v>
      </c>
      <c r="AE134" s="60">
        <f t="shared" si="37"/>
        <v>6.5201918604651165E-3</v>
      </c>
      <c r="AO134" s="48">
        <v>7.6199999999999995E-5</v>
      </c>
      <c r="AP134">
        <v>11443147.9879214</v>
      </c>
      <c r="AQ134" s="40">
        <f t="shared" si="38"/>
        <v>11.4431479879214</v>
      </c>
      <c r="AS134" s="55">
        <f t="shared" si="39"/>
        <v>7.619999999999999E-2</v>
      </c>
      <c r="AT134">
        <v>12938855.4719018</v>
      </c>
      <c r="AU134" s="40">
        <f t="shared" si="40"/>
        <v>12.9388554719018</v>
      </c>
      <c r="AY134">
        <v>15485153.242089801</v>
      </c>
      <c r="AZ134" s="40">
        <f t="shared" si="41"/>
        <v>15.485153242089801</v>
      </c>
      <c r="BG134" s="48">
        <v>7.6199999999999995E-5</v>
      </c>
      <c r="BH134">
        <v>24953031.043140698</v>
      </c>
      <c r="BI134" s="40">
        <f t="shared" si="42"/>
        <v>24.953031043140697</v>
      </c>
      <c r="BL134">
        <v>25735086.952150699</v>
      </c>
      <c r="BM134" s="40">
        <f t="shared" si="43"/>
        <v>25.735086952150699</v>
      </c>
      <c r="BY134" s="48">
        <v>7.6199999999999995E-5</v>
      </c>
      <c r="BZ134" s="56">
        <f t="shared" si="44"/>
        <v>7.619999999999999E-2</v>
      </c>
      <c r="CA134" s="57">
        <f t="shared" si="45"/>
        <v>11.833755126484299</v>
      </c>
      <c r="CB134">
        <v>11833755.126484299</v>
      </c>
      <c r="CG134" s="58">
        <v>7.6200000000000004E-2</v>
      </c>
      <c r="CH134" s="59">
        <v>25.736295331415601</v>
      </c>
    </row>
    <row r="135" spans="3:86" x14ac:dyDescent="0.25">
      <c r="C135" s="3">
        <v>2590.1379999999999</v>
      </c>
      <c r="D135" s="3">
        <v>2779.0569999999998</v>
      </c>
      <c r="E135" s="3">
        <v>-61.786000000000001</v>
      </c>
      <c r="F135" s="3">
        <v>-143.91200000000001</v>
      </c>
      <c r="H135" s="3">
        <f t="shared" si="23"/>
        <v>1.5418162790697674E-5</v>
      </c>
      <c r="I135" s="3">
        <f t="shared" si="24"/>
        <v>1.5895639534883719E-5</v>
      </c>
      <c r="J135" s="3">
        <f t="shared" si="25"/>
        <v>1.651652906976744E-5</v>
      </c>
      <c r="K135" s="3">
        <f t="shared" si="26"/>
        <v>1.6994005813953486E-5</v>
      </c>
      <c r="L135" s="2">
        <f t="shared" si="27"/>
        <v>1.651652906976744E-5</v>
      </c>
      <c r="M135" s="55">
        <f t="shared" si="28"/>
        <v>1.651652906976744E-2</v>
      </c>
      <c r="O135" s="5">
        <v>2610.7919999999999</v>
      </c>
      <c r="P135" s="42">
        <f t="shared" si="29"/>
        <v>26.10792</v>
      </c>
      <c r="Q135" s="3">
        <v>1020.938</v>
      </c>
      <c r="R135" s="43">
        <f t="shared" si="30"/>
        <v>10.209379999999999</v>
      </c>
      <c r="S135" s="46">
        <f t="shared" si="31"/>
        <v>9.6989109999999989</v>
      </c>
      <c r="T135" s="3">
        <f t="shared" si="32"/>
        <v>6.1996290000000016</v>
      </c>
      <c r="W135" s="3">
        <v>21.13</v>
      </c>
      <c r="X135" s="3">
        <v>-87.924000000000007</v>
      </c>
      <c r="Y135" s="3">
        <v>1094.143</v>
      </c>
      <c r="Z135" s="3">
        <v>-16.745999999999999</v>
      </c>
      <c r="AA135" s="3">
        <f t="shared" si="33"/>
        <v>6.48414534883721E-6</v>
      </c>
      <c r="AB135" s="3">
        <f t="shared" si="34"/>
        <v>6.8724825581395346E-6</v>
      </c>
      <c r="AC135" s="3">
        <f t="shared" si="35"/>
        <v>2.5488372093023258E-8</v>
      </c>
      <c r="AD135" s="3">
        <f t="shared" si="36"/>
        <v>4.1382558139534893E-7</v>
      </c>
      <c r="AE135" s="60">
        <f t="shared" si="37"/>
        <v>6.4841453488372102E-3</v>
      </c>
      <c r="AO135" s="48">
        <v>7.6799999999999997E-5</v>
      </c>
      <c r="AP135">
        <v>11450469.264619701</v>
      </c>
      <c r="AQ135" s="40">
        <f t="shared" si="38"/>
        <v>11.4504692646197</v>
      </c>
      <c r="AS135" s="55">
        <f t="shared" si="39"/>
        <v>7.6799999999999993E-2</v>
      </c>
      <c r="AT135">
        <v>12946932.290944001</v>
      </c>
      <c r="AU135" s="40">
        <f t="shared" si="40"/>
        <v>12.946932290944</v>
      </c>
      <c r="AY135">
        <v>15494372.6286224</v>
      </c>
      <c r="AZ135" s="40">
        <f t="shared" si="41"/>
        <v>15.494372628622399</v>
      </c>
      <c r="BG135" s="48">
        <v>7.6799999999999997E-5</v>
      </c>
      <c r="BH135">
        <v>24904372.0868848</v>
      </c>
      <c r="BI135" s="40">
        <f t="shared" si="42"/>
        <v>24.904372086884802</v>
      </c>
      <c r="BL135">
        <v>25751062.2506129</v>
      </c>
      <c r="BM135" s="40">
        <f t="shared" si="43"/>
        <v>25.7510622506129</v>
      </c>
      <c r="BY135" s="48">
        <v>7.6799999999999997E-5</v>
      </c>
      <c r="BZ135" s="56">
        <f t="shared" si="44"/>
        <v>7.6799999999999993E-2</v>
      </c>
      <c r="CA135" s="57">
        <f t="shared" si="45"/>
        <v>11.841328641052401</v>
      </c>
      <c r="CB135">
        <v>11841328.641052401</v>
      </c>
      <c r="CG135" s="58">
        <v>7.6799999999999993E-2</v>
      </c>
      <c r="CH135" s="59">
        <v>25.752280144675101</v>
      </c>
    </row>
    <row r="136" spans="3:86" x14ac:dyDescent="0.25">
      <c r="C136" s="3">
        <v>2629.1060000000002</v>
      </c>
      <c r="D136" s="3">
        <v>2810.8679999999999</v>
      </c>
      <c r="E136" s="3">
        <v>-65.138999999999996</v>
      </c>
      <c r="F136" s="3">
        <v>-152.54599999999999</v>
      </c>
      <c r="H136" s="3">
        <f t="shared" ref="H136:H199" si="46">(C136+ABS(E136))/1000000/172</f>
        <v>1.5664215116279073E-5</v>
      </c>
      <c r="I136" s="3">
        <f t="shared" ref="I136:I199" si="47">(C136+ABS(F136))/1000000/172</f>
        <v>1.6172395348837208E-5</v>
      </c>
      <c r="J136" s="3">
        <f t="shared" ref="J136:J199" si="48">(D136+ABS(E136))/1000000/172</f>
        <v>1.6720970930232558E-5</v>
      </c>
      <c r="K136" s="3">
        <f t="shared" ref="K136:K199" si="49">(D136+ABS(F136))/1000000/172</f>
        <v>1.7229151162790697E-5</v>
      </c>
      <c r="L136" s="2">
        <f t="shared" ref="L136:L156" si="50">J136</f>
        <v>1.6720970930232558E-5</v>
      </c>
      <c r="M136" s="55">
        <f t="shared" ref="M136:M199" si="51">J136*1000</f>
        <v>1.6720970930232559E-2</v>
      </c>
      <c r="O136" s="5">
        <v>2621.17</v>
      </c>
      <c r="P136" s="42">
        <f t="shared" ref="P136:P199" si="52">O136/100</f>
        <v>26.2117</v>
      </c>
      <c r="Q136" s="3">
        <v>1027.9580000000001</v>
      </c>
      <c r="R136" s="43">
        <f t="shared" ref="R136:R199" si="53">Q136/100</f>
        <v>10.279580000000001</v>
      </c>
      <c r="S136" s="46">
        <f t="shared" ref="S136:S199" si="54">Q136*0.95/100</f>
        <v>9.7656010000000002</v>
      </c>
      <c r="T136" s="3">
        <f t="shared" ref="T136:T199" si="55">(P136-R136*1.95)</f>
        <v>6.1665189999999974</v>
      </c>
      <c r="W136" s="3">
        <v>22.09</v>
      </c>
      <c r="X136" s="3">
        <v>-105.7</v>
      </c>
      <c r="Y136" s="3">
        <v>1066.9749999999999</v>
      </c>
      <c r="Z136" s="3">
        <v>-27.75</v>
      </c>
      <c r="AA136" s="3">
        <f t="shared" ref="AA136:AA199" si="56">(Y136+ABS(W136))/1000000/172</f>
        <v>6.3317732558139522E-6</v>
      </c>
      <c r="AB136" s="3">
        <f t="shared" ref="AB136:AB199" si="57">(Y136+ABS(X136))/1000000/172</f>
        <v>6.8178779069767438E-6</v>
      </c>
      <c r="AC136" s="3">
        <f t="shared" ref="AC136:AC199" si="58">(Z136+ABS(W136))/1000000/172</f>
        <v>-3.2906976744186045E-8</v>
      </c>
      <c r="AD136" s="3">
        <f t="shared" ref="AD136:AD199" si="59">(Z136+ABS(X136))/1000000/172</f>
        <v>4.5319767441860462E-7</v>
      </c>
      <c r="AE136" s="60">
        <f t="shared" ref="AE136:AE199" si="60">AA136*1000</f>
        <v>6.3317732558139522E-3</v>
      </c>
      <c r="AO136" s="48">
        <v>7.7399999999999998E-5</v>
      </c>
      <c r="AP136">
        <v>11457738.9517952</v>
      </c>
      <c r="AQ136" s="40">
        <f t="shared" ref="AQ136:AQ199" si="61">AP136/1000000</f>
        <v>11.4577389517952</v>
      </c>
      <c r="AS136" s="55">
        <f t="shared" ref="AS136:AS199" si="62">AO136*1000</f>
        <v>7.7399999999999997E-2</v>
      </c>
      <c r="AT136">
        <v>12954938.3526292</v>
      </c>
      <c r="AU136" s="40">
        <f t="shared" ref="AU136:AU199" si="63">AT136/1000000</f>
        <v>12.954938352629199</v>
      </c>
      <c r="AY136">
        <v>15503497.2466962</v>
      </c>
      <c r="AZ136" s="40">
        <f t="shared" ref="AZ136:AZ199" si="64">AY136/1000000</f>
        <v>15.503497246696201</v>
      </c>
      <c r="BG136" s="48">
        <v>7.7399999999999998E-5</v>
      </c>
      <c r="BH136">
        <v>24919715.025253698</v>
      </c>
      <c r="BI136" s="40">
        <f t="shared" ref="BI136:BI199" si="65">BH136/1000000</f>
        <v>24.919715025253698</v>
      </c>
      <c r="BL136">
        <v>25766896.034361001</v>
      </c>
      <c r="BM136" s="40">
        <f t="shared" ref="BM136:BM199" si="66">BL136/1000000</f>
        <v>25.766896034361</v>
      </c>
      <c r="BY136" s="48">
        <v>7.7399999999999998E-5</v>
      </c>
      <c r="BZ136" s="56">
        <f t="shared" ref="BZ136:BZ199" si="67">BY136*1000</f>
        <v>7.7399999999999997E-2</v>
      </c>
      <c r="CA136" s="57">
        <f t="shared" ref="CA136:CA199" si="68">CB136/1000000</f>
        <v>11.8488415436134</v>
      </c>
      <c r="CB136">
        <v>11848841.5436134</v>
      </c>
      <c r="CG136" s="58">
        <v>7.7399999999999997E-2</v>
      </c>
      <c r="CH136" s="59">
        <v>25.7681234432205</v>
      </c>
    </row>
    <row r="137" spans="3:86" x14ac:dyDescent="0.25">
      <c r="C137" s="3">
        <v>2629.1060000000002</v>
      </c>
      <c r="D137" s="3">
        <v>2807.4940000000001</v>
      </c>
      <c r="E137" s="3">
        <v>-64.66</v>
      </c>
      <c r="F137" s="3">
        <v>-150.148</v>
      </c>
      <c r="H137" s="3">
        <f t="shared" si="46"/>
        <v>1.5661430232558141E-5</v>
      </c>
      <c r="I137" s="3">
        <f t="shared" si="47"/>
        <v>1.6158453488372095E-5</v>
      </c>
      <c r="J137" s="3">
        <f t="shared" si="48"/>
        <v>1.669856976744186E-5</v>
      </c>
      <c r="K137" s="3">
        <f t="shared" si="49"/>
        <v>1.7195593023255817E-5</v>
      </c>
      <c r="L137" s="2">
        <f t="shared" si="50"/>
        <v>1.669856976744186E-5</v>
      </c>
      <c r="M137" s="55">
        <f t="shared" si="51"/>
        <v>1.669856976744186E-2</v>
      </c>
      <c r="O137" s="5">
        <v>2629.105</v>
      </c>
      <c r="P137" s="42">
        <f t="shared" si="52"/>
        <v>26.291049999999998</v>
      </c>
      <c r="Q137" s="3">
        <v>1035.2829999999999</v>
      </c>
      <c r="R137" s="43">
        <f t="shared" si="53"/>
        <v>10.352829999999999</v>
      </c>
      <c r="S137" s="46">
        <f t="shared" si="54"/>
        <v>9.8351884999999974</v>
      </c>
      <c r="T137" s="3">
        <f t="shared" si="55"/>
        <v>6.1030315000000002</v>
      </c>
      <c r="W137" s="3">
        <v>22.57</v>
      </c>
      <c r="X137" s="3">
        <v>-105.7</v>
      </c>
      <c r="Y137" s="3">
        <v>1088.9000000000001</v>
      </c>
      <c r="Z137" s="3">
        <v>-22.966000000000001</v>
      </c>
      <c r="AA137" s="3">
        <f t="shared" si="56"/>
        <v>6.4620348837209306E-6</v>
      </c>
      <c r="AB137" s="3">
        <f t="shared" si="57"/>
        <v>6.9453488372093029E-6</v>
      </c>
      <c r="AC137" s="3">
        <f t="shared" si="58"/>
        <v>-2.3023255813953536E-9</v>
      </c>
      <c r="AD137" s="3">
        <f t="shared" si="59"/>
        <v>4.810116279069768E-7</v>
      </c>
      <c r="AE137" s="60">
        <f t="shared" si="60"/>
        <v>6.4620348837209308E-3</v>
      </c>
      <c r="AO137" s="48">
        <v>7.7999999999999999E-5</v>
      </c>
      <c r="AP137">
        <v>11464957.0705307</v>
      </c>
      <c r="AQ137" s="40">
        <f t="shared" si="61"/>
        <v>11.4649570705307</v>
      </c>
      <c r="AS137" s="55">
        <f t="shared" si="62"/>
        <v>7.8E-2</v>
      </c>
      <c r="AT137">
        <v>12962873.6882319</v>
      </c>
      <c r="AU137" s="40">
        <f t="shared" si="63"/>
        <v>12.9628736882319</v>
      </c>
      <c r="AY137">
        <v>15512527.1413466</v>
      </c>
      <c r="AZ137" s="40">
        <f t="shared" si="64"/>
        <v>15.512527141346601</v>
      </c>
      <c r="BG137" s="48">
        <v>7.7999999999999999E-5</v>
      </c>
      <c r="BH137">
        <v>24934936.7911705</v>
      </c>
      <c r="BI137" s="40">
        <f t="shared" si="65"/>
        <v>24.9349367911705</v>
      </c>
      <c r="BL137">
        <v>25782588.365944002</v>
      </c>
      <c r="BM137" s="40">
        <f t="shared" si="66"/>
        <v>25.782588365944001</v>
      </c>
      <c r="BY137" s="48">
        <v>7.7999999999999999E-5</v>
      </c>
      <c r="BZ137" s="56">
        <f t="shared" si="67"/>
        <v>7.8E-2</v>
      </c>
      <c r="CA137" s="57">
        <f t="shared" si="68"/>
        <v>11.8562938599483</v>
      </c>
      <c r="CB137">
        <v>11856293.8599483</v>
      </c>
      <c r="CG137" s="58">
        <v>7.8E-2</v>
      </c>
      <c r="CH137" s="59">
        <v>25.783825289600902</v>
      </c>
    </row>
    <row r="138" spans="3:86" x14ac:dyDescent="0.25">
      <c r="C138" s="3">
        <v>2660.3789999999999</v>
      </c>
      <c r="D138" s="3">
        <v>2839.7890000000002</v>
      </c>
      <c r="E138" s="3">
        <v>-67.533000000000001</v>
      </c>
      <c r="F138" s="3">
        <v>-153.98500000000001</v>
      </c>
      <c r="H138" s="3">
        <f t="shared" si="46"/>
        <v>1.5859953488372091E-5</v>
      </c>
      <c r="I138" s="3">
        <f t="shared" si="47"/>
        <v>1.636258139534884E-5</v>
      </c>
      <c r="J138" s="3">
        <f t="shared" si="48"/>
        <v>1.6903034883720929E-5</v>
      </c>
      <c r="K138" s="3">
        <f t="shared" si="49"/>
        <v>1.7405662790697675E-5</v>
      </c>
      <c r="L138" s="2">
        <f t="shared" si="50"/>
        <v>1.6903034883720929E-5</v>
      </c>
      <c r="M138" s="55">
        <f t="shared" si="51"/>
        <v>1.6903034883720931E-2</v>
      </c>
      <c r="O138" s="5">
        <v>2626.0529999999999</v>
      </c>
      <c r="P138" s="42">
        <f t="shared" si="52"/>
        <v>26.260529999999999</v>
      </c>
      <c r="Q138" s="3">
        <v>1031.3150000000001</v>
      </c>
      <c r="R138" s="43">
        <f t="shared" si="53"/>
        <v>10.31315</v>
      </c>
      <c r="S138" s="46">
        <f t="shared" si="54"/>
        <v>9.7974924999999988</v>
      </c>
      <c r="T138" s="3">
        <f t="shared" si="55"/>
        <v>6.1498874999999984</v>
      </c>
      <c r="W138" s="3">
        <v>23.530999999999999</v>
      </c>
      <c r="X138" s="3">
        <v>-106.18</v>
      </c>
      <c r="Y138" s="3">
        <v>1091.2829999999999</v>
      </c>
      <c r="Z138" s="3">
        <v>-22.966000000000001</v>
      </c>
      <c r="AA138" s="3">
        <f t="shared" si="56"/>
        <v>6.4814767441860449E-6</v>
      </c>
      <c r="AB138" s="3">
        <f t="shared" si="57"/>
        <v>6.9619941860465117E-6</v>
      </c>
      <c r="AC138" s="3">
        <f t="shared" si="58"/>
        <v>3.2848837209302196E-9</v>
      </c>
      <c r="AD138" s="3">
        <f t="shared" si="59"/>
        <v>4.8380232558139526E-7</v>
      </c>
      <c r="AE138" s="60">
        <f t="shared" si="60"/>
        <v>6.4814767441860452E-3</v>
      </c>
      <c r="AO138" s="48">
        <v>7.86E-5</v>
      </c>
      <c r="AP138">
        <v>11472123.6418969</v>
      </c>
      <c r="AQ138" s="40">
        <f t="shared" si="61"/>
        <v>11.4721236418969</v>
      </c>
      <c r="AS138" s="55">
        <f t="shared" si="62"/>
        <v>7.8600000000000003E-2</v>
      </c>
      <c r="AT138">
        <v>12970738.3290074</v>
      </c>
      <c r="AU138" s="40">
        <f t="shared" si="63"/>
        <v>12.9707383290074</v>
      </c>
      <c r="AY138">
        <v>15521462.357579401</v>
      </c>
      <c r="AZ138" s="40">
        <f t="shared" si="64"/>
        <v>15.5214623575794</v>
      </c>
      <c r="BG138" s="48">
        <v>7.86E-5</v>
      </c>
      <c r="BH138">
        <v>24950037.436166901</v>
      </c>
      <c r="BI138" s="40">
        <f t="shared" si="65"/>
        <v>24.950037436166902</v>
      </c>
      <c r="BL138">
        <v>25798139.307872798</v>
      </c>
      <c r="BM138" s="40">
        <f t="shared" si="66"/>
        <v>25.798139307872798</v>
      </c>
      <c r="BY138" s="48">
        <v>7.86E-5</v>
      </c>
      <c r="BZ138" s="56">
        <f t="shared" si="67"/>
        <v>7.8600000000000003E-2</v>
      </c>
      <c r="CA138" s="57">
        <f t="shared" si="68"/>
        <v>11.863685615823</v>
      </c>
      <c r="CB138">
        <v>11863685.615823001</v>
      </c>
      <c r="CG138" s="58">
        <v>7.8600000000000003E-2</v>
      </c>
      <c r="CH138" s="59">
        <v>25.799385746327101</v>
      </c>
    </row>
    <row r="139" spans="3:86" x14ac:dyDescent="0.25">
      <c r="C139" s="3">
        <v>2948.183</v>
      </c>
      <c r="D139" s="3">
        <v>2925.598</v>
      </c>
      <c r="E139" s="3">
        <v>-70.885999999999996</v>
      </c>
      <c r="F139" s="3">
        <v>-161.65899999999999</v>
      </c>
      <c r="H139" s="3">
        <f t="shared" si="46"/>
        <v>1.7552726744186048E-5</v>
      </c>
      <c r="I139" s="3">
        <f t="shared" si="47"/>
        <v>1.8080476744186049E-5</v>
      </c>
      <c r="J139" s="3">
        <f t="shared" si="48"/>
        <v>1.7421418604651161E-5</v>
      </c>
      <c r="K139" s="3">
        <f t="shared" si="49"/>
        <v>1.7949168604651163E-5</v>
      </c>
      <c r="L139" s="2">
        <f t="shared" si="50"/>
        <v>1.7421418604651161E-5</v>
      </c>
      <c r="M139" s="55">
        <f t="shared" si="51"/>
        <v>1.742141860465116E-2</v>
      </c>
      <c r="O139" s="5">
        <v>2693.2</v>
      </c>
      <c r="P139" s="42">
        <f t="shared" si="52"/>
        <v>26.931999999999999</v>
      </c>
      <c r="Q139" s="3">
        <v>1042.3030000000001</v>
      </c>
      <c r="R139" s="43">
        <f t="shared" si="53"/>
        <v>10.423030000000001</v>
      </c>
      <c r="S139" s="46">
        <f t="shared" si="54"/>
        <v>9.9018785000000005</v>
      </c>
      <c r="T139" s="3">
        <f t="shared" si="55"/>
        <v>6.6070914999999992</v>
      </c>
      <c r="W139" s="3">
        <v>23.530999999999999</v>
      </c>
      <c r="X139" s="3">
        <v>-108.58199999999999</v>
      </c>
      <c r="Y139" s="3">
        <v>1104.6300000000001</v>
      </c>
      <c r="Z139" s="3">
        <v>-24.88</v>
      </c>
      <c r="AA139" s="3">
        <f t="shared" si="56"/>
        <v>6.5590755813953499E-6</v>
      </c>
      <c r="AB139" s="3">
        <f t="shared" si="57"/>
        <v>7.0535581395348839E-6</v>
      </c>
      <c r="AC139" s="3">
        <f t="shared" si="58"/>
        <v>-7.8430232558139542E-9</v>
      </c>
      <c r="AD139" s="3">
        <f t="shared" si="59"/>
        <v>4.8663953488372088E-7</v>
      </c>
      <c r="AE139" s="60">
        <f t="shared" si="60"/>
        <v>6.5590755813953495E-3</v>
      </c>
      <c r="AO139" s="48">
        <v>7.9200000000000001E-5</v>
      </c>
      <c r="AP139">
        <v>11479238.6869528</v>
      </c>
      <c r="AQ139" s="40">
        <f t="shared" si="61"/>
        <v>11.479238686952799</v>
      </c>
      <c r="AS139" s="55">
        <f t="shared" si="62"/>
        <v>7.9200000000000007E-2</v>
      </c>
      <c r="AT139">
        <v>12978532.3061921</v>
      </c>
      <c r="AU139" s="40">
        <f t="shared" si="63"/>
        <v>12.978532306192101</v>
      </c>
      <c r="AY139">
        <v>15530302.9403704</v>
      </c>
      <c r="AZ139" s="40">
        <f t="shared" si="64"/>
        <v>15.530302940370399</v>
      </c>
      <c r="BG139" s="48">
        <v>7.9200000000000001E-5</v>
      </c>
      <c r="BH139">
        <v>24965017.011744</v>
      </c>
      <c r="BI139" s="40">
        <f t="shared" si="65"/>
        <v>24.965017011743999</v>
      </c>
      <c r="BL139">
        <v>25813548.922619801</v>
      </c>
      <c r="BM139" s="40">
        <f t="shared" si="66"/>
        <v>25.813548922619802</v>
      </c>
      <c r="BY139" s="48">
        <v>7.9200000000000001E-5</v>
      </c>
      <c r="BZ139" s="56">
        <f t="shared" si="67"/>
        <v>7.9200000000000007E-2</v>
      </c>
      <c r="CA139" s="57">
        <f t="shared" si="68"/>
        <v>11.871016836988101</v>
      </c>
      <c r="CB139">
        <v>11871016.836988101</v>
      </c>
      <c r="CG139" s="58">
        <v>7.9200000000000007E-2</v>
      </c>
      <c r="CH139" s="59">
        <v>25.814804875871499</v>
      </c>
    </row>
    <row r="140" spans="3:86" x14ac:dyDescent="0.25">
      <c r="C140" s="3">
        <v>3002.5859999999998</v>
      </c>
      <c r="D140" s="3">
        <v>2989.241</v>
      </c>
      <c r="E140" s="3">
        <v>-73.759</v>
      </c>
      <c r="F140" s="3">
        <v>-166.934</v>
      </c>
      <c r="H140" s="3">
        <f t="shared" si="46"/>
        <v>1.7885726744186046E-5</v>
      </c>
      <c r="I140" s="3">
        <f t="shared" si="47"/>
        <v>1.8427441860465116E-5</v>
      </c>
      <c r="J140" s="3">
        <f t="shared" si="48"/>
        <v>1.7808139534883722E-5</v>
      </c>
      <c r="K140" s="3">
        <f t="shared" si="49"/>
        <v>1.8349854651162791E-5</v>
      </c>
      <c r="L140" s="2">
        <f t="shared" si="50"/>
        <v>1.7808139534883722E-5</v>
      </c>
      <c r="M140" s="55">
        <f t="shared" si="51"/>
        <v>1.7808139534883721E-2</v>
      </c>
      <c r="O140" s="5">
        <v>2774.0810000000001</v>
      </c>
      <c r="P140" s="42">
        <f t="shared" si="52"/>
        <v>27.74081</v>
      </c>
      <c r="Q140" s="3">
        <v>1067.94</v>
      </c>
      <c r="R140" s="43">
        <f t="shared" si="53"/>
        <v>10.679400000000001</v>
      </c>
      <c r="S140" s="46">
        <f t="shared" si="54"/>
        <v>10.145429999999999</v>
      </c>
      <c r="T140" s="3">
        <f t="shared" si="55"/>
        <v>6.9159799999999976</v>
      </c>
      <c r="W140" s="3">
        <v>24.491</v>
      </c>
      <c r="X140" s="3">
        <v>-110.023</v>
      </c>
      <c r="Y140" s="3">
        <v>1117.0229999999999</v>
      </c>
      <c r="Z140" s="3">
        <v>-25.835999999999999</v>
      </c>
      <c r="AA140" s="3">
        <f t="shared" si="56"/>
        <v>6.6367093023255812E-6</v>
      </c>
      <c r="AB140" s="3">
        <f t="shared" si="57"/>
        <v>7.1339883720930224E-6</v>
      </c>
      <c r="AC140" s="3">
        <f t="shared" si="58"/>
        <v>-7.8197674418604578E-9</v>
      </c>
      <c r="AD140" s="3">
        <f t="shared" si="59"/>
        <v>4.8945930232558136E-7</v>
      </c>
      <c r="AE140" s="60">
        <f t="shared" si="60"/>
        <v>6.6367093023255814E-3</v>
      </c>
      <c r="AO140" s="48">
        <v>7.9800000000000002E-5</v>
      </c>
      <c r="AP140">
        <v>11486302.2267453</v>
      </c>
      <c r="AQ140" s="40">
        <f t="shared" si="61"/>
        <v>11.4863022267453</v>
      </c>
      <c r="AS140" s="55">
        <f t="shared" si="62"/>
        <v>7.9799999999999996E-2</v>
      </c>
      <c r="AT140">
        <v>12986255.651002999</v>
      </c>
      <c r="AU140" s="40">
        <f t="shared" si="63"/>
        <v>12.986255651002999</v>
      </c>
      <c r="AY140">
        <v>15539048.934666</v>
      </c>
      <c r="AZ140" s="40">
        <f t="shared" si="64"/>
        <v>15.539048934666001</v>
      </c>
      <c r="BG140" s="48">
        <v>7.9800000000000002E-5</v>
      </c>
      <c r="BH140">
        <v>24979875.569372799</v>
      </c>
      <c r="BI140" s="40">
        <f t="shared" si="65"/>
        <v>24.979875569372798</v>
      </c>
      <c r="BL140">
        <v>25828817.2726193</v>
      </c>
      <c r="BM140" s="40">
        <f t="shared" si="66"/>
        <v>25.8288172726193</v>
      </c>
      <c r="BY140" s="48">
        <v>7.9800000000000002E-5</v>
      </c>
      <c r="BZ140" s="56">
        <f t="shared" si="67"/>
        <v>7.9799999999999996E-2</v>
      </c>
      <c r="CA140" s="57">
        <f t="shared" si="68"/>
        <v>11.878287549179001</v>
      </c>
      <c r="CB140">
        <v>11878287.549179001</v>
      </c>
      <c r="CG140" s="58">
        <v>7.9799999999999996E-2</v>
      </c>
      <c r="CH140" s="59">
        <v>25.830082740668299</v>
      </c>
    </row>
    <row r="141" spans="3:86" x14ac:dyDescent="0.25">
      <c r="C141" s="3">
        <v>3030.9940000000001</v>
      </c>
      <c r="D141" s="3">
        <v>3026.8510000000001</v>
      </c>
      <c r="E141" s="3">
        <v>-74.238</v>
      </c>
      <c r="F141" s="3">
        <v>-169.33199999999999</v>
      </c>
      <c r="H141" s="3">
        <f t="shared" si="46"/>
        <v>1.805367441860465E-5</v>
      </c>
      <c r="I141" s="3">
        <f t="shared" si="47"/>
        <v>1.8606546511627905E-5</v>
      </c>
      <c r="J141" s="3">
        <f t="shared" si="48"/>
        <v>1.8029587209302324E-5</v>
      </c>
      <c r="K141" s="3">
        <f t="shared" si="49"/>
        <v>1.8582459302325583E-5</v>
      </c>
      <c r="L141" s="2">
        <f t="shared" si="50"/>
        <v>1.8029587209302324E-5</v>
      </c>
      <c r="M141" s="55">
        <f t="shared" si="51"/>
        <v>1.8029587209302325E-2</v>
      </c>
      <c r="O141" s="5">
        <v>2828.7139999999999</v>
      </c>
      <c r="P141" s="42">
        <f t="shared" si="52"/>
        <v>28.287140000000001</v>
      </c>
      <c r="Q141" s="3">
        <v>1107.008</v>
      </c>
      <c r="R141" s="43">
        <f t="shared" si="53"/>
        <v>11.070080000000001</v>
      </c>
      <c r="S141" s="46">
        <f t="shared" si="54"/>
        <v>10.516576000000001</v>
      </c>
      <c r="T141" s="3">
        <f t="shared" si="55"/>
        <v>6.7004839999999994</v>
      </c>
      <c r="W141" s="3">
        <v>25.452000000000002</v>
      </c>
      <c r="X141" s="3">
        <v>-110.023</v>
      </c>
      <c r="Y141" s="3">
        <v>1121.3130000000001</v>
      </c>
      <c r="Z141" s="3">
        <v>-25.835999999999999</v>
      </c>
      <c r="AA141" s="3">
        <f t="shared" si="56"/>
        <v>6.6672383720930239E-6</v>
      </c>
      <c r="AB141" s="3">
        <f t="shared" si="57"/>
        <v>7.1589302325581394E-6</v>
      </c>
      <c r="AC141" s="3">
        <f t="shared" si="58"/>
        <v>-2.2325581395348647E-9</v>
      </c>
      <c r="AD141" s="3">
        <f t="shared" si="59"/>
        <v>4.8945930232558136E-7</v>
      </c>
      <c r="AE141" s="60">
        <f t="shared" si="60"/>
        <v>6.6672383720930237E-3</v>
      </c>
      <c r="AO141" s="48">
        <v>8.0400000000000003E-5</v>
      </c>
      <c r="AP141">
        <v>11493314.2823094</v>
      </c>
      <c r="AQ141" s="40">
        <f t="shared" si="61"/>
        <v>11.493314282309401</v>
      </c>
      <c r="AS141" s="55">
        <f t="shared" si="62"/>
        <v>8.0399999999999999E-2</v>
      </c>
      <c r="AT141">
        <v>12993908.394638</v>
      </c>
      <c r="AU141" s="40">
        <f t="shared" si="63"/>
        <v>12.993908394638</v>
      </c>
      <c r="AY141">
        <v>15547700.3853829</v>
      </c>
      <c r="AZ141" s="40">
        <f t="shared" si="64"/>
        <v>15.5477003853829</v>
      </c>
      <c r="BG141" s="48">
        <v>8.0400000000000003E-5</v>
      </c>
      <c r="BH141">
        <v>24994613.160493601</v>
      </c>
      <c r="BI141" s="40">
        <f t="shared" si="65"/>
        <v>24.9946131604936</v>
      </c>
      <c r="BL141">
        <v>25843944.420267001</v>
      </c>
      <c r="BM141" s="40">
        <f t="shared" si="66"/>
        <v>25.843944420267</v>
      </c>
      <c r="BY141" s="48">
        <v>8.0400000000000003E-5</v>
      </c>
      <c r="BZ141" s="56">
        <f t="shared" si="67"/>
        <v>8.0399999999999999E-2</v>
      </c>
      <c r="CA141" s="57">
        <f t="shared" si="68"/>
        <v>11.8848602866927</v>
      </c>
      <c r="CB141">
        <v>11884860.286692699</v>
      </c>
      <c r="CG141" s="58">
        <v>8.0399999999999999E-2</v>
      </c>
      <c r="CH141" s="59">
        <v>25.843944420267</v>
      </c>
    </row>
    <row r="142" spans="3:86" x14ac:dyDescent="0.25">
      <c r="C142" s="3">
        <v>3030.5120000000002</v>
      </c>
      <c r="D142" s="3">
        <v>3029.7449999999999</v>
      </c>
      <c r="E142" s="3">
        <v>-74.238</v>
      </c>
      <c r="F142" s="3">
        <v>-169.33199999999999</v>
      </c>
      <c r="H142" s="3">
        <f t="shared" si="46"/>
        <v>1.8050872093023256E-5</v>
      </c>
      <c r="I142" s="3">
        <f t="shared" si="47"/>
        <v>1.8603744186046511E-5</v>
      </c>
      <c r="J142" s="3">
        <f t="shared" si="48"/>
        <v>1.8046412790697674E-5</v>
      </c>
      <c r="K142" s="3">
        <f t="shared" si="49"/>
        <v>1.8599284883720929E-5</v>
      </c>
      <c r="L142" s="2">
        <f t="shared" si="50"/>
        <v>1.8046412790697674E-5</v>
      </c>
      <c r="M142" s="55">
        <f t="shared" si="51"/>
        <v>1.8046412790697675E-2</v>
      </c>
      <c r="O142" s="5">
        <v>2846.1120000000001</v>
      </c>
      <c r="P142" s="42">
        <f t="shared" si="52"/>
        <v>28.461120000000001</v>
      </c>
      <c r="Q142" s="3">
        <v>1120.4369999999999</v>
      </c>
      <c r="R142" s="43">
        <f t="shared" si="53"/>
        <v>11.204369999999999</v>
      </c>
      <c r="S142" s="46">
        <f t="shared" si="54"/>
        <v>10.644151499999998</v>
      </c>
      <c r="T142" s="3">
        <f t="shared" si="55"/>
        <v>6.6125985000000043</v>
      </c>
      <c r="W142" s="3">
        <v>24.972000000000001</v>
      </c>
      <c r="X142" s="3">
        <v>-109.062</v>
      </c>
      <c r="Y142" s="3">
        <v>1125.126</v>
      </c>
      <c r="Z142" s="3">
        <v>-24.401</v>
      </c>
      <c r="AA142" s="3">
        <f t="shared" si="56"/>
        <v>6.6866162790697675E-6</v>
      </c>
      <c r="AB142" s="3">
        <f t="shared" si="57"/>
        <v>7.1755116279069759E-6</v>
      </c>
      <c r="AC142" s="3">
        <f t="shared" si="58"/>
        <v>3.3197674418604737E-9</v>
      </c>
      <c r="AD142" s="3">
        <f t="shared" si="59"/>
        <v>4.9221511627906974E-7</v>
      </c>
      <c r="AE142" s="60">
        <f t="shared" si="60"/>
        <v>6.6866162790697676E-3</v>
      </c>
      <c r="AO142" s="48">
        <v>8.1000000000000004E-5</v>
      </c>
      <c r="AP142">
        <v>11500274.8746682</v>
      </c>
      <c r="AQ142" s="40">
        <f t="shared" si="61"/>
        <v>11.5002748746682</v>
      </c>
      <c r="AS142" s="55">
        <f t="shared" si="62"/>
        <v>8.1000000000000003E-2</v>
      </c>
      <c r="AT142">
        <v>13001490.568275901</v>
      </c>
      <c r="AU142" s="40">
        <f t="shared" si="63"/>
        <v>13.001490568275901</v>
      </c>
      <c r="AY142">
        <v>15556257.3374082</v>
      </c>
      <c r="AZ142" s="40">
        <f t="shared" si="64"/>
        <v>15.5562573374082</v>
      </c>
      <c r="BG142" s="48">
        <v>8.1000000000000004E-5</v>
      </c>
      <c r="BH142">
        <v>25009229.836516701</v>
      </c>
      <c r="BI142" s="40">
        <f t="shared" si="65"/>
        <v>25.009229836516699</v>
      </c>
      <c r="BL142">
        <v>25858930.427920599</v>
      </c>
      <c r="BM142" s="40">
        <f t="shared" si="66"/>
        <v>25.858930427920598</v>
      </c>
      <c r="BY142" s="48">
        <v>8.1000000000000004E-5</v>
      </c>
      <c r="BZ142" s="56">
        <f t="shared" si="67"/>
        <v>8.1000000000000003E-2</v>
      </c>
      <c r="CA142" s="57">
        <f t="shared" si="68"/>
        <v>11.892005300682099</v>
      </c>
      <c r="CB142">
        <v>11892005.3006821</v>
      </c>
      <c r="CG142" s="58">
        <v>8.1000000000000003E-2</v>
      </c>
      <c r="CH142" s="59">
        <v>25.858930427920601</v>
      </c>
    </row>
    <row r="143" spans="3:86" x14ac:dyDescent="0.25">
      <c r="C143" s="3">
        <v>3024.2530000000002</v>
      </c>
      <c r="D143" s="3">
        <v>3022.029</v>
      </c>
      <c r="E143" s="3">
        <v>-72.322999999999993</v>
      </c>
      <c r="F143" s="3">
        <v>-167.41399999999999</v>
      </c>
      <c r="H143" s="3">
        <f t="shared" si="46"/>
        <v>1.8003348837209302E-5</v>
      </c>
      <c r="I143" s="3">
        <f t="shared" si="47"/>
        <v>1.8556203488372094E-5</v>
      </c>
      <c r="J143" s="3">
        <f t="shared" si="48"/>
        <v>1.7990418604651162E-5</v>
      </c>
      <c r="K143" s="3">
        <f t="shared" si="49"/>
        <v>1.8543273255813954E-5</v>
      </c>
      <c r="L143" s="2">
        <f t="shared" si="50"/>
        <v>1.7990418604651162E-5</v>
      </c>
      <c r="M143" s="55">
        <f t="shared" si="51"/>
        <v>1.799041860465116E-2</v>
      </c>
      <c r="O143" s="5">
        <v>2836.04</v>
      </c>
      <c r="P143" s="42">
        <f t="shared" si="52"/>
        <v>28.360399999999998</v>
      </c>
      <c r="Q143" s="3">
        <v>1120.742</v>
      </c>
      <c r="R143" s="43">
        <f t="shared" si="53"/>
        <v>11.207419999999999</v>
      </c>
      <c r="S143" s="46">
        <f t="shared" si="54"/>
        <v>10.647048999999999</v>
      </c>
      <c r="T143" s="3">
        <f t="shared" si="55"/>
        <v>6.5059310000000004</v>
      </c>
      <c r="W143" s="3">
        <v>24.972000000000001</v>
      </c>
      <c r="X143" s="3">
        <v>-108.58199999999999</v>
      </c>
      <c r="Y143" s="3">
        <v>1124.6500000000001</v>
      </c>
      <c r="Z143" s="3">
        <v>-23.443999999999999</v>
      </c>
      <c r="AA143" s="3">
        <f t="shared" si="56"/>
        <v>6.683848837209303E-6</v>
      </c>
      <c r="AB143" s="3">
        <f t="shared" si="57"/>
        <v>7.1699534883720921E-6</v>
      </c>
      <c r="AC143" s="3">
        <f t="shared" si="58"/>
        <v>8.8837209302325703E-9</v>
      </c>
      <c r="AD143" s="3">
        <f t="shared" si="59"/>
        <v>4.9498837209302326E-7</v>
      </c>
      <c r="AE143" s="60">
        <f t="shared" si="60"/>
        <v>6.6838488372093028E-3</v>
      </c>
      <c r="AO143" s="48">
        <v>8.1600000000000005E-5</v>
      </c>
      <c r="AP143">
        <v>11507184.0248328</v>
      </c>
      <c r="AQ143" s="40">
        <f t="shared" si="61"/>
        <v>11.507184024832799</v>
      </c>
      <c r="AS143" s="55">
        <f t="shared" si="62"/>
        <v>8.1600000000000006E-2</v>
      </c>
      <c r="AT143">
        <v>13009002.2030765</v>
      </c>
      <c r="AU143" s="40">
        <f t="shared" si="63"/>
        <v>13.0090022030765</v>
      </c>
      <c r="AY143">
        <v>15564719.8355994</v>
      </c>
      <c r="AZ143" s="40">
        <f t="shared" si="64"/>
        <v>15.5647198355994</v>
      </c>
      <c r="BG143" s="48">
        <v>8.1600000000000005E-5</v>
      </c>
      <c r="BH143">
        <v>25023725.648821801</v>
      </c>
      <c r="BI143" s="40">
        <f t="shared" si="65"/>
        <v>25.023725648821802</v>
      </c>
      <c r="BL143">
        <v>25873775.357899498</v>
      </c>
      <c r="BM143" s="40">
        <f t="shared" si="66"/>
        <v>25.873775357899497</v>
      </c>
      <c r="BY143" s="48">
        <v>8.1600000000000005E-5</v>
      </c>
      <c r="BZ143" s="56">
        <f t="shared" si="67"/>
        <v>8.1600000000000006E-2</v>
      </c>
      <c r="CA143" s="57">
        <f t="shared" si="68"/>
        <v>11.871185974069201</v>
      </c>
      <c r="CB143">
        <v>11871185.9740692</v>
      </c>
      <c r="CG143" s="58">
        <v>8.1600000000000006E-2</v>
      </c>
      <c r="CH143" s="59">
        <v>25.8737753578995</v>
      </c>
    </row>
    <row r="144" spans="3:86" x14ac:dyDescent="0.25">
      <c r="C144" s="3">
        <v>3022.3270000000002</v>
      </c>
      <c r="D144" s="3">
        <v>3015.761</v>
      </c>
      <c r="E144" s="3">
        <v>-71.364999999999995</v>
      </c>
      <c r="F144" s="3">
        <v>-167.41399999999999</v>
      </c>
      <c r="H144" s="3">
        <f t="shared" si="46"/>
        <v>1.7986581395348836E-5</v>
      </c>
      <c r="I144" s="3">
        <f t="shared" si="47"/>
        <v>1.8545005813953488E-5</v>
      </c>
      <c r="J144" s="3">
        <f t="shared" si="48"/>
        <v>1.7948406976744187E-5</v>
      </c>
      <c r="K144" s="3">
        <f t="shared" si="49"/>
        <v>1.8506831395348839E-5</v>
      </c>
      <c r="L144" s="2">
        <f t="shared" si="50"/>
        <v>1.7948406976744187E-5</v>
      </c>
      <c r="M144" s="55">
        <f t="shared" si="51"/>
        <v>1.7948406976744186E-2</v>
      </c>
      <c r="O144" s="5">
        <v>2826.8829999999998</v>
      </c>
      <c r="P144" s="42">
        <f t="shared" si="52"/>
        <v>28.268829999999998</v>
      </c>
      <c r="Q144" s="3">
        <v>1120.4369999999999</v>
      </c>
      <c r="R144" s="43">
        <f t="shared" si="53"/>
        <v>11.204369999999999</v>
      </c>
      <c r="S144" s="46">
        <f t="shared" si="54"/>
        <v>10.644151499999998</v>
      </c>
      <c r="T144" s="3">
        <f t="shared" si="55"/>
        <v>6.4203085000000009</v>
      </c>
      <c r="W144" s="3">
        <v>25.931999999999999</v>
      </c>
      <c r="X144" s="3">
        <v>-108.58199999999999</v>
      </c>
      <c r="Y144" s="3">
        <v>1123.22</v>
      </c>
      <c r="Z144" s="3">
        <v>-23.443999999999999</v>
      </c>
      <c r="AA144" s="3">
        <f t="shared" si="56"/>
        <v>6.6811162790697681E-6</v>
      </c>
      <c r="AB144" s="3">
        <f t="shared" si="57"/>
        <v>7.161639534883722E-6</v>
      </c>
      <c r="AC144" s="3">
        <f t="shared" si="58"/>
        <v>1.4465116279069766E-8</v>
      </c>
      <c r="AD144" s="3">
        <f t="shared" si="59"/>
        <v>4.9498837209302326E-7</v>
      </c>
      <c r="AE144" s="60">
        <f t="shared" si="60"/>
        <v>6.6811162790697681E-3</v>
      </c>
      <c r="AO144" s="48">
        <v>8.2200000000000006E-5</v>
      </c>
      <c r="AP144">
        <v>11514041.753802599</v>
      </c>
      <c r="AQ144" s="40">
        <f t="shared" si="61"/>
        <v>11.5140417538026</v>
      </c>
      <c r="AS144" s="55">
        <f t="shared" si="62"/>
        <v>8.2200000000000009E-2</v>
      </c>
      <c r="AT144">
        <v>13016443.330180399</v>
      </c>
      <c r="AU144" s="40">
        <f t="shared" si="63"/>
        <v>13.016443330180399</v>
      </c>
      <c r="AY144">
        <v>15573087.9247845</v>
      </c>
      <c r="AZ144" s="40">
        <f t="shared" si="64"/>
        <v>15.573087924784501</v>
      </c>
      <c r="BG144" s="48">
        <v>8.2200000000000006E-5</v>
      </c>
      <c r="BH144">
        <v>25038100.648758501</v>
      </c>
      <c r="BI144" s="40">
        <f t="shared" si="65"/>
        <v>25.038100648758501</v>
      </c>
      <c r="BL144">
        <v>25828232.773090601</v>
      </c>
      <c r="BM144" s="40">
        <f t="shared" si="66"/>
        <v>25.828232773090601</v>
      </c>
      <c r="BY144" s="48">
        <v>8.2200000000000006E-5</v>
      </c>
      <c r="BZ144" s="56">
        <f t="shared" si="67"/>
        <v>8.2200000000000009E-2</v>
      </c>
      <c r="CA144" s="57">
        <f t="shared" si="68"/>
        <v>11.8781944463973</v>
      </c>
      <c r="CB144">
        <v>11878194.446397301</v>
      </c>
      <c r="CG144" s="58">
        <v>8.2199999999999995E-2</v>
      </c>
      <c r="CH144" s="59">
        <v>25.828232773090601</v>
      </c>
    </row>
    <row r="145" spans="3:86" x14ac:dyDescent="0.25">
      <c r="C145" s="3">
        <v>3015.105</v>
      </c>
      <c r="D145" s="3">
        <v>3010.9389999999999</v>
      </c>
      <c r="E145" s="3">
        <v>-71.364999999999995</v>
      </c>
      <c r="F145" s="3">
        <v>-166.45500000000001</v>
      </c>
      <c r="H145" s="3">
        <f t="shared" si="46"/>
        <v>1.7944593023255813E-5</v>
      </c>
      <c r="I145" s="3">
        <f t="shared" si="47"/>
        <v>1.8497441860465117E-5</v>
      </c>
      <c r="J145" s="3">
        <f t="shared" si="48"/>
        <v>1.7920372093023254E-5</v>
      </c>
      <c r="K145" s="3">
        <f t="shared" si="49"/>
        <v>1.8473220930232555E-5</v>
      </c>
      <c r="L145" s="2">
        <f t="shared" si="50"/>
        <v>1.7920372093023254E-5</v>
      </c>
      <c r="M145" s="55">
        <f t="shared" si="51"/>
        <v>1.7920372093023253E-2</v>
      </c>
      <c r="O145" s="5">
        <v>2816.5059999999999</v>
      </c>
      <c r="P145" s="42">
        <f t="shared" si="52"/>
        <v>28.165059999999997</v>
      </c>
      <c r="Q145" s="3">
        <v>1111.8910000000001</v>
      </c>
      <c r="R145" s="43">
        <f t="shared" si="53"/>
        <v>11.118910000000001</v>
      </c>
      <c r="S145" s="46">
        <f t="shared" si="54"/>
        <v>10.5629645</v>
      </c>
      <c r="T145" s="3">
        <f t="shared" si="55"/>
        <v>6.4831854999999941</v>
      </c>
      <c r="W145" s="3">
        <v>25.452000000000002</v>
      </c>
      <c r="X145" s="3">
        <v>-108.102</v>
      </c>
      <c r="Y145" s="3">
        <v>1122.7429999999999</v>
      </c>
      <c r="Z145" s="3">
        <v>-22.009</v>
      </c>
      <c r="AA145" s="3">
        <f t="shared" si="56"/>
        <v>6.6755523255813948E-6</v>
      </c>
      <c r="AB145" s="3">
        <f t="shared" si="57"/>
        <v>7.1560755813953486E-6</v>
      </c>
      <c r="AC145" s="3">
        <f t="shared" si="58"/>
        <v>2.0017441860465124E-8</v>
      </c>
      <c r="AD145" s="3">
        <f t="shared" si="59"/>
        <v>5.0054069767441859E-7</v>
      </c>
      <c r="AE145" s="60">
        <f t="shared" si="60"/>
        <v>6.6755523255813947E-3</v>
      </c>
      <c r="AO145" s="48">
        <v>8.2799999999999993E-5</v>
      </c>
      <c r="AP145">
        <v>11520848.0825649</v>
      </c>
      <c r="AQ145" s="40">
        <f t="shared" si="61"/>
        <v>11.5208480825649</v>
      </c>
      <c r="AS145" s="55">
        <f t="shared" si="62"/>
        <v>8.2799999999999999E-2</v>
      </c>
      <c r="AT145">
        <v>13023813.980709</v>
      </c>
      <c r="AU145" s="40">
        <f t="shared" si="63"/>
        <v>13.023813980708999</v>
      </c>
      <c r="AY145">
        <v>15581361.6497619</v>
      </c>
      <c r="AZ145" s="40">
        <f t="shared" si="64"/>
        <v>15.581361649761901</v>
      </c>
      <c r="BG145" s="48">
        <v>8.2799999999999993E-5</v>
      </c>
      <c r="BH145">
        <v>25052354.8876459</v>
      </c>
      <c r="BI145" s="40">
        <f t="shared" si="65"/>
        <v>25.052354887645901</v>
      </c>
      <c r="BL145">
        <v>25842805.211970098</v>
      </c>
      <c r="BM145" s="40">
        <f t="shared" si="66"/>
        <v>25.842805211970099</v>
      </c>
      <c r="BY145" s="48">
        <v>8.2799999999999993E-5</v>
      </c>
      <c r="BZ145" s="56">
        <f t="shared" si="67"/>
        <v>8.2799999999999999E-2</v>
      </c>
      <c r="CA145" s="57">
        <f t="shared" si="68"/>
        <v>11.885151518517901</v>
      </c>
      <c r="CB145">
        <v>11885151.5185179</v>
      </c>
      <c r="CG145" s="58">
        <v>8.2799999999999999E-2</v>
      </c>
      <c r="CH145" s="59">
        <v>25.842805211970099</v>
      </c>
    </row>
    <row r="146" spans="3:86" x14ac:dyDescent="0.25">
      <c r="C146" s="3">
        <v>3013.1790000000001</v>
      </c>
      <c r="D146" s="3">
        <v>3007.5630000000001</v>
      </c>
      <c r="E146" s="3">
        <v>-71.364999999999995</v>
      </c>
      <c r="F146" s="3">
        <v>-166.45500000000001</v>
      </c>
      <c r="H146" s="3">
        <f t="shared" si="46"/>
        <v>1.7933395348837207E-5</v>
      </c>
      <c r="I146" s="3">
        <f t="shared" si="47"/>
        <v>1.8486244186046514E-5</v>
      </c>
      <c r="J146" s="3">
        <f t="shared" si="48"/>
        <v>1.7900744186046511E-5</v>
      </c>
      <c r="K146" s="3">
        <f t="shared" si="49"/>
        <v>1.8453593023255815E-5</v>
      </c>
      <c r="L146" s="2">
        <f t="shared" si="50"/>
        <v>1.7900744186046511E-5</v>
      </c>
      <c r="M146" s="55">
        <f t="shared" si="51"/>
        <v>1.7900744186046511E-2</v>
      </c>
      <c r="O146" s="5">
        <v>2809.181</v>
      </c>
      <c r="P146" s="42">
        <f t="shared" si="52"/>
        <v>28.091809999999999</v>
      </c>
      <c r="Q146" s="3">
        <v>1110.9749999999999</v>
      </c>
      <c r="R146" s="43">
        <f t="shared" si="53"/>
        <v>11.109749999999998</v>
      </c>
      <c r="S146" s="46">
        <f t="shared" si="54"/>
        <v>10.554262499999998</v>
      </c>
      <c r="T146" s="3">
        <f t="shared" si="55"/>
        <v>6.427797500000004</v>
      </c>
      <c r="W146" s="3">
        <v>25.452000000000002</v>
      </c>
      <c r="X146" s="3">
        <v>-108.102</v>
      </c>
      <c r="Y146" s="3">
        <v>1123.6959999999999</v>
      </c>
      <c r="Z146" s="3">
        <v>-21.53</v>
      </c>
      <c r="AA146" s="3">
        <f t="shared" si="56"/>
        <v>6.6810930232558142E-6</v>
      </c>
      <c r="AB146" s="3">
        <f t="shared" si="57"/>
        <v>7.161616279069768E-6</v>
      </c>
      <c r="AC146" s="3">
        <f t="shared" si="58"/>
        <v>2.2802325581395354E-8</v>
      </c>
      <c r="AD146" s="3">
        <f t="shared" si="59"/>
        <v>5.0332558139534877E-7</v>
      </c>
      <c r="AE146" s="60">
        <f t="shared" si="60"/>
        <v>6.6810930232558139E-3</v>
      </c>
      <c r="AO146" s="48">
        <v>8.3399999999999994E-5</v>
      </c>
      <c r="AP146">
        <v>11527603.032095101</v>
      </c>
      <c r="AQ146" s="40">
        <f t="shared" si="61"/>
        <v>11.527603032095101</v>
      </c>
      <c r="AS146" s="55">
        <f t="shared" si="62"/>
        <v>8.3399999999999988E-2</v>
      </c>
      <c r="AT146">
        <v>13031114.185764899</v>
      </c>
      <c r="AU146" s="40">
        <f t="shared" si="63"/>
        <v>13.031114185764899</v>
      </c>
      <c r="AY146">
        <v>15589541.055300601</v>
      </c>
      <c r="AZ146" s="40">
        <f t="shared" si="64"/>
        <v>15.5895410553006</v>
      </c>
      <c r="BG146" s="48">
        <v>8.3399999999999994E-5</v>
      </c>
      <c r="BH146">
        <v>25066488.416772999</v>
      </c>
      <c r="BI146" s="40">
        <f t="shared" si="65"/>
        <v>25.066488416772998</v>
      </c>
      <c r="BL146">
        <v>25857256.941089399</v>
      </c>
      <c r="BM146" s="40">
        <f t="shared" si="66"/>
        <v>25.8572569410894</v>
      </c>
      <c r="BY146" s="48">
        <v>8.3399999999999994E-5</v>
      </c>
      <c r="BZ146" s="56">
        <f t="shared" si="67"/>
        <v>8.3399999999999988E-2</v>
      </c>
      <c r="CA146" s="57">
        <f t="shared" si="68"/>
        <v>11.892057211406499</v>
      </c>
      <c r="CB146">
        <v>11892057.211406499</v>
      </c>
      <c r="CG146" s="58">
        <v>8.3400000000000002E-2</v>
      </c>
      <c r="CH146" s="59">
        <v>25.8572569410894</v>
      </c>
    </row>
    <row r="147" spans="3:86" x14ac:dyDescent="0.25">
      <c r="C147" s="3">
        <v>2886.5659999999998</v>
      </c>
      <c r="D147" s="3">
        <v>3004.67</v>
      </c>
      <c r="E147" s="3">
        <v>-70.406999999999996</v>
      </c>
      <c r="F147" s="3">
        <v>-165.49600000000001</v>
      </c>
      <c r="H147" s="3">
        <f t="shared" si="46"/>
        <v>1.7191703488372094E-5</v>
      </c>
      <c r="I147" s="3">
        <f t="shared" si="47"/>
        <v>1.7744546511627905E-5</v>
      </c>
      <c r="J147" s="3">
        <f t="shared" si="48"/>
        <v>1.7878354651162791E-5</v>
      </c>
      <c r="K147" s="3">
        <f t="shared" si="49"/>
        <v>1.8431197674418606E-5</v>
      </c>
      <c r="L147" s="2">
        <f t="shared" si="50"/>
        <v>1.7878354651162791E-5</v>
      </c>
      <c r="M147" s="55">
        <f t="shared" si="51"/>
        <v>1.7878354651162789E-2</v>
      </c>
      <c r="O147" s="5">
        <v>2806.1289999999999</v>
      </c>
      <c r="P147" s="42">
        <f t="shared" si="52"/>
        <v>28.06129</v>
      </c>
      <c r="Q147" s="3">
        <v>1111.586</v>
      </c>
      <c r="R147" s="43">
        <f t="shared" si="53"/>
        <v>11.11586</v>
      </c>
      <c r="S147" s="46">
        <f t="shared" si="54"/>
        <v>10.560066999999998</v>
      </c>
      <c r="T147" s="3">
        <f t="shared" si="55"/>
        <v>6.3853630000000017</v>
      </c>
      <c r="W147" s="3">
        <v>25.452000000000002</v>
      </c>
      <c r="X147" s="3">
        <v>-107.621</v>
      </c>
      <c r="Y147" s="3">
        <v>1122.7429999999999</v>
      </c>
      <c r="Z147" s="3">
        <v>-21.53</v>
      </c>
      <c r="AA147" s="3">
        <f t="shared" si="56"/>
        <v>6.6755523255813948E-6</v>
      </c>
      <c r="AB147" s="3">
        <f t="shared" si="57"/>
        <v>7.1532790697674423E-6</v>
      </c>
      <c r="AC147" s="3">
        <f t="shared" si="58"/>
        <v>2.2802325581395354E-8</v>
      </c>
      <c r="AD147" s="3">
        <f t="shared" si="59"/>
        <v>5.0052906976744182E-7</v>
      </c>
      <c r="AE147" s="60">
        <f t="shared" si="60"/>
        <v>6.6755523255813947E-3</v>
      </c>
      <c r="AO147" s="48">
        <v>8.3999999999999995E-5</v>
      </c>
      <c r="AP147">
        <v>11534306.623356899</v>
      </c>
      <c r="AQ147" s="40">
        <f t="shared" si="61"/>
        <v>11.534306623356899</v>
      </c>
      <c r="AS147" s="55">
        <f t="shared" si="62"/>
        <v>8.3999999999999991E-2</v>
      </c>
      <c r="AT147">
        <v>13038343.9764314</v>
      </c>
      <c r="AU147" s="40">
        <f t="shared" si="63"/>
        <v>13.038343976431399</v>
      </c>
      <c r="AY147">
        <v>15597626.186140001</v>
      </c>
      <c r="AZ147" s="40">
        <f t="shared" si="64"/>
        <v>15.597626186140001</v>
      </c>
      <c r="BG147" s="48">
        <v>8.3999999999999995E-5</v>
      </c>
      <c r="BH147">
        <v>25080501.2873987</v>
      </c>
      <c r="BI147" s="40">
        <f t="shared" si="65"/>
        <v>25.0805012873987</v>
      </c>
      <c r="BL147">
        <v>25871588.011707202</v>
      </c>
      <c r="BM147" s="40">
        <f t="shared" si="66"/>
        <v>25.871588011707203</v>
      </c>
      <c r="BY147" s="48">
        <v>8.3999999999999995E-5</v>
      </c>
      <c r="BZ147" s="56">
        <f t="shared" si="67"/>
        <v>8.3999999999999991E-2</v>
      </c>
      <c r="CA147" s="57">
        <f t="shared" si="68"/>
        <v>11.898911546026699</v>
      </c>
      <c r="CB147">
        <v>11898911.546026699</v>
      </c>
      <c r="CG147" s="58">
        <v>8.4000000000000005E-2</v>
      </c>
      <c r="CH147" s="59">
        <v>25.8715880117072</v>
      </c>
    </row>
    <row r="148" spans="3:86" x14ac:dyDescent="0.25">
      <c r="C148" s="3">
        <v>2952.5160000000001</v>
      </c>
      <c r="D148" s="3">
        <v>3075.0740000000001</v>
      </c>
      <c r="E148" s="3">
        <v>-76.153999999999996</v>
      </c>
      <c r="F148" s="3">
        <v>-172.69</v>
      </c>
      <c r="H148" s="3">
        <f t="shared" si="46"/>
        <v>1.7608546511627909E-5</v>
      </c>
      <c r="I148" s="3">
        <f t="shared" si="47"/>
        <v>1.8169802325581395E-5</v>
      </c>
      <c r="J148" s="3">
        <f t="shared" si="48"/>
        <v>1.8321093023255815E-5</v>
      </c>
      <c r="K148" s="3">
        <f t="shared" si="49"/>
        <v>1.8882348837209305E-5</v>
      </c>
      <c r="L148" s="2">
        <f t="shared" si="50"/>
        <v>1.8321093023255815E-5</v>
      </c>
      <c r="M148" s="55">
        <f t="shared" si="51"/>
        <v>1.8321093023255814E-2</v>
      </c>
      <c r="O148" s="5">
        <v>2819.2530000000002</v>
      </c>
      <c r="P148" s="42">
        <f t="shared" si="52"/>
        <v>28.192530000000001</v>
      </c>
      <c r="Q148" s="3">
        <v>1111.586</v>
      </c>
      <c r="R148" s="43">
        <f t="shared" si="53"/>
        <v>11.11586</v>
      </c>
      <c r="S148" s="46">
        <f t="shared" si="54"/>
        <v>10.560066999999998</v>
      </c>
      <c r="T148" s="3">
        <f t="shared" si="55"/>
        <v>6.5166030000000035</v>
      </c>
      <c r="W148" s="3">
        <v>26.411999999999999</v>
      </c>
      <c r="X148" s="3">
        <v>-109.54300000000001</v>
      </c>
      <c r="Y148" s="3">
        <v>1127.51</v>
      </c>
      <c r="Z148" s="3">
        <v>-24.401</v>
      </c>
      <c r="AA148" s="3">
        <f t="shared" si="56"/>
        <v>6.7088488372093019E-6</v>
      </c>
      <c r="AB148" s="3">
        <f t="shared" si="57"/>
        <v>7.1921686046511621E-6</v>
      </c>
      <c r="AC148" s="3">
        <f t="shared" si="58"/>
        <v>1.1691860465116273E-8</v>
      </c>
      <c r="AD148" s="3">
        <f t="shared" si="59"/>
        <v>4.9501162790697679E-7</v>
      </c>
      <c r="AE148" s="60">
        <f t="shared" si="60"/>
        <v>6.7088488372093018E-3</v>
      </c>
      <c r="AO148" s="48">
        <v>8.4599999999999996E-5</v>
      </c>
      <c r="AP148">
        <v>11540958.877302</v>
      </c>
      <c r="AQ148" s="40">
        <f t="shared" si="61"/>
        <v>11.540958877302</v>
      </c>
      <c r="AS148" s="55">
        <f t="shared" si="62"/>
        <v>8.4599999999999995E-2</v>
      </c>
      <c r="AT148">
        <v>13045503.383773001</v>
      </c>
      <c r="AU148" s="40">
        <f t="shared" si="63"/>
        <v>13.045503383773001</v>
      </c>
      <c r="AY148">
        <v>15605617.086990099</v>
      </c>
      <c r="AZ148" s="40">
        <f t="shared" si="64"/>
        <v>15.605617086990099</v>
      </c>
      <c r="BG148" s="48">
        <v>8.4599999999999996E-5</v>
      </c>
      <c r="BH148">
        <v>25094393.550751299</v>
      </c>
      <c r="BI148" s="40">
        <f t="shared" si="65"/>
        <v>25.094393550751299</v>
      </c>
      <c r="BL148">
        <v>25885798.475051999</v>
      </c>
      <c r="BM148" s="40">
        <f t="shared" si="66"/>
        <v>25.885798475051999</v>
      </c>
      <c r="BY148" s="48">
        <v>8.4599999999999996E-5</v>
      </c>
      <c r="BZ148" s="56">
        <f t="shared" si="67"/>
        <v>8.4599999999999995E-2</v>
      </c>
      <c r="CA148" s="57">
        <f t="shared" si="68"/>
        <v>11.905714543330099</v>
      </c>
      <c r="CB148">
        <v>11905714.543330099</v>
      </c>
      <c r="CG148" s="58">
        <v>8.4599999999999995E-2</v>
      </c>
      <c r="CH148" s="59">
        <v>25.885798475051999</v>
      </c>
    </row>
    <row r="149" spans="3:86" x14ac:dyDescent="0.25">
      <c r="C149" s="3">
        <v>3032.4380000000001</v>
      </c>
      <c r="D149" s="3">
        <v>3177.3229999999999</v>
      </c>
      <c r="E149" s="3">
        <v>-76.632999999999996</v>
      </c>
      <c r="F149" s="3">
        <v>-181.32300000000001</v>
      </c>
      <c r="H149" s="3">
        <f t="shared" si="46"/>
        <v>1.8075994186046509E-5</v>
      </c>
      <c r="I149" s="3">
        <f t="shared" si="47"/>
        <v>1.8684656976744185E-5</v>
      </c>
      <c r="J149" s="3">
        <f t="shared" si="48"/>
        <v>1.8918348837209299E-5</v>
      </c>
      <c r="K149" s="3">
        <f t="shared" si="49"/>
        <v>1.9527011627906975E-5</v>
      </c>
      <c r="L149" s="2">
        <f t="shared" si="50"/>
        <v>1.8918348837209299E-5</v>
      </c>
      <c r="M149" s="55">
        <f t="shared" si="51"/>
        <v>1.89183488372093E-2</v>
      </c>
      <c r="O149" s="5">
        <v>2912.038</v>
      </c>
      <c r="P149" s="42">
        <f t="shared" si="52"/>
        <v>29.120380000000001</v>
      </c>
      <c r="Q149" s="3">
        <v>1126.5409999999999</v>
      </c>
      <c r="R149" s="43">
        <f t="shared" si="53"/>
        <v>11.265409999999999</v>
      </c>
      <c r="S149" s="46">
        <f t="shared" si="54"/>
        <v>10.702139499999998</v>
      </c>
      <c r="T149" s="3">
        <f t="shared" si="55"/>
        <v>7.1528305000000039</v>
      </c>
      <c r="W149" s="3">
        <v>26.893000000000001</v>
      </c>
      <c r="X149" s="3">
        <v>-111.464</v>
      </c>
      <c r="Y149" s="3">
        <v>1146.1010000000001</v>
      </c>
      <c r="Z149" s="3">
        <v>-26.315000000000001</v>
      </c>
      <c r="AA149" s="3">
        <f t="shared" si="56"/>
        <v>6.8197325581395358E-6</v>
      </c>
      <c r="AB149" s="3">
        <f t="shared" si="57"/>
        <v>7.3114244186046514E-6</v>
      </c>
      <c r="AC149" s="3">
        <f t="shared" si="58"/>
        <v>3.360465116279066E-9</v>
      </c>
      <c r="AD149" s="3">
        <f t="shared" si="59"/>
        <v>4.9505232558139536E-7</v>
      </c>
      <c r="AE149" s="60">
        <f t="shared" si="60"/>
        <v>6.8197325581395357E-3</v>
      </c>
      <c r="AO149" s="48">
        <v>8.5199999999999997E-5</v>
      </c>
      <c r="AP149">
        <v>11547559.814870199</v>
      </c>
      <c r="AQ149" s="40">
        <f t="shared" si="61"/>
        <v>11.547559814870199</v>
      </c>
      <c r="AS149" s="55">
        <f t="shared" si="62"/>
        <v>8.5199999999999998E-2</v>
      </c>
      <c r="AT149">
        <v>13052592.438835001</v>
      </c>
      <c r="AU149" s="40">
        <f t="shared" si="63"/>
        <v>13.052592438835001</v>
      </c>
      <c r="AY149">
        <v>15613513.8025316</v>
      </c>
      <c r="AZ149" s="40">
        <f t="shared" si="64"/>
        <v>15.6135138025316</v>
      </c>
      <c r="BG149" s="48">
        <v>8.5199999999999997E-5</v>
      </c>
      <c r="BH149">
        <v>25108165.258029301</v>
      </c>
      <c r="BI149" s="40">
        <f t="shared" si="65"/>
        <v>25.108165258029302</v>
      </c>
      <c r="BL149">
        <v>25899888.382322099</v>
      </c>
      <c r="BM149" s="40">
        <f t="shared" si="66"/>
        <v>25.8998883823221</v>
      </c>
      <c r="BY149" s="48">
        <v>8.5199999999999997E-5</v>
      </c>
      <c r="BZ149" s="56">
        <f t="shared" si="67"/>
        <v>8.5199999999999998E-2</v>
      </c>
      <c r="CA149" s="57">
        <f t="shared" si="68"/>
        <v>11.912466224256701</v>
      </c>
      <c r="CB149">
        <v>11912466.2242567</v>
      </c>
      <c r="CG149" s="58">
        <v>8.5199999999999998E-2</v>
      </c>
      <c r="CH149" s="59">
        <v>25.8998883823221</v>
      </c>
    </row>
    <row r="150" spans="3:86" x14ac:dyDescent="0.25">
      <c r="C150" s="3">
        <v>2861.5360000000001</v>
      </c>
      <c r="D150" s="3">
        <v>2985.3829999999998</v>
      </c>
      <c r="E150" s="3">
        <v>-45.981000000000002</v>
      </c>
      <c r="F150" s="3">
        <v>-146.31</v>
      </c>
      <c r="H150" s="3">
        <f t="shared" si="46"/>
        <v>1.6904168604651165E-5</v>
      </c>
      <c r="I150" s="3">
        <f t="shared" si="47"/>
        <v>1.7487476744186047E-5</v>
      </c>
      <c r="J150" s="3">
        <f t="shared" si="48"/>
        <v>1.7624209302325582E-5</v>
      </c>
      <c r="K150" s="3">
        <f t="shared" si="49"/>
        <v>1.8207517441860464E-5</v>
      </c>
      <c r="L150" s="2">
        <f t="shared" si="50"/>
        <v>1.7624209302325582E-5</v>
      </c>
      <c r="M150" s="55">
        <f t="shared" si="51"/>
        <v>1.7624209302325583E-2</v>
      </c>
      <c r="O150" s="5">
        <v>3002.991</v>
      </c>
      <c r="P150" s="42">
        <f t="shared" si="52"/>
        <v>30.029910000000001</v>
      </c>
      <c r="Q150" s="3">
        <v>1173.239</v>
      </c>
      <c r="R150" s="43">
        <f t="shared" si="53"/>
        <v>11.732390000000001</v>
      </c>
      <c r="S150" s="46">
        <f t="shared" si="54"/>
        <v>11.145770499999999</v>
      </c>
      <c r="T150" s="3">
        <f t="shared" si="55"/>
        <v>7.1517495000000011</v>
      </c>
      <c r="W150" s="3">
        <v>17.768000000000001</v>
      </c>
      <c r="X150" s="3">
        <v>-116.268</v>
      </c>
      <c r="Y150" s="3">
        <v>1193.296</v>
      </c>
      <c r="Z150" s="3">
        <v>-32.534999999999997</v>
      </c>
      <c r="AA150" s="3">
        <f t="shared" si="56"/>
        <v>7.0410697674418602E-6</v>
      </c>
      <c r="AB150" s="3">
        <f t="shared" si="57"/>
        <v>7.6137441860465119E-6</v>
      </c>
      <c r="AC150" s="3">
        <f t="shared" si="58"/>
        <v>-8.5854651162790668E-8</v>
      </c>
      <c r="AD150" s="3">
        <f t="shared" si="59"/>
        <v>4.8681976744186052E-7</v>
      </c>
      <c r="AE150" s="60">
        <f t="shared" si="60"/>
        <v>7.0410697674418606E-3</v>
      </c>
      <c r="AO150" s="48">
        <v>8.5799999999999998E-5</v>
      </c>
      <c r="AP150">
        <v>11554109.456989599</v>
      </c>
      <c r="AQ150" s="40">
        <f t="shared" si="61"/>
        <v>11.554109456989599</v>
      </c>
      <c r="AS150" s="55">
        <f t="shared" si="62"/>
        <v>8.5800000000000001E-2</v>
      </c>
      <c r="AT150">
        <v>13059611.172643701</v>
      </c>
      <c r="AU150" s="40">
        <f t="shared" si="63"/>
        <v>13.059611172643701</v>
      </c>
      <c r="AY150">
        <v>15621316.377415599</v>
      </c>
      <c r="AZ150" s="40">
        <f t="shared" si="64"/>
        <v>15.621316377415599</v>
      </c>
      <c r="BG150" s="48">
        <v>8.5799999999999998E-5</v>
      </c>
      <c r="BH150">
        <v>25121816.460400801</v>
      </c>
      <c r="BI150" s="40">
        <f t="shared" si="65"/>
        <v>25.121816460400801</v>
      </c>
      <c r="BL150">
        <v>25913857.784685802</v>
      </c>
      <c r="BM150" s="40">
        <f t="shared" si="66"/>
        <v>25.913857784685803</v>
      </c>
      <c r="BY150" s="48">
        <v>8.5799999999999998E-5</v>
      </c>
      <c r="BZ150" s="56">
        <f t="shared" si="67"/>
        <v>8.5800000000000001E-2</v>
      </c>
      <c r="CA150" s="57">
        <f t="shared" si="68"/>
        <v>11.9191666097345</v>
      </c>
      <c r="CB150">
        <v>11919166.6097345</v>
      </c>
      <c r="CG150" s="58">
        <v>8.5800000000000001E-2</v>
      </c>
      <c r="CH150" s="59">
        <v>25.913857784685799</v>
      </c>
    </row>
    <row r="151" spans="3:86" x14ac:dyDescent="0.25">
      <c r="C151" s="3">
        <v>2944.3319999999999</v>
      </c>
      <c r="D151" s="3">
        <v>3130.0549999999998</v>
      </c>
      <c r="E151" s="3">
        <v>-65.138999999999996</v>
      </c>
      <c r="F151" s="3">
        <v>-176.52699999999999</v>
      </c>
      <c r="H151" s="3">
        <f t="shared" si="46"/>
        <v>1.7496924418604652E-5</v>
      </c>
      <c r="I151" s="3">
        <f t="shared" si="47"/>
        <v>1.8144529069767442E-5</v>
      </c>
      <c r="J151" s="3">
        <f t="shared" si="48"/>
        <v>1.8576709302325584E-5</v>
      </c>
      <c r="K151" s="3">
        <f t="shared" si="49"/>
        <v>1.922431395348837E-5</v>
      </c>
      <c r="L151" s="2">
        <f t="shared" si="50"/>
        <v>1.8576709302325584E-5</v>
      </c>
      <c r="M151" s="55">
        <f t="shared" si="51"/>
        <v>1.8576709302325585E-2</v>
      </c>
      <c r="O151" s="5">
        <v>3025.2719999999999</v>
      </c>
      <c r="P151" s="42">
        <f t="shared" si="52"/>
        <v>30.25272</v>
      </c>
      <c r="Q151" s="3">
        <v>1135.6980000000001</v>
      </c>
      <c r="R151" s="43">
        <f t="shared" si="53"/>
        <v>11.35698</v>
      </c>
      <c r="S151" s="46">
        <f t="shared" si="54"/>
        <v>10.789130999999999</v>
      </c>
      <c r="T151" s="3">
        <f t="shared" si="55"/>
        <v>8.1066089999999988</v>
      </c>
      <c r="W151" s="3">
        <v>18.728999999999999</v>
      </c>
      <c r="X151" s="3">
        <v>-110.023</v>
      </c>
      <c r="Y151" s="3">
        <v>1291.992</v>
      </c>
      <c r="Z151" s="3">
        <v>-33.012999999999998</v>
      </c>
      <c r="AA151" s="3">
        <f t="shared" si="56"/>
        <v>7.6204709302325575E-6</v>
      </c>
      <c r="AB151" s="3">
        <f t="shared" si="57"/>
        <v>8.1512499999999992E-6</v>
      </c>
      <c r="AC151" s="3">
        <f t="shared" si="58"/>
        <v>-8.3046511627906968E-8</v>
      </c>
      <c r="AD151" s="3">
        <f t="shared" si="59"/>
        <v>4.4773255813953488E-7</v>
      </c>
      <c r="AE151" s="60">
        <f t="shared" si="60"/>
        <v>7.6204709302325575E-3</v>
      </c>
      <c r="AO151" s="48">
        <v>8.6399999999999999E-5</v>
      </c>
      <c r="AP151">
        <v>11534609.422864599</v>
      </c>
      <c r="AQ151" s="40">
        <f t="shared" si="61"/>
        <v>11.5346094228646</v>
      </c>
      <c r="AS151" s="55">
        <f t="shared" si="62"/>
        <v>8.6400000000000005E-2</v>
      </c>
      <c r="AT151">
        <v>13066559.616206501</v>
      </c>
      <c r="AU151" s="40">
        <f t="shared" si="63"/>
        <v>13.066559616206501</v>
      </c>
      <c r="AY151">
        <v>15601682.820586899</v>
      </c>
      <c r="AZ151" s="40">
        <f t="shared" si="64"/>
        <v>15.6016828205869</v>
      </c>
      <c r="BG151" s="48">
        <v>8.6399999999999999E-5</v>
      </c>
      <c r="BH151">
        <v>25135347.209004</v>
      </c>
      <c r="BI151" s="40">
        <f t="shared" si="65"/>
        <v>25.135347209003999</v>
      </c>
      <c r="BL151">
        <v>25927706.733281098</v>
      </c>
      <c r="BM151" s="40">
        <f t="shared" si="66"/>
        <v>25.927706733281099</v>
      </c>
      <c r="BY151" s="48">
        <v>8.6399999999999999E-5</v>
      </c>
      <c r="BZ151" s="56">
        <f t="shared" si="67"/>
        <v>8.6400000000000005E-2</v>
      </c>
      <c r="CA151" s="57">
        <f t="shared" si="68"/>
        <v>11.925815720679701</v>
      </c>
      <c r="CB151">
        <v>11925815.7206797</v>
      </c>
      <c r="CG151" s="58">
        <v>8.6400000000000005E-2</v>
      </c>
      <c r="CH151" s="59">
        <v>25.927706733281099</v>
      </c>
    </row>
    <row r="152" spans="3:86" x14ac:dyDescent="0.25">
      <c r="C152" s="3">
        <v>2936.63</v>
      </c>
      <c r="D152" s="3">
        <v>3121.855</v>
      </c>
      <c r="E152" s="3">
        <v>-64.66</v>
      </c>
      <c r="F152" s="3">
        <v>-173.649</v>
      </c>
      <c r="H152" s="3">
        <f t="shared" si="46"/>
        <v>1.7449360465116278E-5</v>
      </c>
      <c r="I152" s="3">
        <f t="shared" si="47"/>
        <v>1.8083017441860466E-5</v>
      </c>
      <c r="J152" s="3">
        <f t="shared" si="48"/>
        <v>1.8526249999999999E-5</v>
      </c>
      <c r="K152" s="3">
        <f t="shared" si="49"/>
        <v>1.9159906976744184E-5</v>
      </c>
      <c r="L152" s="2">
        <f t="shared" si="50"/>
        <v>1.8526249999999999E-5</v>
      </c>
      <c r="M152" s="55">
        <f t="shared" si="51"/>
        <v>1.8526249999999998E-2</v>
      </c>
      <c r="O152" s="5">
        <v>3012.1469999999999</v>
      </c>
      <c r="P152" s="42">
        <f t="shared" si="52"/>
        <v>30.121469999999999</v>
      </c>
      <c r="Q152" s="3">
        <v>1140.886</v>
      </c>
      <c r="R152" s="43">
        <f t="shared" si="53"/>
        <v>11.408859999999999</v>
      </c>
      <c r="S152" s="46">
        <f t="shared" si="54"/>
        <v>10.838417</v>
      </c>
      <c r="T152" s="3">
        <f t="shared" si="55"/>
        <v>7.8741930000000018</v>
      </c>
      <c r="W152" s="3">
        <v>19.209</v>
      </c>
      <c r="X152" s="3">
        <v>-108.58199999999999</v>
      </c>
      <c r="Y152" s="3">
        <v>1291.992</v>
      </c>
      <c r="Z152" s="3">
        <v>-31.099</v>
      </c>
      <c r="AA152" s="3">
        <f t="shared" si="56"/>
        <v>7.6232616279069776E-6</v>
      </c>
      <c r="AB152" s="3">
        <f t="shared" si="57"/>
        <v>8.1428720930232569E-6</v>
      </c>
      <c r="AC152" s="3">
        <f t="shared" si="58"/>
        <v>-6.9127906976744196E-8</v>
      </c>
      <c r="AD152" s="3">
        <f t="shared" si="59"/>
        <v>4.5048255813953482E-7</v>
      </c>
      <c r="AE152" s="60">
        <f t="shared" si="60"/>
        <v>7.6232616279069774E-3</v>
      </c>
      <c r="AO152" s="48">
        <v>8.7000000000000001E-5</v>
      </c>
      <c r="AP152">
        <v>11541061.6444293</v>
      </c>
      <c r="AQ152" s="40">
        <f t="shared" si="61"/>
        <v>11.5410616444293</v>
      </c>
      <c r="AS152" s="55">
        <f t="shared" si="62"/>
        <v>8.6999999999999994E-2</v>
      </c>
      <c r="AT152">
        <v>13073437.8005119</v>
      </c>
      <c r="AU152" s="40">
        <f t="shared" si="63"/>
        <v>13.073437800511901</v>
      </c>
      <c r="AY152">
        <v>15609489.700579699</v>
      </c>
      <c r="AZ152" s="40">
        <f t="shared" si="64"/>
        <v>15.609489700579699</v>
      </c>
      <c r="BG152" s="48">
        <v>8.7000000000000001E-5</v>
      </c>
      <c r="BH152">
        <v>25148757.554946601</v>
      </c>
      <c r="BI152" s="40">
        <f t="shared" si="65"/>
        <v>25.148757554946602</v>
      </c>
      <c r="BL152">
        <v>25941435.279215802</v>
      </c>
      <c r="BM152" s="40">
        <f t="shared" si="66"/>
        <v>25.941435279215803</v>
      </c>
      <c r="BY152" s="48">
        <v>8.7000000000000001E-5</v>
      </c>
      <c r="BZ152" s="56">
        <f t="shared" si="67"/>
        <v>8.6999999999999994E-2</v>
      </c>
      <c r="CA152" s="57">
        <f t="shared" si="68"/>
        <v>11.932413577996499</v>
      </c>
      <c r="CB152">
        <v>11932413.5779965</v>
      </c>
      <c r="CG152" s="58">
        <v>8.6999999999999994E-2</v>
      </c>
      <c r="CH152" s="59">
        <v>25.941435279215799</v>
      </c>
    </row>
    <row r="153" spans="3:86" x14ac:dyDescent="0.25">
      <c r="C153" s="3">
        <v>2978.5129999999999</v>
      </c>
      <c r="D153" s="3">
        <v>3170.57</v>
      </c>
      <c r="E153" s="3">
        <v>-69.448999999999998</v>
      </c>
      <c r="F153" s="3">
        <v>-180.84299999999999</v>
      </c>
      <c r="H153" s="3">
        <f t="shared" si="46"/>
        <v>1.772070930232558E-5</v>
      </c>
      <c r="I153" s="3">
        <f t="shared" si="47"/>
        <v>1.8368348837209303E-5</v>
      </c>
      <c r="J153" s="3">
        <f t="shared" si="48"/>
        <v>1.8837319767441861E-5</v>
      </c>
      <c r="K153" s="3">
        <f t="shared" si="49"/>
        <v>1.9484959302325583E-5</v>
      </c>
      <c r="L153" s="2">
        <f t="shared" si="50"/>
        <v>1.8837319767441861E-5</v>
      </c>
      <c r="M153" s="55">
        <f t="shared" si="51"/>
        <v>1.8837319767441862E-2</v>
      </c>
      <c r="O153" s="5">
        <v>3012.1469999999999</v>
      </c>
      <c r="P153" s="42">
        <f t="shared" si="52"/>
        <v>30.121469999999999</v>
      </c>
      <c r="Q153" s="3">
        <v>1141.192</v>
      </c>
      <c r="R153" s="43">
        <f t="shared" si="53"/>
        <v>11.41192</v>
      </c>
      <c r="S153" s="46">
        <f t="shared" si="54"/>
        <v>10.841324</v>
      </c>
      <c r="T153" s="3">
        <f t="shared" si="55"/>
        <v>7.8682259999999999</v>
      </c>
      <c r="W153" s="3">
        <v>20.169</v>
      </c>
      <c r="X153" s="3">
        <v>-109.062</v>
      </c>
      <c r="Y153" s="3">
        <v>1298.6679999999999</v>
      </c>
      <c r="Z153" s="3">
        <v>-32.534999999999997</v>
      </c>
      <c r="AA153" s="3">
        <f t="shared" si="56"/>
        <v>7.6676569767441854E-6</v>
      </c>
      <c r="AB153" s="3">
        <f t="shared" si="57"/>
        <v>8.1844767441860462E-6</v>
      </c>
      <c r="AC153" s="3">
        <f t="shared" si="58"/>
        <v>-7.1895348837209285E-8</v>
      </c>
      <c r="AD153" s="3">
        <f t="shared" si="59"/>
        <v>4.4492441860465122E-7</v>
      </c>
      <c r="AE153" s="60">
        <f t="shared" si="60"/>
        <v>7.6676569767441857E-3</v>
      </c>
      <c r="AO153" s="48">
        <v>8.7600000000000002E-5</v>
      </c>
      <c r="AP153">
        <v>11547470.549643099</v>
      </c>
      <c r="AQ153" s="40">
        <f t="shared" si="61"/>
        <v>11.5474705496431</v>
      </c>
      <c r="AS153" s="55">
        <f t="shared" si="62"/>
        <v>8.7599999999999997E-2</v>
      </c>
      <c r="AT153">
        <v>13080245.756529201</v>
      </c>
      <c r="AU153" s="40">
        <f t="shared" si="63"/>
        <v>13.080245756529202</v>
      </c>
      <c r="AY153">
        <v>15617215.104729701</v>
      </c>
      <c r="AZ153" s="40">
        <f t="shared" si="64"/>
        <v>15.6172151047297</v>
      </c>
      <c r="BG153" s="48">
        <v>8.7600000000000002E-5</v>
      </c>
      <c r="BH153">
        <v>25162047.549306601</v>
      </c>
      <c r="BI153" s="40">
        <f t="shared" si="65"/>
        <v>25.1620475493066</v>
      </c>
      <c r="BL153">
        <v>25955043.473568</v>
      </c>
      <c r="BM153" s="40">
        <f t="shared" si="66"/>
        <v>25.955043473568001</v>
      </c>
      <c r="BY153" s="48">
        <v>8.7600000000000002E-5</v>
      </c>
      <c r="BZ153" s="56">
        <f t="shared" si="67"/>
        <v>8.7599999999999997E-2</v>
      </c>
      <c r="CA153" s="57">
        <f t="shared" si="68"/>
        <v>11.938960202577499</v>
      </c>
      <c r="CB153">
        <v>11938960.2025775</v>
      </c>
      <c r="CG153" s="58">
        <v>8.7599999999999997E-2</v>
      </c>
      <c r="CH153" s="59">
        <v>25.955043473568001</v>
      </c>
    </row>
    <row r="154" spans="3:86" x14ac:dyDescent="0.25">
      <c r="C154" s="3">
        <v>3037.7350000000001</v>
      </c>
      <c r="D154" s="3">
        <v>3236.1729999999998</v>
      </c>
      <c r="E154" s="3">
        <v>-74.238</v>
      </c>
      <c r="F154" s="3">
        <v>-185.63900000000001</v>
      </c>
      <c r="H154" s="3">
        <f t="shared" si="46"/>
        <v>1.8092866279069768E-5</v>
      </c>
      <c r="I154" s="3">
        <f t="shared" si="47"/>
        <v>1.8740546511627907E-5</v>
      </c>
      <c r="J154" s="3">
        <f t="shared" si="48"/>
        <v>1.9246575581395346E-5</v>
      </c>
      <c r="K154" s="3">
        <f t="shared" si="49"/>
        <v>1.9894255813953485E-5</v>
      </c>
      <c r="L154" s="2">
        <f t="shared" si="50"/>
        <v>1.9246575581395346E-5</v>
      </c>
      <c r="M154" s="55">
        <f t="shared" si="51"/>
        <v>1.9246575581395347E-2</v>
      </c>
      <c r="O154" s="5">
        <v>3087.23</v>
      </c>
      <c r="P154" s="42">
        <f t="shared" si="52"/>
        <v>30.872299999999999</v>
      </c>
      <c r="Q154" s="3">
        <v>1157.0630000000001</v>
      </c>
      <c r="R154" s="43">
        <f t="shared" si="53"/>
        <v>11.570630000000001</v>
      </c>
      <c r="S154" s="46">
        <f t="shared" si="54"/>
        <v>10.992098499999999</v>
      </c>
      <c r="T154" s="3">
        <f t="shared" si="55"/>
        <v>8.309571499999997</v>
      </c>
      <c r="W154" s="3">
        <v>20.169</v>
      </c>
      <c r="X154" s="3">
        <v>-110.98399999999999</v>
      </c>
      <c r="Y154" s="3">
        <v>1315.3579999999999</v>
      </c>
      <c r="Z154" s="3">
        <v>-33.97</v>
      </c>
      <c r="AA154" s="3">
        <f t="shared" si="56"/>
        <v>7.7646918604651169E-6</v>
      </c>
      <c r="AB154" s="3">
        <f t="shared" si="57"/>
        <v>8.2926860465116272E-6</v>
      </c>
      <c r="AC154" s="3">
        <f t="shared" si="58"/>
        <v>-8.0238372093023242E-8</v>
      </c>
      <c r="AD154" s="3">
        <f t="shared" si="59"/>
        <v>4.477558139534883E-7</v>
      </c>
      <c r="AE154" s="60">
        <f t="shared" si="60"/>
        <v>7.7646918604651165E-3</v>
      </c>
      <c r="AO154" s="48">
        <v>8.8200000000000003E-5</v>
      </c>
      <c r="AP154">
        <v>11553836.1554401</v>
      </c>
      <c r="AQ154" s="40">
        <f t="shared" si="61"/>
        <v>11.5538361554401</v>
      </c>
      <c r="AS154" s="55">
        <f t="shared" si="62"/>
        <v>8.8200000000000001E-2</v>
      </c>
      <c r="AT154">
        <v>13086983.515209001</v>
      </c>
      <c r="AU154" s="40">
        <f t="shared" si="63"/>
        <v>13.086983515209001</v>
      </c>
      <c r="AY154">
        <v>15624859.0702908</v>
      </c>
      <c r="AZ154" s="40">
        <f t="shared" si="64"/>
        <v>15.6248590702908</v>
      </c>
      <c r="BG154" s="48">
        <v>8.8200000000000003E-5</v>
      </c>
      <c r="BH154">
        <v>25175217.243131701</v>
      </c>
      <c r="BI154" s="40">
        <f t="shared" si="65"/>
        <v>25.175217243131701</v>
      </c>
      <c r="BL154">
        <v>25968531.367385201</v>
      </c>
      <c r="BM154" s="40">
        <f t="shared" si="66"/>
        <v>25.9685313673852</v>
      </c>
      <c r="BY154" s="48">
        <v>8.8200000000000003E-5</v>
      </c>
      <c r="BZ154" s="56">
        <f t="shared" si="67"/>
        <v>8.8200000000000001E-2</v>
      </c>
      <c r="CA154" s="57">
        <f t="shared" si="68"/>
        <v>11.945455615303301</v>
      </c>
      <c r="CB154">
        <v>11945455.6153033</v>
      </c>
      <c r="CG154" s="58">
        <v>8.8200000000000001E-2</v>
      </c>
      <c r="CH154" s="59">
        <v>25.9685313673852</v>
      </c>
    </row>
    <row r="155" spans="3:86" x14ac:dyDescent="0.25">
      <c r="C155" s="3">
        <v>3088.7759999999998</v>
      </c>
      <c r="D155" s="3">
        <v>3290.6880000000001</v>
      </c>
      <c r="E155" s="3">
        <v>-77.111999999999995</v>
      </c>
      <c r="F155" s="3">
        <v>-190.435</v>
      </c>
      <c r="H155" s="3">
        <f t="shared" si="46"/>
        <v>1.840632558139535E-5</v>
      </c>
      <c r="I155" s="3">
        <f t="shared" si="47"/>
        <v>1.9065180232558137E-5</v>
      </c>
      <c r="J155" s="3">
        <f t="shared" si="48"/>
        <v>1.9580232558139537E-5</v>
      </c>
      <c r="K155" s="3">
        <f t="shared" si="49"/>
        <v>2.0239087209302324E-5</v>
      </c>
      <c r="L155" s="2">
        <f t="shared" si="50"/>
        <v>1.9580232558139537E-5</v>
      </c>
      <c r="M155" s="55">
        <f t="shared" si="51"/>
        <v>1.9580232558139538E-2</v>
      </c>
      <c r="O155" s="5">
        <v>3157.1239999999998</v>
      </c>
      <c r="P155" s="42">
        <f t="shared" si="52"/>
        <v>31.57124</v>
      </c>
      <c r="Q155" s="3">
        <v>1181.7850000000001</v>
      </c>
      <c r="R155" s="43">
        <f t="shared" si="53"/>
        <v>11.81785</v>
      </c>
      <c r="S155" s="46">
        <f t="shared" si="54"/>
        <v>11.226957500000001</v>
      </c>
      <c r="T155" s="3">
        <f t="shared" si="55"/>
        <v>8.5264324999999985</v>
      </c>
      <c r="W155" s="3">
        <v>21.61</v>
      </c>
      <c r="X155" s="3">
        <v>-110.98399999999999</v>
      </c>
      <c r="Y155" s="3">
        <v>1329.664</v>
      </c>
      <c r="Z155" s="3">
        <v>-35.884</v>
      </c>
      <c r="AA155" s="3">
        <f t="shared" si="56"/>
        <v>7.8562441860465108E-6</v>
      </c>
      <c r="AB155" s="3">
        <f t="shared" si="57"/>
        <v>8.3758604651162788E-6</v>
      </c>
      <c r="AC155" s="3">
        <f t="shared" si="58"/>
        <v>-8.2988372093023264E-8</v>
      </c>
      <c r="AD155" s="3">
        <f t="shared" si="59"/>
        <v>4.3662790697674417E-7</v>
      </c>
      <c r="AE155" s="60">
        <f t="shared" si="60"/>
        <v>7.8562441860465116E-3</v>
      </c>
      <c r="AO155" s="48">
        <v>8.8800000000000004E-5</v>
      </c>
      <c r="AP155">
        <v>11560158.478745401</v>
      </c>
      <c r="AQ155" s="40">
        <f t="shared" si="61"/>
        <v>11.5601584787454</v>
      </c>
      <c r="AS155" s="55">
        <f t="shared" si="62"/>
        <v>8.8800000000000004E-2</v>
      </c>
      <c r="AT155">
        <v>13069382.8638974</v>
      </c>
      <c r="AU155" s="40">
        <f t="shared" si="63"/>
        <v>13.069382863897401</v>
      </c>
      <c r="AY155">
        <v>15632421.6344932</v>
      </c>
      <c r="AZ155" s="40">
        <f t="shared" si="64"/>
        <v>15.6324216344932</v>
      </c>
      <c r="BG155" s="48">
        <v>8.8800000000000004E-5</v>
      </c>
      <c r="BH155">
        <v>25134781.491886001</v>
      </c>
      <c r="BI155" s="40">
        <f t="shared" si="65"/>
        <v>25.134781491886002</v>
      </c>
      <c r="BL155">
        <v>25981899.011685301</v>
      </c>
      <c r="BM155" s="40">
        <f t="shared" si="66"/>
        <v>25.9818990116853</v>
      </c>
      <c r="BY155" s="48">
        <v>8.8800000000000004E-5</v>
      </c>
      <c r="BZ155" s="56">
        <f t="shared" si="67"/>
        <v>8.8800000000000004E-2</v>
      </c>
      <c r="CA155" s="57">
        <f t="shared" si="68"/>
        <v>11.9518998370429</v>
      </c>
      <c r="CB155">
        <v>11951899.8370429</v>
      </c>
      <c r="CG155" s="58">
        <v>8.8800000000000004E-2</v>
      </c>
      <c r="CH155" s="59">
        <v>25.9818990116853</v>
      </c>
    </row>
    <row r="156" spans="3:86" x14ac:dyDescent="0.25">
      <c r="C156" s="3">
        <v>3093.5920000000001</v>
      </c>
      <c r="D156" s="3">
        <v>3295.9960000000001</v>
      </c>
      <c r="E156" s="3">
        <v>-77.111999999999995</v>
      </c>
      <c r="F156" s="3">
        <v>-191.39400000000001</v>
      </c>
      <c r="H156" s="3">
        <f t="shared" si="46"/>
        <v>1.843432558139535E-5</v>
      </c>
      <c r="I156" s="3">
        <f t="shared" si="47"/>
        <v>1.9098755813953486E-5</v>
      </c>
      <c r="J156" s="3">
        <f t="shared" si="48"/>
        <v>1.9611093023255815E-5</v>
      </c>
      <c r="K156" s="3">
        <f t="shared" si="49"/>
        <v>2.0275523255813954E-5</v>
      </c>
      <c r="L156" s="2">
        <f t="shared" si="50"/>
        <v>1.9611093023255815E-5</v>
      </c>
      <c r="M156" s="55">
        <f t="shared" si="51"/>
        <v>1.9611093023255814E-2</v>
      </c>
      <c r="O156" s="5">
        <v>3200.7689999999998</v>
      </c>
      <c r="P156" s="42">
        <f t="shared" si="52"/>
        <v>32.007689999999997</v>
      </c>
      <c r="Q156" s="3">
        <v>1219.9369999999999</v>
      </c>
      <c r="R156" s="43">
        <f t="shared" si="53"/>
        <v>12.199369999999998</v>
      </c>
      <c r="S156" s="46">
        <f t="shared" si="54"/>
        <v>11.589401499999999</v>
      </c>
      <c r="T156" s="3">
        <f t="shared" si="55"/>
        <v>8.2189185000000009</v>
      </c>
      <c r="W156" s="3">
        <v>21.13</v>
      </c>
      <c r="X156" s="3">
        <v>-109.54300000000001</v>
      </c>
      <c r="Y156" s="3">
        <v>1334.432</v>
      </c>
      <c r="Z156" s="3">
        <v>-34.448</v>
      </c>
      <c r="AA156" s="3">
        <f t="shared" si="56"/>
        <v>7.8811744186046521E-6</v>
      </c>
      <c r="AB156" s="3">
        <f t="shared" si="57"/>
        <v>8.3952034883720927E-6</v>
      </c>
      <c r="AC156" s="3">
        <f t="shared" si="58"/>
        <v>-7.7430232558139543E-8</v>
      </c>
      <c r="AD156" s="3">
        <f t="shared" si="59"/>
        <v>4.3659883720930231E-7</v>
      </c>
      <c r="AE156" s="60">
        <f t="shared" si="60"/>
        <v>7.8811744186046521E-3</v>
      </c>
      <c r="AO156" s="48">
        <v>8.9400000000000005E-5</v>
      </c>
      <c r="AP156">
        <v>11566437.5364748</v>
      </c>
      <c r="AQ156" s="40">
        <f t="shared" si="61"/>
        <v>11.566437536474799</v>
      </c>
      <c r="AS156" s="55">
        <f t="shared" si="62"/>
        <v>8.9400000000000007E-2</v>
      </c>
      <c r="AT156">
        <v>13076139.403030301</v>
      </c>
      <c r="AU156" s="40">
        <f t="shared" si="63"/>
        <v>13.0761394030303</v>
      </c>
      <c r="AY156">
        <v>15639902.8345434</v>
      </c>
      <c r="AZ156" s="40">
        <f t="shared" si="64"/>
        <v>15.639902834543399</v>
      </c>
      <c r="BG156" s="48">
        <v>8.9400000000000005E-5</v>
      </c>
      <c r="BH156">
        <v>25147838.092815701</v>
      </c>
      <c r="BI156" s="40">
        <f t="shared" si="65"/>
        <v>25.1478380928157</v>
      </c>
      <c r="BL156">
        <v>25995146.4574559</v>
      </c>
      <c r="BM156" s="40">
        <f t="shared" si="66"/>
        <v>25.995146457455899</v>
      </c>
      <c r="BY156" s="48">
        <v>8.9400000000000005E-5</v>
      </c>
      <c r="BZ156" s="56">
        <f t="shared" si="67"/>
        <v>8.9400000000000007E-2</v>
      </c>
      <c r="CA156" s="57">
        <f t="shared" si="68"/>
        <v>11.9582928886533</v>
      </c>
      <c r="CB156">
        <v>11958292.888653301</v>
      </c>
      <c r="CG156" s="58">
        <v>8.9399999999999993E-2</v>
      </c>
      <c r="CH156" s="59">
        <v>25.995146457455899</v>
      </c>
    </row>
    <row r="157" spans="3:86" x14ac:dyDescent="0.25">
      <c r="C157" s="3">
        <v>2942.8879999999999</v>
      </c>
      <c r="D157" s="3">
        <v>5269.768</v>
      </c>
      <c r="E157" s="3">
        <v>-69.448999999999998</v>
      </c>
      <c r="F157" s="3">
        <v>-202.904</v>
      </c>
      <c r="H157" s="3">
        <f t="shared" si="46"/>
        <v>1.7513587209302325E-5</v>
      </c>
      <c r="I157" s="3">
        <f t="shared" si="47"/>
        <v>1.8289488372093024E-5</v>
      </c>
      <c r="J157" s="3">
        <f t="shared" si="48"/>
        <v>3.1041959302325581E-5</v>
      </c>
      <c r="K157" s="3">
        <f t="shared" si="49"/>
        <v>3.1817860465116284E-5</v>
      </c>
      <c r="L157" s="2">
        <f>J157</f>
        <v>3.1041959302325581E-5</v>
      </c>
      <c r="M157" s="55">
        <f t="shared" si="51"/>
        <v>3.1041959302325582E-2</v>
      </c>
      <c r="O157" s="5">
        <v>3314.0030000000002</v>
      </c>
      <c r="P157" s="42">
        <f t="shared" si="52"/>
        <v>33.140030000000003</v>
      </c>
      <c r="Q157" s="3">
        <v>1222.989</v>
      </c>
      <c r="R157" s="43">
        <f t="shared" si="53"/>
        <v>12.229890000000001</v>
      </c>
      <c r="S157" s="46">
        <f t="shared" si="54"/>
        <v>11.618395499999998</v>
      </c>
      <c r="T157" s="3">
        <f t="shared" si="55"/>
        <v>9.2917445000000001</v>
      </c>
      <c r="W157" s="3">
        <v>22.57</v>
      </c>
      <c r="X157" s="3">
        <v>-113.866</v>
      </c>
      <c r="Y157" s="3">
        <v>1392.615</v>
      </c>
      <c r="Z157" s="3">
        <v>-40.189</v>
      </c>
      <c r="AA157" s="3">
        <f t="shared" si="56"/>
        <v>8.2278197674418603E-6</v>
      </c>
      <c r="AB157" s="3">
        <f t="shared" si="57"/>
        <v>8.7586104651162795E-6</v>
      </c>
      <c r="AC157" s="3">
        <f t="shared" si="58"/>
        <v>-1.024360465116279E-7</v>
      </c>
      <c r="AD157" s="3">
        <f t="shared" si="59"/>
        <v>4.2835465116279066E-7</v>
      </c>
      <c r="AE157" s="60">
        <f t="shared" si="60"/>
        <v>8.2278197674418609E-3</v>
      </c>
      <c r="AO157" s="48">
        <v>9.0000000000000006E-5</v>
      </c>
      <c r="AP157">
        <v>11572673.3455349</v>
      </c>
      <c r="AQ157" s="40">
        <f t="shared" si="61"/>
        <v>11.5726733455349</v>
      </c>
      <c r="AS157" s="55">
        <f t="shared" si="62"/>
        <v>9.0000000000000011E-2</v>
      </c>
      <c r="AT157">
        <v>13082835.868377199</v>
      </c>
      <c r="AU157" s="40">
        <f t="shared" si="63"/>
        <v>13.082835868377199</v>
      </c>
      <c r="AY157">
        <v>15647302.707624201</v>
      </c>
      <c r="AZ157" s="40">
        <f t="shared" si="64"/>
        <v>15.647302707624201</v>
      </c>
      <c r="BG157" s="48">
        <v>9.0000000000000006E-5</v>
      </c>
      <c r="BH157">
        <v>25160792.3951777</v>
      </c>
      <c r="BI157" s="40">
        <f t="shared" si="65"/>
        <v>25.160792395177701</v>
      </c>
      <c r="BL157">
        <v>26008273.7556547</v>
      </c>
      <c r="BM157" s="40">
        <f t="shared" si="66"/>
        <v>26.008273755654699</v>
      </c>
      <c r="BY157" s="48">
        <v>9.0000000000000006E-5</v>
      </c>
      <c r="BZ157" s="56">
        <f t="shared" si="67"/>
        <v>9.0000000000000011E-2</v>
      </c>
      <c r="CA157" s="57">
        <f t="shared" si="68"/>
        <v>11.9646347909797</v>
      </c>
      <c r="CB157">
        <v>11964634.7909797</v>
      </c>
      <c r="CG157" s="58">
        <v>0.09</v>
      </c>
      <c r="CH157" s="59">
        <v>26.008273755654699</v>
      </c>
    </row>
    <row r="158" spans="3:86" x14ac:dyDescent="0.25">
      <c r="C158" s="3">
        <v>2906.7829999999999</v>
      </c>
      <c r="D158" s="3">
        <v>14617.056</v>
      </c>
      <c r="E158" s="3">
        <v>-22.512</v>
      </c>
      <c r="F158" s="3">
        <v>-150.148</v>
      </c>
      <c r="H158" s="3">
        <f t="shared" si="46"/>
        <v>1.7030784883720932E-5</v>
      </c>
      <c r="I158" s="3">
        <f t="shared" si="47"/>
        <v>1.777285465116279E-5</v>
      </c>
      <c r="J158" s="3">
        <f t="shared" si="48"/>
        <v>8.5113767441860464E-5</v>
      </c>
      <c r="K158" s="3">
        <f t="shared" si="49"/>
        <v>8.5855837209302316E-5</v>
      </c>
      <c r="L158" s="2">
        <f t="shared" ref="L158:L160" si="69">J158</f>
        <v>8.5113767441860464E-5</v>
      </c>
      <c r="M158" s="55">
        <f t="shared" si="51"/>
        <v>8.5113767441860458E-2</v>
      </c>
      <c r="O158" s="5">
        <v>3389.6959999999999</v>
      </c>
      <c r="P158" s="42">
        <f t="shared" si="52"/>
        <v>33.89696</v>
      </c>
      <c r="Q158" s="3">
        <v>1258.393</v>
      </c>
      <c r="R158" s="43">
        <f t="shared" si="53"/>
        <v>12.583930000000001</v>
      </c>
      <c r="S158" s="46">
        <f t="shared" si="54"/>
        <v>11.9547335</v>
      </c>
      <c r="T158" s="3">
        <f t="shared" si="55"/>
        <v>9.358296499999998</v>
      </c>
      <c r="W158" s="3">
        <v>18.728999999999999</v>
      </c>
      <c r="X158" s="3">
        <v>-113.866</v>
      </c>
      <c r="Y158" s="3">
        <v>1417.4159999999999</v>
      </c>
      <c r="Z158" s="3">
        <v>-41.625</v>
      </c>
      <c r="AA158" s="3">
        <f t="shared" si="56"/>
        <v>8.3496802325581398E-6</v>
      </c>
      <c r="AB158" s="3">
        <f t="shared" si="57"/>
        <v>8.9028023255813954E-6</v>
      </c>
      <c r="AC158" s="3">
        <f t="shared" si="58"/>
        <v>-1.3311627906976745E-7</v>
      </c>
      <c r="AD158" s="3">
        <f t="shared" si="59"/>
        <v>4.2000581395348838E-7</v>
      </c>
      <c r="AE158" s="60">
        <f t="shared" si="60"/>
        <v>8.3496802325581394E-3</v>
      </c>
      <c r="AO158" s="48">
        <v>9.0600000000000007E-5</v>
      </c>
      <c r="AP158">
        <v>11578865.922823301</v>
      </c>
      <c r="AQ158" s="40">
        <f t="shared" si="61"/>
        <v>11.578865922823301</v>
      </c>
      <c r="AS158" s="55">
        <f t="shared" si="62"/>
        <v>9.06E-2</v>
      </c>
      <c r="AT158">
        <v>13089472.285402101</v>
      </c>
      <c r="AU158" s="40">
        <f t="shared" si="63"/>
        <v>13.089472285402101</v>
      </c>
      <c r="AY158">
        <v>15654621.290895199</v>
      </c>
      <c r="AZ158" s="40">
        <f t="shared" si="64"/>
        <v>15.6546212908952</v>
      </c>
      <c r="BG158" s="48">
        <v>9.0600000000000007E-5</v>
      </c>
      <c r="BH158">
        <v>25173644.440638799</v>
      </c>
      <c r="BI158" s="40">
        <f t="shared" si="65"/>
        <v>25.1736444406388</v>
      </c>
      <c r="BL158">
        <v>26021280.957209401</v>
      </c>
      <c r="BM158" s="40">
        <f t="shared" si="66"/>
        <v>26.021280957209402</v>
      </c>
      <c r="BY158" s="48">
        <v>9.0600000000000007E-5</v>
      </c>
      <c r="BZ158" s="56">
        <f t="shared" si="67"/>
        <v>9.06E-2</v>
      </c>
      <c r="CA158" s="57">
        <f t="shared" si="68"/>
        <v>11.970925564855799</v>
      </c>
      <c r="CB158">
        <v>11970925.564855799</v>
      </c>
      <c r="CG158" s="58">
        <v>9.06E-2</v>
      </c>
      <c r="CH158" s="59">
        <v>26.021280957209399</v>
      </c>
    </row>
    <row r="159" spans="3:86" x14ac:dyDescent="0.25">
      <c r="C159" s="3">
        <v>2954.442</v>
      </c>
      <c r="D159" s="3">
        <v>14965.008</v>
      </c>
      <c r="E159" s="3">
        <v>-19.158999999999999</v>
      </c>
      <c r="F159" s="3">
        <v>-144.87200000000001</v>
      </c>
      <c r="H159" s="3">
        <f t="shared" si="46"/>
        <v>1.7288377906976746E-5</v>
      </c>
      <c r="I159" s="3">
        <f t="shared" si="47"/>
        <v>1.8019267441860465E-5</v>
      </c>
      <c r="J159" s="3">
        <f t="shared" si="48"/>
        <v>8.7117250000000003E-5</v>
      </c>
      <c r="K159" s="3">
        <f t="shared" si="49"/>
        <v>8.7848139534883718E-5</v>
      </c>
      <c r="L159" s="2">
        <f t="shared" si="69"/>
        <v>8.7117250000000003E-5</v>
      </c>
      <c r="M159" s="55">
        <f t="shared" si="51"/>
        <v>8.7117250000000007E-2</v>
      </c>
      <c r="O159" s="5">
        <v>3321.328</v>
      </c>
      <c r="P159" s="42">
        <f t="shared" si="52"/>
        <v>33.213279999999997</v>
      </c>
      <c r="Q159" s="3">
        <v>1259.614</v>
      </c>
      <c r="R159" s="43">
        <f t="shared" si="53"/>
        <v>12.59614</v>
      </c>
      <c r="S159" s="46">
        <f t="shared" si="54"/>
        <v>11.966332999999999</v>
      </c>
      <c r="T159" s="3">
        <f t="shared" si="55"/>
        <v>8.6508069999999968</v>
      </c>
      <c r="W159" s="3">
        <v>18.728999999999999</v>
      </c>
      <c r="X159" s="3">
        <v>-111.94499999999999</v>
      </c>
      <c r="Y159" s="3">
        <v>1420.7550000000001</v>
      </c>
      <c r="Z159" s="3">
        <v>-40.189</v>
      </c>
      <c r="AA159" s="3">
        <f t="shared" si="56"/>
        <v>8.3690930232558148E-6</v>
      </c>
      <c r="AB159" s="3">
        <f t="shared" si="57"/>
        <v>8.9110465116279078E-6</v>
      </c>
      <c r="AC159" s="3">
        <f t="shared" si="58"/>
        <v>-1.2476744186046512E-7</v>
      </c>
      <c r="AD159" s="3">
        <f t="shared" si="59"/>
        <v>4.1718604651162785E-7</v>
      </c>
      <c r="AE159" s="60">
        <f t="shared" si="60"/>
        <v>8.369093023255815E-3</v>
      </c>
      <c r="AO159" s="48">
        <v>9.1199999999999994E-5</v>
      </c>
      <c r="AP159">
        <v>11585015.285228301</v>
      </c>
      <c r="AQ159" s="40">
        <f t="shared" si="61"/>
        <v>11.585015285228302</v>
      </c>
      <c r="AS159" s="55">
        <f t="shared" si="62"/>
        <v>9.1199999999999989E-2</v>
      </c>
      <c r="AT159">
        <v>13096048.6795539</v>
      </c>
      <c r="AU159" s="40">
        <f t="shared" si="63"/>
        <v>13.096048679553899</v>
      </c>
      <c r="AY159">
        <v>15661858.621492</v>
      </c>
      <c r="AZ159" s="40">
        <f t="shared" si="64"/>
        <v>15.661858621492</v>
      </c>
      <c r="BG159" s="48">
        <v>9.1199999999999994E-5</v>
      </c>
      <c r="BH159">
        <v>25186394.270842399</v>
      </c>
      <c r="BI159" s="40">
        <f t="shared" si="65"/>
        <v>25.186394270842399</v>
      </c>
      <c r="BL159">
        <v>26034168.113017701</v>
      </c>
      <c r="BM159" s="40">
        <f t="shared" si="66"/>
        <v>26.034168113017699</v>
      </c>
      <c r="BY159" s="48">
        <v>9.1199999999999994E-5</v>
      </c>
      <c r="BZ159" s="56">
        <f t="shared" si="67"/>
        <v>9.1199999999999989E-2</v>
      </c>
      <c r="CA159" s="57">
        <f t="shared" si="68"/>
        <v>11.9771652311031</v>
      </c>
      <c r="CB159">
        <v>11977165.2311031</v>
      </c>
      <c r="CG159" s="58">
        <v>9.1200000000000003E-2</v>
      </c>
      <c r="CH159" s="59">
        <v>26.034168113017699</v>
      </c>
    </row>
    <row r="160" spans="3:86" x14ac:dyDescent="0.25">
      <c r="C160" s="3">
        <v>3085.8870000000002</v>
      </c>
      <c r="D160" s="3">
        <v>15533.1</v>
      </c>
      <c r="E160" s="3">
        <v>-13.891</v>
      </c>
      <c r="F160" s="3">
        <v>-141.994</v>
      </c>
      <c r="H160" s="3">
        <f t="shared" si="46"/>
        <v>1.8021965116279069E-5</v>
      </c>
      <c r="I160" s="3">
        <f t="shared" si="47"/>
        <v>1.8766750000000001E-5</v>
      </c>
      <c r="J160" s="3">
        <f t="shared" si="48"/>
        <v>9.038948255813953E-5</v>
      </c>
      <c r="K160" s="3">
        <f t="shared" si="49"/>
        <v>9.1134267441860472E-5</v>
      </c>
      <c r="L160" s="2">
        <f t="shared" si="69"/>
        <v>9.038948255813953E-5</v>
      </c>
      <c r="M160" s="8">
        <f t="shared" si="51"/>
        <v>9.0389482558139528E-2</v>
      </c>
      <c r="O160" s="5">
        <v>3301.489</v>
      </c>
      <c r="P160" s="42">
        <f t="shared" si="52"/>
        <v>33.014890000000001</v>
      </c>
      <c r="Q160" s="3">
        <v>1251.6790000000001</v>
      </c>
      <c r="R160" s="43">
        <f t="shared" si="53"/>
        <v>12.51679</v>
      </c>
      <c r="S160" s="46">
        <f t="shared" si="54"/>
        <v>11.890950500000001</v>
      </c>
      <c r="T160" s="3">
        <f t="shared" si="55"/>
        <v>8.607149500000002</v>
      </c>
      <c r="W160" s="3">
        <v>18.728999999999999</v>
      </c>
      <c r="X160" s="3">
        <v>-113.866</v>
      </c>
      <c r="Y160" s="3">
        <v>1435.0640000000001</v>
      </c>
      <c r="Z160" s="3">
        <v>-42.582000000000001</v>
      </c>
      <c r="AA160" s="3">
        <f t="shared" si="56"/>
        <v>8.4522848837209308E-6</v>
      </c>
      <c r="AB160" s="3">
        <f t="shared" si="57"/>
        <v>9.0054069767441863E-6</v>
      </c>
      <c r="AC160" s="3">
        <f t="shared" si="58"/>
        <v>-1.3868023255813954E-7</v>
      </c>
      <c r="AD160" s="3">
        <f t="shared" si="59"/>
        <v>4.1444186046511624E-7</v>
      </c>
      <c r="AE160" s="60">
        <f t="shared" si="60"/>
        <v>8.4522848837209306E-3</v>
      </c>
      <c r="AO160" s="48">
        <v>9.1799999999999995E-5</v>
      </c>
      <c r="AP160">
        <v>11591121.449628901</v>
      </c>
      <c r="AQ160" s="40">
        <f t="shared" si="61"/>
        <v>11.591121449628901</v>
      </c>
      <c r="AS160" s="55">
        <f t="shared" si="62"/>
        <v>9.1799999999999993E-2</v>
      </c>
      <c r="AT160">
        <v>13102565.0762663</v>
      </c>
      <c r="AU160" s="40">
        <f t="shared" si="63"/>
        <v>13.1025650762663</v>
      </c>
      <c r="AY160">
        <v>15669014.736526901</v>
      </c>
      <c r="AZ160" s="40">
        <f t="shared" si="64"/>
        <v>15.669014736526901</v>
      </c>
      <c r="BG160" s="48">
        <v>9.1799999999999995E-5</v>
      </c>
      <c r="BH160">
        <v>25199041.927408598</v>
      </c>
      <c r="BI160" s="40">
        <f t="shared" si="65"/>
        <v>25.199041927408597</v>
      </c>
      <c r="BL160">
        <v>26046935.2739475</v>
      </c>
      <c r="BM160" s="40">
        <f t="shared" si="66"/>
        <v>26.046935273947501</v>
      </c>
      <c r="BY160" s="48">
        <v>9.1799999999999995E-5</v>
      </c>
      <c r="BZ160" s="56">
        <f t="shared" si="67"/>
        <v>9.1799999999999993E-2</v>
      </c>
      <c r="CA160" s="57">
        <f t="shared" si="68"/>
        <v>11.9833538105317</v>
      </c>
      <c r="CB160">
        <v>11983353.8105317</v>
      </c>
      <c r="CG160" s="58">
        <v>9.1800000000000007E-2</v>
      </c>
      <c r="CH160" s="59">
        <v>26.046935273947501</v>
      </c>
    </row>
    <row r="161" spans="3:86" x14ac:dyDescent="0.25">
      <c r="C161" s="3">
        <v>5933.6130000000003</v>
      </c>
      <c r="D161" s="3"/>
      <c r="E161" s="3">
        <v>34.968000000000004</v>
      </c>
      <c r="F161" s="3">
        <v>-101.702</v>
      </c>
      <c r="H161" s="3">
        <f t="shared" si="46"/>
        <v>3.4701052325581394E-5</v>
      </c>
      <c r="I161" s="3">
        <f t="shared" si="47"/>
        <v>3.508904069767442E-5</v>
      </c>
      <c r="J161" s="3">
        <f t="shared" si="48"/>
        <v>2.0330232558139536E-7</v>
      </c>
      <c r="K161" s="3">
        <f t="shared" si="49"/>
        <v>5.9129069767441863E-7</v>
      </c>
      <c r="L161" s="40">
        <f>J161+0.00002</f>
        <v>2.0203302325581398E-5</v>
      </c>
      <c r="M161" s="55">
        <f t="shared" si="51"/>
        <v>2.0330232558139535E-4</v>
      </c>
      <c r="O161" s="5">
        <v>3370.7730000000001</v>
      </c>
      <c r="P161" s="42">
        <f t="shared" si="52"/>
        <v>33.707729999999998</v>
      </c>
      <c r="Q161" s="3">
        <v>1256.867</v>
      </c>
      <c r="R161" s="43">
        <f t="shared" si="53"/>
        <v>12.568669999999999</v>
      </c>
      <c r="S161" s="46">
        <f t="shared" si="54"/>
        <v>11.940236499999999</v>
      </c>
      <c r="T161" s="3">
        <f t="shared" si="55"/>
        <v>9.1988234999999996</v>
      </c>
      <c r="W161" s="3">
        <v>17.288</v>
      </c>
      <c r="X161" s="3">
        <v>-115.788</v>
      </c>
      <c r="Y161" s="3">
        <v>1454.143</v>
      </c>
      <c r="Z161" s="3">
        <v>-44.017000000000003</v>
      </c>
      <c r="AA161" s="3">
        <f t="shared" si="56"/>
        <v>8.5548313953488381E-6</v>
      </c>
      <c r="AB161" s="3">
        <f t="shared" si="57"/>
        <v>9.127505813953489E-6</v>
      </c>
      <c r="AC161" s="3">
        <f t="shared" si="58"/>
        <v>-1.5540116279069767E-7</v>
      </c>
      <c r="AD161" s="3">
        <f t="shared" si="59"/>
        <v>4.1727325581395343E-7</v>
      </c>
      <c r="AE161" s="60">
        <f t="shared" si="60"/>
        <v>8.5548313953488376E-3</v>
      </c>
      <c r="AO161" s="48">
        <v>9.2399999999999996E-5</v>
      </c>
      <c r="AP161">
        <v>11597184.4328952</v>
      </c>
      <c r="AQ161" s="40">
        <f t="shared" si="61"/>
        <v>11.597184432895201</v>
      </c>
      <c r="AS161" s="55">
        <f t="shared" si="62"/>
        <v>9.2399999999999996E-2</v>
      </c>
      <c r="AT161">
        <v>13109021.5009585</v>
      </c>
      <c r="AU161" s="40">
        <f t="shared" si="63"/>
        <v>13.1090215009585</v>
      </c>
      <c r="AY161">
        <v>15676089.673088601</v>
      </c>
      <c r="AZ161" s="40">
        <f t="shared" si="64"/>
        <v>15.676089673088601</v>
      </c>
      <c r="BG161" s="48">
        <v>9.2399999999999996E-5</v>
      </c>
      <c r="BH161">
        <v>25211587.4519336</v>
      </c>
      <c r="BI161" s="40">
        <f t="shared" si="65"/>
        <v>25.2115874519336</v>
      </c>
      <c r="BL161">
        <v>26059582.490836699</v>
      </c>
      <c r="BM161" s="40">
        <f t="shared" si="66"/>
        <v>26.0595824908367</v>
      </c>
      <c r="BY161" s="48">
        <v>9.2399999999999996E-5</v>
      </c>
      <c r="BZ161" s="56">
        <f t="shared" si="67"/>
        <v>9.2399999999999996E-2</v>
      </c>
      <c r="CA161" s="57">
        <f t="shared" si="68"/>
        <v>11.989491323939699</v>
      </c>
      <c r="CB161">
        <v>11989491.3239397</v>
      </c>
      <c r="CG161" s="58">
        <v>9.2399999999999996E-2</v>
      </c>
      <c r="CH161" s="59">
        <v>26.0595824908367</v>
      </c>
    </row>
    <row r="162" spans="3:86" x14ac:dyDescent="0.25">
      <c r="C162" s="3">
        <v>9277.9549999999999</v>
      </c>
      <c r="D162" s="3"/>
      <c r="E162" s="3">
        <v>51.734000000000002</v>
      </c>
      <c r="F162" s="3">
        <v>-85.873000000000005</v>
      </c>
      <c r="H162" s="3">
        <f t="shared" si="46"/>
        <v>5.4242377906976749E-5</v>
      </c>
      <c r="I162" s="3">
        <f t="shared" si="47"/>
        <v>5.4440860465116274E-5</v>
      </c>
      <c r="J162" s="3">
        <f t="shared" si="48"/>
        <v>3.007790697674419E-7</v>
      </c>
      <c r="K162" s="3">
        <f t="shared" si="49"/>
        <v>4.9926162790697679E-7</v>
      </c>
      <c r="L162" s="40">
        <f t="shared" ref="L162:L225" si="70">J162+0.00002</f>
        <v>2.0300779069767444E-5</v>
      </c>
      <c r="M162" s="55">
        <f t="shared" si="51"/>
        <v>3.0077906976744192E-4</v>
      </c>
      <c r="O162" s="5">
        <v>3357.038</v>
      </c>
      <c r="P162" s="42">
        <f t="shared" si="52"/>
        <v>33.57038</v>
      </c>
      <c r="Q162" s="3">
        <v>1252.5940000000001</v>
      </c>
      <c r="R162" s="43">
        <f t="shared" si="53"/>
        <v>12.52594</v>
      </c>
      <c r="S162" s="46">
        <f t="shared" si="54"/>
        <v>11.899643000000001</v>
      </c>
      <c r="T162" s="3">
        <f t="shared" si="55"/>
        <v>9.1447970000000005</v>
      </c>
      <c r="W162" s="3">
        <v>19.209</v>
      </c>
      <c r="X162" s="3">
        <v>-109.54300000000001</v>
      </c>
      <c r="Y162" s="3">
        <v>1445.0809999999999</v>
      </c>
      <c r="Z162" s="3">
        <v>-38.753999999999998</v>
      </c>
      <c r="AA162" s="3">
        <f t="shared" si="56"/>
        <v>8.5133139534883725E-6</v>
      </c>
      <c r="AB162" s="3">
        <f t="shared" si="57"/>
        <v>9.0385116279069757E-6</v>
      </c>
      <c r="AC162" s="3">
        <f t="shared" si="58"/>
        <v>-1.1363372093023253E-7</v>
      </c>
      <c r="AD162" s="3">
        <f t="shared" si="59"/>
        <v>4.1156395348837221E-7</v>
      </c>
      <c r="AE162" s="60">
        <f t="shared" si="60"/>
        <v>8.5133139534883731E-3</v>
      </c>
      <c r="AO162" s="48">
        <v>9.2999999999999997E-5</v>
      </c>
      <c r="AP162">
        <v>11603204.251888201</v>
      </c>
      <c r="AQ162" s="40">
        <f t="shared" si="61"/>
        <v>11.603204251888201</v>
      </c>
      <c r="AS162" s="55">
        <f t="shared" si="62"/>
        <v>9.2999999999999999E-2</v>
      </c>
      <c r="AT162">
        <v>13115417.979034301</v>
      </c>
      <c r="AU162" s="40">
        <f t="shared" si="63"/>
        <v>13.115417979034302</v>
      </c>
      <c r="AY162">
        <v>15683083.468242399</v>
      </c>
      <c r="AZ162" s="40">
        <f t="shared" si="64"/>
        <v>15.683083468242399</v>
      </c>
      <c r="BG162" s="48">
        <v>9.2999999999999997E-5</v>
      </c>
      <c r="BH162">
        <v>25224030.885990299</v>
      </c>
      <c r="BI162" s="40">
        <f t="shared" si="65"/>
        <v>25.224030885990299</v>
      </c>
      <c r="BL162">
        <v>26072109.814493202</v>
      </c>
      <c r="BM162" s="40">
        <f t="shared" si="66"/>
        <v>26.072109814493203</v>
      </c>
      <c r="BY162" s="48">
        <v>9.2999999999999997E-5</v>
      </c>
      <c r="BZ162" s="56">
        <f t="shared" si="67"/>
        <v>9.2999999999999999E-2</v>
      </c>
      <c r="CA162" s="57">
        <f t="shared" si="68"/>
        <v>11.9955777921136</v>
      </c>
      <c r="CB162">
        <v>11995577.7921136</v>
      </c>
      <c r="CG162" s="58">
        <v>9.2999999999999999E-2</v>
      </c>
      <c r="CH162" s="59">
        <v>26.072109814493199</v>
      </c>
    </row>
    <row r="163" spans="3:86" x14ac:dyDescent="0.25">
      <c r="C163" s="3">
        <v>10202.603999999999</v>
      </c>
      <c r="D163" s="3"/>
      <c r="E163" s="3">
        <v>53.170999999999999</v>
      </c>
      <c r="F163" s="3">
        <v>-82.515000000000001</v>
      </c>
      <c r="H163" s="3">
        <f t="shared" si="46"/>
        <v>5.96265988372093E-5</v>
      </c>
      <c r="I163" s="3">
        <f t="shared" si="47"/>
        <v>5.9797203488372084E-5</v>
      </c>
      <c r="J163" s="3">
        <f t="shared" si="48"/>
        <v>3.0913372093023256E-7</v>
      </c>
      <c r="K163" s="3">
        <f t="shared" si="49"/>
        <v>4.7973837209302328E-7</v>
      </c>
      <c r="L163" s="40">
        <f t="shared" si="70"/>
        <v>2.0309133720930235E-5</v>
      </c>
      <c r="M163" s="55">
        <f t="shared" si="51"/>
        <v>3.0913372093023257E-4</v>
      </c>
      <c r="O163" s="5">
        <v>3307.8989999999999</v>
      </c>
      <c r="P163" s="42">
        <f t="shared" si="52"/>
        <v>33.078989999999997</v>
      </c>
      <c r="Q163" s="3">
        <v>1249.2370000000001</v>
      </c>
      <c r="R163" s="43">
        <f t="shared" si="53"/>
        <v>12.492370000000001</v>
      </c>
      <c r="S163" s="46">
        <f t="shared" si="54"/>
        <v>11.867751499999999</v>
      </c>
      <c r="T163" s="3">
        <f t="shared" si="55"/>
        <v>8.7188684999999957</v>
      </c>
      <c r="W163" s="3">
        <v>18.248000000000001</v>
      </c>
      <c r="X163" s="3">
        <v>-107.14100000000001</v>
      </c>
      <c r="Y163" s="3">
        <v>1437.9259999999999</v>
      </c>
      <c r="Z163" s="3">
        <v>-38.276000000000003</v>
      </c>
      <c r="AA163" s="3">
        <f t="shared" si="56"/>
        <v>8.4661279069767445E-6</v>
      </c>
      <c r="AB163" s="3">
        <f t="shared" si="57"/>
        <v>8.9829476744186053E-6</v>
      </c>
      <c r="AC163" s="3">
        <f t="shared" si="58"/>
        <v>-1.1644186046511629E-7</v>
      </c>
      <c r="AD163" s="3">
        <f t="shared" si="59"/>
        <v>4.0037790697674425E-7</v>
      </c>
      <c r="AE163" s="60">
        <f t="shared" si="60"/>
        <v>8.4661279069767441E-3</v>
      </c>
      <c r="AO163" s="48">
        <v>9.3599999999999998E-5</v>
      </c>
      <c r="AP163">
        <v>11609180.923459399</v>
      </c>
      <c r="AQ163" s="40">
        <f t="shared" si="61"/>
        <v>11.6091809234594</v>
      </c>
      <c r="AS163" s="55">
        <f t="shared" si="62"/>
        <v>9.3600000000000003E-2</v>
      </c>
      <c r="AT163">
        <v>13121754.535882801</v>
      </c>
      <c r="AU163" s="40">
        <f t="shared" si="63"/>
        <v>13.1217545358828</v>
      </c>
      <c r="AY163">
        <v>15689996.15903</v>
      </c>
      <c r="AZ163" s="40">
        <f t="shared" si="64"/>
        <v>15.689996159030001</v>
      </c>
      <c r="BG163" s="48">
        <v>9.3599999999999998E-5</v>
      </c>
      <c r="BH163">
        <v>25236372.2711282</v>
      </c>
      <c r="BI163" s="40">
        <f t="shared" si="65"/>
        <v>25.2363722711282</v>
      </c>
      <c r="BL163">
        <v>26084517.295695201</v>
      </c>
      <c r="BM163" s="40">
        <f t="shared" si="66"/>
        <v>26.0845172956952</v>
      </c>
      <c r="BY163" s="48">
        <v>9.3599999999999998E-5</v>
      </c>
      <c r="BZ163" s="56">
        <f t="shared" si="67"/>
        <v>9.3600000000000003E-2</v>
      </c>
      <c r="CA163" s="57">
        <f t="shared" si="68"/>
        <v>11.978442957848902</v>
      </c>
      <c r="CB163">
        <v>11978442.957848901</v>
      </c>
      <c r="CG163" s="58">
        <v>9.3600000000000003E-2</v>
      </c>
      <c r="CH163" s="59">
        <v>26.0845172956952</v>
      </c>
    </row>
    <row r="164" spans="3:86" x14ac:dyDescent="0.25">
      <c r="C164" s="3">
        <v>14937.083000000001</v>
      </c>
      <c r="D164" s="3"/>
      <c r="E164" s="3">
        <v>78.561000000000007</v>
      </c>
      <c r="F164" s="3">
        <v>-70.522000000000006</v>
      </c>
      <c r="H164" s="3">
        <f t="shared" si="46"/>
        <v>8.7300255813953483E-5</v>
      </c>
      <c r="I164" s="3">
        <f t="shared" si="47"/>
        <v>8.7253517441860477E-5</v>
      </c>
      <c r="J164" s="3">
        <f t="shared" si="48"/>
        <v>4.5675000000000006E-7</v>
      </c>
      <c r="K164" s="3">
        <f t="shared" si="49"/>
        <v>4.1001162790697676E-7</v>
      </c>
      <c r="L164" s="40">
        <f t="shared" si="70"/>
        <v>2.045675E-5</v>
      </c>
      <c r="M164" s="55">
        <f t="shared" si="51"/>
        <v>4.5675000000000007E-4</v>
      </c>
      <c r="O164" s="5">
        <v>3303.3209999999999</v>
      </c>
      <c r="P164" s="42">
        <f t="shared" si="52"/>
        <v>33.033209999999997</v>
      </c>
      <c r="Q164" s="3">
        <v>1241.912</v>
      </c>
      <c r="R164" s="43">
        <f t="shared" si="53"/>
        <v>12.419119999999999</v>
      </c>
      <c r="S164" s="46">
        <f t="shared" si="54"/>
        <v>11.798164</v>
      </c>
      <c r="T164" s="3">
        <f t="shared" si="55"/>
        <v>8.8159259999999975</v>
      </c>
      <c r="W164" s="3">
        <v>17.768000000000001</v>
      </c>
      <c r="X164" s="3">
        <v>-110.98399999999999</v>
      </c>
      <c r="Y164" s="3">
        <v>1459.867</v>
      </c>
      <c r="Z164" s="3">
        <v>-41.625</v>
      </c>
      <c r="AA164" s="3">
        <f t="shared" si="56"/>
        <v>8.5909011627906968E-6</v>
      </c>
      <c r="AB164" s="3">
        <f t="shared" si="57"/>
        <v>9.1328546511627898E-6</v>
      </c>
      <c r="AC164" s="3">
        <f t="shared" si="58"/>
        <v>-1.3870348837209302E-7</v>
      </c>
      <c r="AD164" s="3">
        <f t="shared" si="59"/>
        <v>4.0324999999999996E-7</v>
      </c>
      <c r="AE164" s="60">
        <f t="shared" si="60"/>
        <v>8.5909011627906973E-3</v>
      </c>
      <c r="AO164" s="48">
        <v>9.4199999999999999E-5</v>
      </c>
      <c r="AP164">
        <v>11615114.4644516</v>
      </c>
      <c r="AQ164" s="40">
        <f t="shared" si="61"/>
        <v>11.615114464451599</v>
      </c>
      <c r="AS164" s="55">
        <f t="shared" si="62"/>
        <v>9.4200000000000006E-2</v>
      </c>
      <c r="AT164">
        <v>13128031.196878299</v>
      </c>
      <c r="AU164" s="40">
        <f t="shared" si="63"/>
        <v>13.128031196878299</v>
      </c>
      <c r="AY164">
        <v>15696827.782469699</v>
      </c>
      <c r="AZ164" s="40">
        <f t="shared" si="64"/>
        <v>15.696827782469699</v>
      </c>
      <c r="BG164" s="48">
        <v>9.4199999999999999E-5</v>
      </c>
      <c r="BH164">
        <v>25248611.648873199</v>
      </c>
      <c r="BI164" s="40">
        <f t="shared" si="65"/>
        <v>25.248611648873197</v>
      </c>
      <c r="BL164">
        <v>26096804.985190999</v>
      </c>
      <c r="BM164" s="40">
        <f t="shared" si="66"/>
        <v>26.096804985191</v>
      </c>
      <c r="BY164" s="48">
        <v>9.4199999999999999E-5</v>
      </c>
      <c r="BZ164" s="56">
        <f t="shared" si="67"/>
        <v>9.4200000000000006E-2</v>
      </c>
      <c r="CA164" s="57">
        <f t="shared" si="68"/>
        <v>11.9845289798607</v>
      </c>
      <c r="CB164">
        <v>11984528.979860701</v>
      </c>
      <c r="CG164" s="58">
        <v>9.4200000000000006E-2</v>
      </c>
      <c r="CH164" s="59">
        <v>26.096804985191</v>
      </c>
    </row>
    <row r="165" spans="3:86" x14ac:dyDescent="0.25">
      <c r="C165" s="3"/>
      <c r="D165" s="3"/>
      <c r="E165" s="3">
        <v>89.100999999999999</v>
      </c>
      <c r="F165" s="3">
        <v>-62.366999999999997</v>
      </c>
      <c r="H165" s="3">
        <f t="shared" si="46"/>
        <v>5.1802906976744187E-7</v>
      </c>
      <c r="I165" s="3">
        <f t="shared" si="47"/>
        <v>3.6259883720930231E-7</v>
      </c>
      <c r="J165" s="3">
        <f t="shared" si="48"/>
        <v>5.1802906976744187E-7</v>
      </c>
      <c r="K165" s="3">
        <f t="shared" si="49"/>
        <v>3.6259883720930231E-7</v>
      </c>
      <c r="L165" s="40">
        <f t="shared" si="70"/>
        <v>2.0518029069767443E-5</v>
      </c>
      <c r="M165" s="55">
        <f t="shared" si="51"/>
        <v>5.1802906976744186E-4</v>
      </c>
      <c r="O165" s="5">
        <v>3365.5839999999998</v>
      </c>
      <c r="P165" s="42">
        <f t="shared" si="52"/>
        <v>33.655839999999998</v>
      </c>
      <c r="Q165" s="3">
        <v>1259.614</v>
      </c>
      <c r="R165" s="43">
        <f t="shared" si="53"/>
        <v>12.59614</v>
      </c>
      <c r="S165" s="46">
        <f t="shared" si="54"/>
        <v>11.966332999999999</v>
      </c>
      <c r="T165" s="3">
        <f t="shared" si="55"/>
        <v>9.0933669999999971</v>
      </c>
      <c r="W165" s="3">
        <v>16.808</v>
      </c>
      <c r="X165" s="3">
        <v>-110.98399999999999</v>
      </c>
      <c r="Y165" s="3">
        <v>1457.9590000000001</v>
      </c>
      <c r="Z165" s="3">
        <v>-41.146000000000001</v>
      </c>
      <c r="AA165" s="3">
        <f t="shared" si="56"/>
        <v>8.574226744186047E-6</v>
      </c>
      <c r="AB165" s="3">
        <f t="shared" si="57"/>
        <v>9.1217616279069769E-6</v>
      </c>
      <c r="AC165" s="3">
        <f t="shared" si="58"/>
        <v>-1.4149999999999999E-7</v>
      </c>
      <c r="AD165" s="3">
        <f t="shared" si="59"/>
        <v>4.060348837209302E-7</v>
      </c>
      <c r="AE165" s="60">
        <f t="shared" si="60"/>
        <v>8.5742267441860469E-3</v>
      </c>
      <c r="AO165" s="48">
        <v>9.48E-5</v>
      </c>
      <c r="AP165">
        <v>11621004.8916982</v>
      </c>
      <c r="AQ165" s="40">
        <f t="shared" si="61"/>
        <v>11.621004891698201</v>
      </c>
      <c r="AS165" s="55">
        <f t="shared" si="62"/>
        <v>9.4799999999999995E-2</v>
      </c>
      <c r="AT165">
        <v>13134247.987379899</v>
      </c>
      <c r="AU165" s="40">
        <f t="shared" si="63"/>
        <v>13.134247987379899</v>
      </c>
      <c r="AY165">
        <v>15703578.375556201</v>
      </c>
      <c r="AZ165" s="40">
        <f t="shared" si="64"/>
        <v>15.703578375556202</v>
      </c>
      <c r="BG165" s="48">
        <v>9.48E-5</v>
      </c>
      <c r="BH165">
        <v>25260749.060727701</v>
      </c>
      <c r="BI165" s="40">
        <f t="shared" si="65"/>
        <v>25.260749060727701</v>
      </c>
      <c r="BL165">
        <v>26108972.933699001</v>
      </c>
      <c r="BM165" s="40">
        <f t="shared" si="66"/>
        <v>26.108972933699</v>
      </c>
      <c r="BY165" s="48">
        <v>9.48E-5</v>
      </c>
      <c r="BZ165" s="56">
        <f t="shared" si="67"/>
        <v>9.4799999999999995E-2</v>
      </c>
      <c r="CA165" s="57">
        <f t="shared" si="68"/>
        <v>11.990571888126901</v>
      </c>
      <c r="CB165">
        <v>11990571.8881269</v>
      </c>
      <c r="CG165" s="58">
        <v>9.4799999999999995E-2</v>
      </c>
      <c r="CH165" s="59">
        <v>26.108972933699</v>
      </c>
    </row>
    <row r="166" spans="3:86" x14ac:dyDescent="0.25">
      <c r="C166" s="3"/>
      <c r="D166" s="3"/>
      <c r="E166" s="3">
        <v>87.662999999999997</v>
      </c>
      <c r="F166" s="3">
        <v>-61.887</v>
      </c>
      <c r="H166" s="3">
        <f t="shared" si="46"/>
        <v>5.0966860465116272E-7</v>
      </c>
      <c r="I166" s="3">
        <f t="shared" si="47"/>
        <v>3.5980813953488369E-7</v>
      </c>
      <c r="J166" s="3">
        <f t="shared" si="48"/>
        <v>5.0966860465116272E-7</v>
      </c>
      <c r="K166" s="3">
        <f t="shared" si="49"/>
        <v>3.5980813953488369E-7</v>
      </c>
      <c r="L166" s="40">
        <f t="shared" si="70"/>
        <v>2.0509668604651163E-5</v>
      </c>
      <c r="M166" s="55">
        <f t="shared" si="51"/>
        <v>5.096686046511627E-4</v>
      </c>
      <c r="O166" s="5">
        <v>3339.9459999999999</v>
      </c>
      <c r="P166" s="42">
        <f t="shared" si="52"/>
        <v>33.399459999999998</v>
      </c>
      <c r="Q166" s="3">
        <v>1251.6790000000001</v>
      </c>
      <c r="R166" s="43">
        <f t="shared" si="53"/>
        <v>12.51679</v>
      </c>
      <c r="S166" s="46">
        <f t="shared" si="54"/>
        <v>11.890950500000001</v>
      </c>
      <c r="T166" s="3">
        <f t="shared" si="55"/>
        <v>8.9917194999999985</v>
      </c>
      <c r="W166" s="3">
        <v>16.808</v>
      </c>
      <c r="X166" s="3">
        <v>-109.54300000000001</v>
      </c>
      <c r="Y166" s="3">
        <v>1458.4359999999999</v>
      </c>
      <c r="Z166" s="3">
        <v>-41.625</v>
      </c>
      <c r="AA166" s="3">
        <f t="shared" si="56"/>
        <v>8.5769999999999994E-6</v>
      </c>
      <c r="AB166" s="3">
        <f t="shared" si="57"/>
        <v>9.1161569767441852E-6</v>
      </c>
      <c r="AC166" s="3">
        <f t="shared" si="58"/>
        <v>-1.4428488372093023E-7</v>
      </c>
      <c r="AD166" s="3">
        <f t="shared" si="59"/>
        <v>3.9487209302325588E-7</v>
      </c>
      <c r="AE166" s="60">
        <f t="shared" si="60"/>
        <v>8.5769999999999996E-3</v>
      </c>
      <c r="AO166" s="48">
        <v>9.5400000000000001E-5</v>
      </c>
      <c r="AP166">
        <v>11626852.222023601</v>
      </c>
      <c r="AQ166" s="40">
        <f t="shared" si="61"/>
        <v>11.626852222023601</v>
      </c>
      <c r="AS166" s="55">
        <f t="shared" si="62"/>
        <v>9.5399999999999999E-2</v>
      </c>
      <c r="AT166">
        <v>13140404.9327319</v>
      </c>
      <c r="AU166" s="40">
        <f t="shared" si="63"/>
        <v>13.140404932731901</v>
      </c>
      <c r="AY166">
        <v>15710247.975261001</v>
      </c>
      <c r="AZ166" s="40">
        <f t="shared" si="64"/>
        <v>15.710247975261002</v>
      </c>
      <c r="BG166" s="48">
        <v>9.5400000000000001E-5</v>
      </c>
      <c r="BH166">
        <v>25272784.548170701</v>
      </c>
      <c r="BI166" s="40">
        <f t="shared" si="65"/>
        <v>25.272784548170701</v>
      </c>
      <c r="BL166">
        <v>26121021.191907998</v>
      </c>
      <c r="BM166" s="40">
        <f t="shared" si="66"/>
        <v>26.121021191908</v>
      </c>
      <c r="BY166" s="48">
        <v>9.5400000000000001E-5</v>
      </c>
      <c r="BZ166" s="56">
        <f t="shared" si="67"/>
        <v>9.5399999999999999E-2</v>
      </c>
      <c r="CA166" s="57">
        <f t="shared" si="68"/>
        <v>11.9965716994719</v>
      </c>
      <c r="CB166">
        <v>11996571.6994719</v>
      </c>
      <c r="CG166" s="58">
        <v>9.5399999999999999E-2</v>
      </c>
      <c r="CH166" s="59">
        <v>26.121021191908</v>
      </c>
    </row>
    <row r="167" spans="3:86" x14ac:dyDescent="0.25">
      <c r="C167" s="3"/>
      <c r="D167" s="3"/>
      <c r="E167" s="3">
        <v>84.789000000000001</v>
      </c>
      <c r="F167" s="3">
        <v>-62.847000000000001</v>
      </c>
      <c r="H167" s="3">
        <f t="shared" si="46"/>
        <v>4.9295930232558141E-7</v>
      </c>
      <c r="I167" s="3">
        <f t="shared" si="47"/>
        <v>3.6538953488372093E-7</v>
      </c>
      <c r="J167" s="3">
        <f t="shared" si="48"/>
        <v>4.9295930232558141E-7</v>
      </c>
      <c r="K167" s="3">
        <f t="shared" si="49"/>
        <v>3.6538953488372093E-7</v>
      </c>
      <c r="L167" s="40">
        <f t="shared" si="70"/>
        <v>2.0492959302325584E-5</v>
      </c>
      <c r="M167" s="55">
        <f t="shared" si="51"/>
        <v>4.9295930232558141E-4</v>
      </c>
      <c r="O167" s="5">
        <v>3326.5169999999998</v>
      </c>
      <c r="P167" s="42">
        <f t="shared" si="52"/>
        <v>33.265169999999998</v>
      </c>
      <c r="Q167" s="3">
        <v>1243.133</v>
      </c>
      <c r="R167" s="43">
        <f t="shared" si="53"/>
        <v>12.431330000000001</v>
      </c>
      <c r="S167" s="46">
        <f t="shared" si="54"/>
        <v>11.809763499999999</v>
      </c>
      <c r="T167" s="3">
        <f t="shared" si="55"/>
        <v>9.0240764999999961</v>
      </c>
      <c r="W167" s="3">
        <v>17.768000000000001</v>
      </c>
      <c r="X167" s="3">
        <v>-109.54300000000001</v>
      </c>
      <c r="Y167" s="3">
        <v>1457.0050000000001</v>
      </c>
      <c r="Z167" s="3">
        <v>-41.146000000000001</v>
      </c>
      <c r="AA167" s="3">
        <f t="shared" si="56"/>
        <v>8.5742616279069775E-6</v>
      </c>
      <c r="AB167" s="3">
        <f t="shared" si="57"/>
        <v>9.1078372093023264E-6</v>
      </c>
      <c r="AC167" s="3">
        <f t="shared" si="58"/>
        <v>-1.3591860465116278E-7</v>
      </c>
      <c r="AD167" s="3">
        <f t="shared" si="59"/>
        <v>3.9765697674418607E-7</v>
      </c>
      <c r="AE167" s="60">
        <f t="shared" si="60"/>
        <v>8.5742616279069778E-3</v>
      </c>
      <c r="AO167" s="48">
        <v>9.6000000000000002E-5</v>
      </c>
      <c r="AP167">
        <v>11632656.472243</v>
      </c>
      <c r="AQ167" s="40">
        <f t="shared" si="61"/>
        <v>11.632656472242999</v>
      </c>
      <c r="AS167" s="55">
        <f t="shared" si="62"/>
        <v>9.6000000000000002E-2</v>
      </c>
      <c r="AT167">
        <v>13146502.0582639</v>
      </c>
      <c r="AU167" s="40">
        <f t="shared" si="63"/>
        <v>13.1465020582639</v>
      </c>
      <c r="AY167">
        <v>15716836.618532</v>
      </c>
      <c r="AZ167" s="40">
        <f t="shared" si="64"/>
        <v>15.716836618532</v>
      </c>
      <c r="BG167" s="48">
        <v>9.6000000000000002E-5</v>
      </c>
      <c r="BH167">
        <v>25284718.152658001</v>
      </c>
      <c r="BI167" s="40">
        <f t="shared" si="65"/>
        <v>25.284718152658002</v>
      </c>
      <c r="BL167">
        <v>26132949.810476899</v>
      </c>
      <c r="BM167" s="40">
        <f t="shared" si="66"/>
        <v>26.132949810476898</v>
      </c>
      <c r="BY167" s="48">
        <v>9.6000000000000002E-5</v>
      </c>
      <c r="BZ167" s="56">
        <f t="shared" si="67"/>
        <v>9.6000000000000002E-2</v>
      </c>
      <c r="CA167" s="57">
        <f t="shared" si="68"/>
        <v>12.0025284307109</v>
      </c>
      <c r="CB167">
        <v>12002528.430710901</v>
      </c>
      <c r="CG167" s="58">
        <v>9.6000000000000002E-2</v>
      </c>
      <c r="CH167" s="59">
        <v>26.132949810476902</v>
      </c>
    </row>
    <row r="168" spans="3:86" x14ac:dyDescent="0.25">
      <c r="C168" s="3"/>
      <c r="D168" s="3"/>
      <c r="E168" s="3">
        <v>83.831000000000003</v>
      </c>
      <c r="F168" s="3">
        <v>-65.245000000000005</v>
      </c>
      <c r="H168" s="3">
        <f t="shared" si="46"/>
        <v>4.8738953488372094E-7</v>
      </c>
      <c r="I168" s="3">
        <f t="shared" si="47"/>
        <v>3.7933139534883721E-7</v>
      </c>
      <c r="J168" s="3">
        <f t="shared" si="48"/>
        <v>4.8738953488372094E-7</v>
      </c>
      <c r="K168" s="3">
        <f t="shared" si="49"/>
        <v>3.7933139534883721E-7</v>
      </c>
      <c r="L168" s="40">
        <f t="shared" si="70"/>
        <v>2.0487389534883721E-5</v>
      </c>
      <c r="M168" s="55">
        <f t="shared" si="51"/>
        <v>4.8738953488372094E-4</v>
      </c>
      <c r="O168" s="5">
        <v>3331.7060000000001</v>
      </c>
      <c r="P168" s="42">
        <f t="shared" si="52"/>
        <v>33.317059999999998</v>
      </c>
      <c r="Q168" s="3">
        <v>1242.5219999999999</v>
      </c>
      <c r="R168" s="43">
        <f t="shared" si="53"/>
        <v>12.425219999999999</v>
      </c>
      <c r="S168" s="46">
        <f t="shared" si="54"/>
        <v>11.803958999999999</v>
      </c>
      <c r="T168" s="3">
        <f t="shared" si="55"/>
        <v>9.0878809999999994</v>
      </c>
      <c r="W168" s="3">
        <v>17.288</v>
      </c>
      <c r="X168" s="3">
        <v>-110.504</v>
      </c>
      <c r="Y168" s="3">
        <v>1468.93</v>
      </c>
      <c r="Z168" s="3">
        <v>-40.189</v>
      </c>
      <c r="AA168" s="3">
        <f t="shared" si="56"/>
        <v>8.6408023255813951E-6</v>
      </c>
      <c r="AB168" s="3">
        <f t="shared" si="57"/>
        <v>9.1827558139534882E-6</v>
      </c>
      <c r="AC168" s="3">
        <f t="shared" si="58"/>
        <v>-1.3314534883720931E-7</v>
      </c>
      <c r="AD168" s="3">
        <f t="shared" si="59"/>
        <v>4.0880813953488367E-7</v>
      </c>
      <c r="AE168" s="60">
        <f t="shared" si="60"/>
        <v>8.6408023255813947E-3</v>
      </c>
      <c r="AO168" s="48">
        <v>9.6600000000000003E-5</v>
      </c>
      <c r="AP168">
        <v>11638417.659162501</v>
      </c>
      <c r="AQ168" s="40">
        <f t="shared" si="61"/>
        <v>11.638417659162501</v>
      </c>
      <c r="AS168" s="55">
        <f t="shared" si="62"/>
        <v>9.6600000000000005E-2</v>
      </c>
      <c r="AT168">
        <v>13152539.3892904</v>
      </c>
      <c r="AU168" s="40">
        <f t="shared" si="63"/>
        <v>13.1525393892904</v>
      </c>
      <c r="AY168">
        <v>15723344.342294</v>
      </c>
      <c r="AZ168" s="40">
        <f t="shared" si="64"/>
        <v>15.723344342294</v>
      </c>
      <c r="BG168" s="48">
        <v>9.6600000000000003E-5</v>
      </c>
      <c r="BH168">
        <v>25296549.915621601</v>
      </c>
      <c r="BI168" s="40">
        <f t="shared" si="65"/>
        <v>25.2965499156216</v>
      </c>
      <c r="BL168">
        <v>26099344.296925802</v>
      </c>
      <c r="BM168" s="40">
        <f t="shared" si="66"/>
        <v>26.099344296925803</v>
      </c>
      <c r="BY168" s="48">
        <v>9.6600000000000003E-5</v>
      </c>
      <c r="BZ168" s="56">
        <f t="shared" si="67"/>
        <v>9.6600000000000005E-2</v>
      </c>
      <c r="CA168" s="57">
        <f t="shared" si="68"/>
        <v>12.008442098649999</v>
      </c>
      <c r="CB168">
        <v>12008442.098649999</v>
      </c>
      <c r="CG168" s="58">
        <v>9.6600000000000005E-2</v>
      </c>
      <c r="CH168" s="59">
        <v>26.0993442969258</v>
      </c>
    </row>
    <row r="169" spans="3:86" x14ac:dyDescent="0.25">
      <c r="C169" s="3"/>
      <c r="D169" s="3"/>
      <c r="E169" s="3">
        <v>91.974999999999994</v>
      </c>
      <c r="F169" s="3">
        <v>-61.408000000000001</v>
      </c>
      <c r="H169" s="3">
        <f t="shared" si="46"/>
        <v>5.3473837209302328E-7</v>
      </c>
      <c r="I169" s="3">
        <f t="shared" si="47"/>
        <v>3.5702325581395351E-7</v>
      </c>
      <c r="J169" s="3">
        <f t="shared" si="48"/>
        <v>5.3473837209302328E-7</v>
      </c>
      <c r="K169" s="3">
        <f t="shared" si="49"/>
        <v>3.5702325581395351E-7</v>
      </c>
      <c r="L169" s="40">
        <f t="shared" si="70"/>
        <v>2.0534738372093024E-5</v>
      </c>
      <c r="M169" s="55">
        <f t="shared" si="51"/>
        <v>5.3473837209302327E-4</v>
      </c>
      <c r="O169" s="5">
        <v>3370.7730000000001</v>
      </c>
      <c r="P169" s="42">
        <f t="shared" si="52"/>
        <v>33.707729999999998</v>
      </c>
      <c r="Q169" s="3">
        <v>1257.173</v>
      </c>
      <c r="R169" s="43">
        <f t="shared" si="53"/>
        <v>12.571730000000001</v>
      </c>
      <c r="S169" s="46">
        <f t="shared" si="54"/>
        <v>11.943143499999998</v>
      </c>
      <c r="T169" s="3">
        <f t="shared" si="55"/>
        <v>9.1928564999999978</v>
      </c>
      <c r="W169" s="3">
        <v>16.808</v>
      </c>
      <c r="X169" s="3">
        <v>-111.464</v>
      </c>
      <c r="Y169" s="3">
        <v>1473.223</v>
      </c>
      <c r="Z169" s="3">
        <v>-42.103000000000002</v>
      </c>
      <c r="AA169" s="3">
        <f t="shared" si="56"/>
        <v>8.6629709302325581E-6</v>
      </c>
      <c r="AB169" s="3">
        <f t="shared" si="57"/>
        <v>9.2132965116279065E-6</v>
      </c>
      <c r="AC169" s="3">
        <f t="shared" si="58"/>
        <v>-1.4706395348837211E-7</v>
      </c>
      <c r="AD169" s="3">
        <f t="shared" si="59"/>
        <v>4.0326162790697667E-7</v>
      </c>
      <c r="AE169" s="60">
        <f t="shared" si="60"/>
        <v>8.6629709302325584E-3</v>
      </c>
      <c r="AO169" s="48">
        <v>9.7200000000000004E-5</v>
      </c>
      <c r="AP169">
        <v>11644135.799579199</v>
      </c>
      <c r="AQ169" s="40">
        <f t="shared" si="61"/>
        <v>11.6441357995792</v>
      </c>
      <c r="AS169" s="55">
        <f t="shared" si="62"/>
        <v>9.7200000000000009E-2</v>
      </c>
      <c r="AT169">
        <v>13158516.951111</v>
      </c>
      <c r="AU169" s="40">
        <f t="shared" si="63"/>
        <v>13.158516951111</v>
      </c>
      <c r="AY169">
        <v>15729771.183448</v>
      </c>
      <c r="AZ169" s="40">
        <f t="shared" si="64"/>
        <v>15.729771183447999</v>
      </c>
      <c r="BG169" s="48">
        <v>9.7200000000000004E-5</v>
      </c>
      <c r="BH169">
        <v>25308279.8784706</v>
      </c>
      <c r="BI169" s="40">
        <f t="shared" si="65"/>
        <v>25.3082798784706</v>
      </c>
      <c r="BL169">
        <v>26111396.2365884</v>
      </c>
      <c r="BM169" s="40">
        <f t="shared" si="66"/>
        <v>26.111396236588401</v>
      </c>
      <c r="BY169" s="48">
        <v>9.7200000000000004E-5</v>
      </c>
      <c r="BZ169" s="56">
        <f t="shared" si="67"/>
        <v>9.7200000000000009E-2</v>
      </c>
      <c r="CA169" s="57">
        <f t="shared" si="68"/>
        <v>12.0143127200863</v>
      </c>
      <c r="CB169">
        <v>12014312.720086301</v>
      </c>
      <c r="CG169" s="58">
        <v>9.7199999999999995E-2</v>
      </c>
      <c r="CH169" s="59">
        <v>26.111396236588401</v>
      </c>
    </row>
    <row r="170" spans="3:86" x14ac:dyDescent="0.25">
      <c r="C170" s="3"/>
      <c r="D170" s="3"/>
      <c r="E170" s="3">
        <v>102.036</v>
      </c>
      <c r="F170" s="3">
        <v>-58.05</v>
      </c>
      <c r="H170" s="3">
        <f t="shared" si="46"/>
        <v>5.9323255813953485E-7</v>
      </c>
      <c r="I170" s="3">
        <f t="shared" si="47"/>
        <v>3.3749999999999995E-7</v>
      </c>
      <c r="J170" s="3">
        <f t="shared" si="48"/>
        <v>5.9323255813953485E-7</v>
      </c>
      <c r="K170" s="3">
        <f t="shared" si="49"/>
        <v>3.3749999999999995E-7</v>
      </c>
      <c r="L170" s="40">
        <f t="shared" si="70"/>
        <v>2.0593232558139535E-5</v>
      </c>
      <c r="M170" s="55">
        <f t="shared" si="51"/>
        <v>5.9323255813953488E-4</v>
      </c>
      <c r="O170" s="5">
        <v>3388.4749999999999</v>
      </c>
      <c r="P170" s="42">
        <f t="shared" si="52"/>
        <v>33.884749999999997</v>
      </c>
      <c r="Q170" s="3">
        <v>1261.4449999999999</v>
      </c>
      <c r="R170" s="43">
        <f t="shared" si="53"/>
        <v>12.61445</v>
      </c>
      <c r="S170" s="46">
        <f t="shared" si="54"/>
        <v>11.983727500000001</v>
      </c>
      <c r="T170" s="3">
        <f t="shared" si="55"/>
        <v>9.2865724999999983</v>
      </c>
      <c r="W170" s="3">
        <v>16.808</v>
      </c>
      <c r="X170" s="3">
        <v>-112.90600000000001</v>
      </c>
      <c r="Y170" s="3">
        <v>1477.9939999999999</v>
      </c>
      <c r="Z170" s="3">
        <v>-43.537999999999997</v>
      </c>
      <c r="AA170" s="3">
        <f t="shared" si="56"/>
        <v>8.6907093023255806E-6</v>
      </c>
      <c r="AB170" s="3">
        <f t="shared" si="57"/>
        <v>9.2494186046511617E-6</v>
      </c>
      <c r="AC170" s="3">
        <f t="shared" si="58"/>
        <v>-1.5540697674418602E-7</v>
      </c>
      <c r="AD170" s="3">
        <f t="shared" si="59"/>
        <v>4.0330232558139535E-7</v>
      </c>
      <c r="AE170" s="60">
        <f t="shared" si="60"/>
        <v>8.6907093023255808E-3</v>
      </c>
      <c r="AO170" s="48">
        <v>9.7800000000000006E-5</v>
      </c>
      <c r="AP170">
        <v>11649810.910281099</v>
      </c>
      <c r="AQ170" s="40">
        <f t="shared" si="61"/>
        <v>11.649810910281099</v>
      </c>
      <c r="AS170" s="55">
        <f t="shared" si="62"/>
        <v>9.7800000000000012E-2</v>
      </c>
      <c r="AT170">
        <v>13164434.7690107</v>
      </c>
      <c r="AU170" s="40">
        <f t="shared" si="63"/>
        <v>13.1644347690107</v>
      </c>
      <c r="AY170">
        <v>15736117.1788719</v>
      </c>
      <c r="AZ170" s="40">
        <f t="shared" si="64"/>
        <v>15.736117178871901</v>
      </c>
      <c r="BG170" s="48">
        <v>9.7800000000000006E-5</v>
      </c>
      <c r="BH170">
        <v>25319908.082590301</v>
      </c>
      <c r="BI170" s="40">
        <f t="shared" si="65"/>
        <v>25.319908082590299</v>
      </c>
      <c r="BL170">
        <v>26123346.4175216</v>
      </c>
      <c r="BM170" s="40">
        <f t="shared" si="66"/>
        <v>26.123346417521599</v>
      </c>
      <c r="BY170" s="48">
        <v>9.7800000000000006E-5</v>
      </c>
      <c r="BZ170" s="56">
        <f t="shared" si="67"/>
        <v>9.7800000000000012E-2</v>
      </c>
      <c r="CA170" s="57">
        <f t="shared" si="68"/>
        <v>12.020140311807801</v>
      </c>
      <c r="CB170">
        <v>12020140.3118078</v>
      </c>
      <c r="CG170" s="58">
        <v>9.7799999999999998E-2</v>
      </c>
      <c r="CH170" s="59">
        <v>26.123346417521599</v>
      </c>
    </row>
    <row r="171" spans="3:86" x14ac:dyDescent="0.25">
      <c r="C171" s="3"/>
      <c r="D171" s="3"/>
      <c r="E171" s="3">
        <v>113.53400000000001</v>
      </c>
      <c r="F171" s="3">
        <v>-51.813000000000002</v>
      </c>
      <c r="H171" s="3">
        <f t="shared" si="46"/>
        <v>6.6008139534883718E-7</v>
      </c>
      <c r="I171" s="3">
        <f t="shared" si="47"/>
        <v>3.0123837209302326E-7</v>
      </c>
      <c r="J171" s="3">
        <f t="shared" si="48"/>
        <v>6.6008139534883718E-7</v>
      </c>
      <c r="K171" s="3">
        <f t="shared" si="49"/>
        <v>3.0123837209302326E-7</v>
      </c>
      <c r="L171" s="40">
        <f t="shared" si="70"/>
        <v>2.0660081395348837E-5</v>
      </c>
      <c r="M171" s="55">
        <f t="shared" si="51"/>
        <v>6.6008139534883719E-4</v>
      </c>
      <c r="O171" s="5">
        <v>3404.6509999999998</v>
      </c>
      <c r="P171" s="42">
        <f t="shared" si="52"/>
        <v>34.046509999999998</v>
      </c>
      <c r="Q171" s="3">
        <v>1270.9069999999999</v>
      </c>
      <c r="R171" s="43">
        <f t="shared" si="53"/>
        <v>12.709069999999999</v>
      </c>
      <c r="S171" s="46">
        <f t="shared" si="54"/>
        <v>12.073616499999998</v>
      </c>
      <c r="T171" s="3">
        <f t="shared" si="55"/>
        <v>9.2638235000000009</v>
      </c>
      <c r="W171" s="3">
        <v>15.367000000000001</v>
      </c>
      <c r="X171" s="3">
        <v>-113.386</v>
      </c>
      <c r="Y171" s="3">
        <v>1488.4880000000001</v>
      </c>
      <c r="Z171" s="3">
        <v>-43.537999999999997</v>
      </c>
      <c r="AA171" s="3">
        <f t="shared" si="56"/>
        <v>8.7433430232558155E-6</v>
      </c>
      <c r="AB171" s="3">
        <f t="shared" si="57"/>
        <v>9.3132209302325592E-6</v>
      </c>
      <c r="AC171" s="3">
        <f t="shared" si="58"/>
        <v>-1.6378488372093021E-7</v>
      </c>
      <c r="AD171" s="3">
        <f t="shared" si="59"/>
        <v>4.0609302325581397E-7</v>
      </c>
      <c r="AE171" s="60">
        <f t="shared" si="60"/>
        <v>8.7433430232558163E-3</v>
      </c>
      <c r="AO171" s="48">
        <v>9.8400000000000007E-5</v>
      </c>
      <c r="AP171">
        <v>11655443.008047</v>
      </c>
      <c r="AQ171" s="40">
        <f t="shared" si="61"/>
        <v>11.655443008047</v>
      </c>
      <c r="AS171" s="55">
        <f t="shared" si="62"/>
        <v>9.8400000000000001E-2</v>
      </c>
      <c r="AT171">
        <v>13170292.8682594</v>
      </c>
      <c r="AU171" s="40">
        <f t="shared" si="63"/>
        <v>13.1702928682594</v>
      </c>
      <c r="AY171">
        <v>15742382.365420399</v>
      </c>
      <c r="AZ171" s="40">
        <f t="shared" si="64"/>
        <v>15.742382365420399</v>
      </c>
      <c r="BG171" s="48">
        <v>9.8400000000000007E-5</v>
      </c>
      <c r="BH171">
        <v>25331434.5693429</v>
      </c>
      <c r="BI171" s="40">
        <f t="shared" si="65"/>
        <v>25.3314345693429</v>
      </c>
      <c r="BL171">
        <v>26135194.881087799</v>
      </c>
      <c r="BM171" s="40">
        <f t="shared" si="66"/>
        <v>26.135194881087799</v>
      </c>
      <c r="BY171" s="48">
        <v>9.8400000000000007E-5</v>
      </c>
      <c r="BZ171" s="56">
        <f t="shared" si="67"/>
        <v>9.8400000000000001E-2</v>
      </c>
      <c r="CA171" s="57">
        <f t="shared" si="68"/>
        <v>12.0259248905934</v>
      </c>
      <c r="CB171">
        <v>12025924.8905934</v>
      </c>
      <c r="CG171" s="58">
        <v>9.8400000000000001E-2</v>
      </c>
      <c r="CH171" s="59">
        <v>26.135194881087799</v>
      </c>
    </row>
    <row r="172" spans="3:86" x14ac:dyDescent="0.25">
      <c r="C172" s="3"/>
      <c r="D172" s="3"/>
      <c r="E172" s="3">
        <v>122.637</v>
      </c>
      <c r="F172" s="3">
        <v>-45.576999999999998</v>
      </c>
      <c r="H172" s="3">
        <f t="shared" si="46"/>
        <v>7.1300581395348848E-7</v>
      </c>
      <c r="I172" s="3">
        <f t="shared" si="47"/>
        <v>2.6498255813953491E-7</v>
      </c>
      <c r="J172" s="3">
        <f t="shared" si="48"/>
        <v>7.1300581395348848E-7</v>
      </c>
      <c r="K172" s="3">
        <f t="shared" si="49"/>
        <v>2.6498255813953491E-7</v>
      </c>
      <c r="L172" s="40">
        <f t="shared" si="70"/>
        <v>2.0713005813953488E-5</v>
      </c>
      <c r="M172" s="55">
        <f t="shared" si="51"/>
        <v>7.1300581395348844E-4</v>
      </c>
      <c r="O172" s="5">
        <v>3417.47</v>
      </c>
      <c r="P172" s="42">
        <f t="shared" si="52"/>
        <v>34.174700000000001</v>
      </c>
      <c r="Q172" s="3">
        <v>1271.212</v>
      </c>
      <c r="R172" s="43">
        <f t="shared" si="53"/>
        <v>12.712120000000001</v>
      </c>
      <c r="S172" s="46">
        <f t="shared" si="54"/>
        <v>12.076514</v>
      </c>
      <c r="T172" s="3">
        <f t="shared" si="55"/>
        <v>9.3860659999999996</v>
      </c>
      <c r="W172" s="3">
        <v>15.847</v>
      </c>
      <c r="X172" s="3">
        <v>-114.34699999999999</v>
      </c>
      <c r="Y172" s="3">
        <v>1494.212</v>
      </c>
      <c r="Z172" s="3">
        <v>-44.017000000000003</v>
      </c>
      <c r="AA172" s="3">
        <f t="shared" si="56"/>
        <v>8.7794127906976741E-6</v>
      </c>
      <c r="AB172" s="3">
        <f t="shared" si="57"/>
        <v>9.3520872093023267E-6</v>
      </c>
      <c r="AC172" s="3">
        <f t="shared" si="58"/>
        <v>-1.6377906976744188E-7</v>
      </c>
      <c r="AD172" s="3">
        <f t="shared" si="59"/>
        <v>4.0889534883720919E-7</v>
      </c>
      <c r="AE172" s="60">
        <f t="shared" si="60"/>
        <v>8.7794127906976743E-3</v>
      </c>
      <c r="AO172" s="48">
        <v>9.8999999999999994E-5</v>
      </c>
      <c r="AP172">
        <v>11661032.1096467</v>
      </c>
      <c r="AQ172" s="40">
        <f t="shared" si="61"/>
        <v>11.661032109646701</v>
      </c>
      <c r="AS172" s="55">
        <f t="shared" si="62"/>
        <v>9.8999999999999991E-2</v>
      </c>
      <c r="AT172">
        <v>13176091.2741124</v>
      </c>
      <c r="AU172" s="40">
        <f t="shared" si="63"/>
        <v>13.1760912741124</v>
      </c>
      <c r="AY172">
        <v>15748566.779924599</v>
      </c>
      <c r="AZ172" s="40">
        <f t="shared" si="64"/>
        <v>15.7485667799246</v>
      </c>
      <c r="BG172" s="48">
        <v>9.8999999999999994E-5</v>
      </c>
      <c r="BH172">
        <v>25342859.380067099</v>
      </c>
      <c r="BI172" s="40">
        <f t="shared" si="65"/>
        <v>25.3428593800671</v>
      </c>
      <c r="BL172">
        <v>26146941.668625701</v>
      </c>
      <c r="BM172" s="40">
        <f t="shared" si="66"/>
        <v>26.146941668625701</v>
      </c>
      <c r="BY172" s="48">
        <v>9.8999999999999994E-5</v>
      </c>
      <c r="BZ172" s="56">
        <f t="shared" si="67"/>
        <v>9.8999999999999991E-2</v>
      </c>
      <c r="CA172" s="57">
        <f t="shared" si="68"/>
        <v>12.031666473212701</v>
      </c>
      <c r="CB172">
        <v>12031666.4732127</v>
      </c>
      <c r="CG172" s="58">
        <v>9.9000000000000005E-2</v>
      </c>
      <c r="CH172" s="59">
        <v>26.146941668625701</v>
      </c>
    </row>
    <row r="173" spans="3:86" x14ac:dyDescent="0.25">
      <c r="C173" s="3"/>
      <c r="D173" s="3"/>
      <c r="E173" s="3">
        <v>139.88499999999999</v>
      </c>
      <c r="F173" s="3">
        <v>-32.143999999999998</v>
      </c>
      <c r="H173" s="3">
        <f t="shared" si="46"/>
        <v>8.1328488372093019E-7</v>
      </c>
      <c r="I173" s="3">
        <f t="shared" si="47"/>
        <v>1.8688372093023253E-7</v>
      </c>
      <c r="J173" s="3">
        <f t="shared" si="48"/>
        <v>8.1328488372093019E-7</v>
      </c>
      <c r="K173" s="3">
        <f t="shared" si="49"/>
        <v>1.8688372093023253E-7</v>
      </c>
      <c r="L173" s="40">
        <f t="shared" si="70"/>
        <v>2.0813284883720932E-5</v>
      </c>
      <c r="M173" s="55">
        <f t="shared" si="51"/>
        <v>8.1328488372093015E-4</v>
      </c>
      <c r="O173" s="5">
        <v>3426.9319999999998</v>
      </c>
      <c r="P173" s="42">
        <f t="shared" si="52"/>
        <v>34.26932</v>
      </c>
      <c r="Q173" s="3">
        <v>1238.5550000000001</v>
      </c>
      <c r="R173" s="43">
        <f t="shared" si="53"/>
        <v>12.38555</v>
      </c>
      <c r="S173" s="46">
        <f t="shared" si="54"/>
        <v>11.766272499999999</v>
      </c>
      <c r="T173" s="3">
        <f t="shared" si="55"/>
        <v>10.117497499999999</v>
      </c>
      <c r="W173" s="3">
        <v>13.446</v>
      </c>
      <c r="X173" s="3">
        <v>-88.885000000000005</v>
      </c>
      <c r="Y173" s="3">
        <v>1419.3240000000001</v>
      </c>
      <c r="Z173" s="3">
        <v>-63.631999999999998</v>
      </c>
      <c r="AA173" s="3">
        <f t="shared" si="56"/>
        <v>8.3300581395348835E-6</v>
      </c>
      <c r="AB173" s="3">
        <f t="shared" si="57"/>
        <v>8.7686569767441873E-6</v>
      </c>
      <c r="AC173" s="3">
        <f t="shared" si="58"/>
        <v>-2.9177906976744186E-7</v>
      </c>
      <c r="AD173" s="3">
        <f t="shared" si="59"/>
        <v>1.468197674418605E-7</v>
      </c>
      <c r="AE173" s="60">
        <f t="shared" si="60"/>
        <v>8.3300581395348832E-3</v>
      </c>
      <c r="AO173" s="48">
        <v>9.9599999999999995E-5</v>
      </c>
      <c r="AP173">
        <v>11666578.231840899</v>
      </c>
      <c r="AQ173" s="40">
        <f t="shared" si="61"/>
        <v>11.6665782318409</v>
      </c>
      <c r="AS173" s="55">
        <f t="shared" si="62"/>
        <v>9.9599999999999994E-2</v>
      </c>
      <c r="AT173">
        <v>13181830.0118099</v>
      </c>
      <c r="AU173" s="40">
        <f t="shared" si="63"/>
        <v>13.1818300118099</v>
      </c>
      <c r="AY173">
        <v>15754670.459192401</v>
      </c>
      <c r="AZ173" s="40">
        <f t="shared" si="64"/>
        <v>15.754670459192401</v>
      </c>
      <c r="BG173" s="48">
        <v>9.9599999999999995E-5</v>
      </c>
      <c r="BH173">
        <v>25354182.556078501</v>
      </c>
      <c r="BI173" s="40">
        <f t="shared" si="65"/>
        <v>25.354182556078502</v>
      </c>
      <c r="BL173">
        <v>26158586.821450699</v>
      </c>
      <c r="BM173" s="40">
        <f t="shared" si="66"/>
        <v>26.158586821450697</v>
      </c>
      <c r="BY173" s="48">
        <v>9.9599999999999995E-5</v>
      </c>
      <c r="BZ173" s="56">
        <f t="shared" si="67"/>
        <v>9.9599999999999994E-2</v>
      </c>
      <c r="CA173" s="57">
        <f t="shared" si="68"/>
        <v>12.0373650764265</v>
      </c>
      <c r="CB173">
        <v>12037365.0764265</v>
      </c>
      <c r="CG173" s="58">
        <v>9.9599999999999994E-2</v>
      </c>
      <c r="CH173" s="59">
        <v>26.158586821450701</v>
      </c>
    </row>
    <row r="174" spans="3:86" x14ac:dyDescent="0.25">
      <c r="C174" s="3"/>
      <c r="D174" s="3"/>
      <c r="E174" s="3">
        <v>145.63499999999999</v>
      </c>
      <c r="F174" s="3">
        <v>-24.468</v>
      </c>
      <c r="H174" s="3">
        <f t="shared" si="46"/>
        <v>8.4671511627906979E-7</v>
      </c>
      <c r="I174" s="3">
        <f t="shared" si="47"/>
        <v>1.4225581395348838E-7</v>
      </c>
      <c r="J174" s="3">
        <f t="shared" si="48"/>
        <v>8.4671511627906979E-7</v>
      </c>
      <c r="K174" s="3">
        <f t="shared" si="49"/>
        <v>1.4225581395348838E-7</v>
      </c>
      <c r="L174" s="40">
        <f t="shared" si="70"/>
        <v>2.0846715116279073E-5</v>
      </c>
      <c r="M174" s="55">
        <f t="shared" si="51"/>
        <v>8.4671511627906976E-4</v>
      </c>
      <c r="O174" s="5">
        <v>3467.22</v>
      </c>
      <c r="P174" s="42">
        <f t="shared" si="52"/>
        <v>34.672199999999997</v>
      </c>
      <c r="Q174" s="3">
        <v>1283.7260000000001</v>
      </c>
      <c r="R174" s="43">
        <f t="shared" si="53"/>
        <v>12.837260000000001</v>
      </c>
      <c r="S174" s="46">
        <f t="shared" si="54"/>
        <v>12.195397</v>
      </c>
      <c r="T174" s="3">
        <f t="shared" si="55"/>
        <v>9.6395429999999962</v>
      </c>
      <c r="W174" s="3">
        <v>12.486000000000001</v>
      </c>
      <c r="X174" s="3">
        <v>-88.405000000000001</v>
      </c>
      <c r="Y174" s="3">
        <v>1415.0309999999999</v>
      </c>
      <c r="Z174" s="3">
        <v>-65.066999999999993</v>
      </c>
      <c r="AA174" s="3">
        <f t="shared" si="56"/>
        <v>8.2995174418604652E-6</v>
      </c>
      <c r="AB174" s="3">
        <f t="shared" si="57"/>
        <v>8.7409069767441857E-6</v>
      </c>
      <c r="AC174" s="3">
        <f t="shared" si="58"/>
        <v>-3.0570348837209299E-7</v>
      </c>
      <c r="AD174" s="3">
        <f t="shared" si="59"/>
        <v>1.3568604651162796E-7</v>
      </c>
      <c r="AE174" s="60">
        <f t="shared" si="60"/>
        <v>8.2995174418604659E-3</v>
      </c>
      <c r="AO174">
        <v>1.002E-4</v>
      </c>
      <c r="AP174">
        <v>11672081.391381299</v>
      </c>
      <c r="AQ174" s="40">
        <f t="shared" si="61"/>
        <v>11.672081391381299</v>
      </c>
      <c r="AS174" s="55">
        <f t="shared" si="62"/>
        <v>0.1002</v>
      </c>
      <c r="AT174">
        <v>13187509.106577501</v>
      </c>
      <c r="AU174" s="40">
        <f t="shared" si="63"/>
        <v>13.187509106577501</v>
      </c>
      <c r="AY174">
        <v>15760693.440008599</v>
      </c>
      <c r="AZ174" s="40">
        <f t="shared" si="64"/>
        <v>15.7606934400086</v>
      </c>
      <c r="BG174">
        <v>1.002E-4</v>
      </c>
      <c r="BH174">
        <v>25365404.138669301</v>
      </c>
      <c r="BI174" s="40">
        <f t="shared" si="65"/>
        <v>25.365404138669302</v>
      </c>
      <c r="BL174">
        <v>26170130.380855002</v>
      </c>
      <c r="BM174" s="40">
        <f t="shared" si="66"/>
        <v>26.170130380855003</v>
      </c>
      <c r="BY174">
        <v>1.002E-4</v>
      </c>
      <c r="BZ174" s="56">
        <f t="shared" si="67"/>
        <v>0.1002</v>
      </c>
      <c r="CA174" s="57">
        <f t="shared" si="68"/>
        <v>12.0430207169866</v>
      </c>
      <c r="CB174">
        <v>12043020.7169866</v>
      </c>
      <c r="CG174" s="58">
        <v>0.1002</v>
      </c>
      <c r="CH174" s="59">
        <v>26.170130380854999</v>
      </c>
    </row>
    <row r="175" spans="3:86" x14ac:dyDescent="0.25">
      <c r="C175" s="3"/>
      <c r="D175" s="3"/>
      <c r="E175" s="3">
        <v>143.239</v>
      </c>
      <c r="F175" s="3">
        <v>-25.427</v>
      </c>
      <c r="H175" s="3">
        <f t="shared" si="46"/>
        <v>8.3278488372093028E-7</v>
      </c>
      <c r="I175" s="3">
        <f t="shared" si="47"/>
        <v>1.478313953488372E-7</v>
      </c>
      <c r="J175" s="3">
        <f t="shared" si="48"/>
        <v>8.3278488372093028E-7</v>
      </c>
      <c r="K175" s="3">
        <f t="shared" si="49"/>
        <v>1.478313953488372E-7</v>
      </c>
      <c r="L175" s="40">
        <f t="shared" si="70"/>
        <v>2.083278488372093E-5</v>
      </c>
      <c r="M175" s="55">
        <f t="shared" si="51"/>
        <v>8.3278488372093024E-4</v>
      </c>
      <c r="O175" s="5">
        <v>3445.855</v>
      </c>
      <c r="P175" s="42">
        <f t="shared" si="52"/>
        <v>34.458550000000002</v>
      </c>
      <c r="Q175" s="3">
        <v>1272.7380000000001</v>
      </c>
      <c r="R175" s="43">
        <f t="shared" si="53"/>
        <v>12.72738</v>
      </c>
      <c r="S175" s="46">
        <f t="shared" si="54"/>
        <v>12.091011000000002</v>
      </c>
      <c r="T175" s="3">
        <f t="shared" si="55"/>
        <v>9.6401590000000041</v>
      </c>
      <c r="W175" s="3">
        <v>12.486000000000001</v>
      </c>
      <c r="X175" s="3">
        <v>-88.885000000000005</v>
      </c>
      <c r="Y175" s="3">
        <v>1418.37</v>
      </c>
      <c r="Z175" s="3">
        <v>-63.631999999999998</v>
      </c>
      <c r="AA175" s="3">
        <f t="shared" si="56"/>
        <v>8.3189302325581401E-6</v>
      </c>
      <c r="AB175" s="3">
        <f t="shared" si="57"/>
        <v>8.7631104651162792E-6</v>
      </c>
      <c r="AC175" s="3">
        <f t="shared" si="58"/>
        <v>-2.973604651162791E-7</v>
      </c>
      <c r="AD175" s="3">
        <f t="shared" si="59"/>
        <v>1.468197674418605E-7</v>
      </c>
      <c r="AE175" s="60">
        <f t="shared" si="60"/>
        <v>8.3189302325581398E-3</v>
      </c>
      <c r="AO175">
        <v>1.008E-4</v>
      </c>
      <c r="AP175">
        <v>11677541.6050105</v>
      </c>
      <c r="AQ175" s="40">
        <f t="shared" si="61"/>
        <v>11.6775416050105</v>
      </c>
      <c r="AS175" s="55">
        <f t="shared" si="62"/>
        <v>0.1008</v>
      </c>
      <c r="AT175">
        <v>13193128.5836259</v>
      </c>
      <c r="AU175" s="40">
        <f t="shared" si="63"/>
        <v>13.193128583625899</v>
      </c>
      <c r="AY175">
        <v>15766635.759134499</v>
      </c>
      <c r="AZ175" s="40">
        <f t="shared" si="64"/>
        <v>15.7666357591345</v>
      </c>
      <c r="BG175">
        <v>1.008E-4</v>
      </c>
      <c r="BH175">
        <v>25376524.169108301</v>
      </c>
      <c r="BI175" s="40">
        <f t="shared" si="65"/>
        <v>25.376524169108301</v>
      </c>
      <c r="BL175">
        <v>26181572.388107602</v>
      </c>
      <c r="BM175" s="40">
        <f t="shared" si="66"/>
        <v>26.1815723881076</v>
      </c>
      <c r="BY175">
        <v>1.008E-4</v>
      </c>
      <c r="BZ175" s="56">
        <f t="shared" si="67"/>
        <v>0.1008</v>
      </c>
      <c r="CA175" s="57">
        <f t="shared" si="68"/>
        <v>12.048633411635301</v>
      </c>
      <c r="CB175">
        <v>12048633.4116353</v>
      </c>
      <c r="CG175" s="58">
        <v>0.1008</v>
      </c>
      <c r="CH175" s="59">
        <v>26.1815723881076</v>
      </c>
    </row>
    <row r="176" spans="3:86" x14ac:dyDescent="0.25">
      <c r="C176" s="3"/>
      <c r="D176" s="3"/>
      <c r="E176" s="3">
        <v>171.50899999999999</v>
      </c>
      <c r="F176" s="3">
        <v>-13.433999999999999</v>
      </c>
      <c r="H176" s="3">
        <f t="shared" si="46"/>
        <v>9.9714534883720918E-7</v>
      </c>
      <c r="I176" s="3">
        <f t="shared" si="47"/>
        <v>7.8104651162790695E-8</v>
      </c>
      <c r="J176" s="3">
        <f t="shared" si="48"/>
        <v>9.9714534883720918E-7</v>
      </c>
      <c r="K176" s="3">
        <f t="shared" si="49"/>
        <v>7.8104651162790695E-8</v>
      </c>
      <c r="L176" s="40">
        <f t="shared" si="70"/>
        <v>2.099714534883721E-5</v>
      </c>
      <c r="M176" s="55">
        <f t="shared" si="51"/>
        <v>9.9714534883720918E-4</v>
      </c>
      <c r="O176" s="5">
        <v>3493.163</v>
      </c>
      <c r="P176" s="42">
        <f t="shared" si="52"/>
        <v>34.931629999999998</v>
      </c>
      <c r="Q176" s="3">
        <v>1282.2</v>
      </c>
      <c r="R176" s="43">
        <f t="shared" si="53"/>
        <v>12.822000000000001</v>
      </c>
      <c r="S176" s="46">
        <f t="shared" si="54"/>
        <v>12.180899999999999</v>
      </c>
      <c r="T176" s="3">
        <f t="shared" si="55"/>
        <v>9.9287299999999981</v>
      </c>
      <c r="W176" s="3">
        <v>12.486000000000001</v>
      </c>
      <c r="X176" s="3">
        <v>-91.768000000000001</v>
      </c>
      <c r="Y176" s="3">
        <v>1456.528</v>
      </c>
      <c r="Z176" s="3">
        <v>-62.674999999999997</v>
      </c>
      <c r="AA176" s="3">
        <f t="shared" si="56"/>
        <v>8.5407790697674413E-6</v>
      </c>
      <c r="AB176" s="3">
        <f t="shared" si="57"/>
        <v>9.0017209302325589E-6</v>
      </c>
      <c r="AC176" s="3">
        <f t="shared" si="58"/>
        <v>-2.917965116279069E-7</v>
      </c>
      <c r="AD176" s="3">
        <f t="shared" si="59"/>
        <v>1.6914534883720934E-7</v>
      </c>
      <c r="AE176" s="60">
        <f t="shared" si="60"/>
        <v>8.5407790697674419E-3</v>
      </c>
      <c r="AO176">
        <v>1.014E-4</v>
      </c>
      <c r="AP176">
        <v>11662419.713059399</v>
      </c>
      <c r="AQ176" s="40">
        <f t="shared" si="61"/>
        <v>11.6624197130594</v>
      </c>
      <c r="AS176" s="55">
        <f t="shared" si="62"/>
        <v>0.1014</v>
      </c>
      <c r="AT176">
        <v>13198688.468151201</v>
      </c>
      <c r="AU176" s="40">
        <f t="shared" si="63"/>
        <v>13.1986884681512</v>
      </c>
      <c r="AY176">
        <v>15772497.4533082</v>
      </c>
      <c r="AZ176" s="40">
        <f t="shared" si="64"/>
        <v>15.772497453308201</v>
      </c>
      <c r="BG176">
        <v>1.014E-4</v>
      </c>
      <c r="BH176">
        <v>25387542.688641202</v>
      </c>
      <c r="BI176" s="40">
        <f t="shared" si="65"/>
        <v>25.387542688641201</v>
      </c>
      <c r="BL176">
        <v>26192912.884454101</v>
      </c>
      <c r="BM176" s="40">
        <f t="shared" si="66"/>
        <v>26.192912884454103</v>
      </c>
      <c r="BY176">
        <v>1.014E-4</v>
      </c>
      <c r="BZ176" s="56">
        <f t="shared" si="67"/>
        <v>0.1014</v>
      </c>
      <c r="CA176" s="57">
        <f t="shared" si="68"/>
        <v>12.054203177106398</v>
      </c>
      <c r="CB176">
        <v>12054203.177106399</v>
      </c>
      <c r="CG176" s="58">
        <v>0.1014</v>
      </c>
      <c r="CH176" s="59">
        <v>26.192912884454099</v>
      </c>
    </row>
    <row r="177" spans="3:86" x14ac:dyDescent="0.25">
      <c r="C177" s="3"/>
      <c r="D177" s="3"/>
      <c r="E177" s="3">
        <v>198.821</v>
      </c>
      <c r="F177" s="3">
        <v>0.48</v>
      </c>
      <c r="H177" s="3">
        <f t="shared" si="46"/>
        <v>1.1559360465116279E-6</v>
      </c>
      <c r="I177" s="3">
        <f t="shared" si="47"/>
        <v>2.7906976744186045E-9</v>
      </c>
      <c r="J177" s="3">
        <f t="shared" si="48"/>
        <v>1.1559360465116279E-6</v>
      </c>
      <c r="K177" s="3">
        <f t="shared" si="49"/>
        <v>2.7906976744186045E-9</v>
      </c>
      <c r="L177" s="40">
        <f t="shared" si="70"/>
        <v>2.115593604651163E-5</v>
      </c>
      <c r="M177" s="55">
        <f t="shared" si="51"/>
        <v>1.1559360465116279E-3</v>
      </c>
      <c r="O177" s="5">
        <v>3526.7370000000001</v>
      </c>
      <c r="P177" s="42">
        <f t="shared" si="52"/>
        <v>35.26737</v>
      </c>
      <c r="Q177" s="3">
        <v>1292.2719999999999</v>
      </c>
      <c r="R177" s="43">
        <f t="shared" si="53"/>
        <v>12.92272</v>
      </c>
      <c r="S177" s="46">
        <f t="shared" si="54"/>
        <v>12.276583999999998</v>
      </c>
      <c r="T177" s="3">
        <f t="shared" si="55"/>
        <v>10.068066000000002</v>
      </c>
      <c r="W177" s="3">
        <v>11.525</v>
      </c>
      <c r="X177" s="3">
        <v>-92.248000000000005</v>
      </c>
      <c r="Y177" s="3">
        <v>1475.1310000000001</v>
      </c>
      <c r="Z177" s="3">
        <v>-62.197000000000003</v>
      </c>
      <c r="AA177" s="3">
        <f t="shared" si="56"/>
        <v>8.6433488372093035E-6</v>
      </c>
      <c r="AB177" s="3">
        <f t="shared" si="57"/>
        <v>9.1126686046511634E-6</v>
      </c>
      <c r="AC177" s="3">
        <f t="shared" si="58"/>
        <v>-2.9460465116279072E-7</v>
      </c>
      <c r="AD177" s="3">
        <f t="shared" si="59"/>
        <v>1.7471511627906978E-7</v>
      </c>
      <c r="AE177" s="60">
        <f t="shared" si="60"/>
        <v>8.643348837209304E-3</v>
      </c>
      <c r="AO177">
        <v>1.02E-4</v>
      </c>
      <c r="AP177">
        <v>11667931.2612343</v>
      </c>
      <c r="AQ177" s="40">
        <f t="shared" si="61"/>
        <v>11.667931261234299</v>
      </c>
      <c r="AS177" s="55">
        <f t="shared" si="62"/>
        <v>0.10199999999999999</v>
      </c>
      <c r="AT177">
        <v>13204188.785334401</v>
      </c>
      <c r="AU177" s="40">
        <f t="shared" si="63"/>
        <v>13.2041887853344</v>
      </c>
      <c r="AY177">
        <v>15778278.5592448</v>
      </c>
      <c r="AZ177" s="40">
        <f t="shared" si="64"/>
        <v>15.7782785592448</v>
      </c>
      <c r="BG177">
        <v>1.02E-4</v>
      </c>
      <c r="BH177">
        <v>25398459.738490399</v>
      </c>
      <c r="BI177" s="40">
        <f t="shared" si="65"/>
        <v>25.398459738490399</v>
      </c>
      <c r="BL177">
        <v>26204151.911116902</v>
      </c>
      <c r="BM177" s="40">
        <f t="shared" si="66"/>
        <v>26.204151911116902</v>
      </c>
      <c r="BY177">
        <v>1.02E-4</v>
      </c>
      <c r="BZ177" s="56">
        <f t="shared" si="67"/>
        <v>0.10199999999999999</v>
      </c>
      <c r="CA177" s="57">
        <f t="shared" si="68"/>
        <v>12.0597300301242</v>
      </c>
      <c r="CB177">
        <v>12059730.030124201</v>
      </c>
      <c r="CG177" s="58">
        <v>0.10199999999999999</v>
      </c>
      <c r="CH177" s="59">
        <v>26.204151911116899</v>
      </c>
    </row>
    <row r="178" spans="3:86" x14ac:dyDescent="0.25">
      <c r="C178" s="3"/>
      <c r="D178" s="3"/>
      <c r="E178" s="3">
        <v>222.30199999999999</v>
      </c>
      <c r="F178" s="3">
        <v>10.555</v>
      </c>
      <c r="H178" s="3">
        <f t="shared" si="46"/>
        <v>1.2924534883720928E-6</v>
      </c>
      <c r="I178" s="3">
        <f t="shared" si="47"/>
        <v>6.1366279069767445E-8</v>
      </c>
      <c r="J178" s="3">
        <f t="shared" si="48"/>
        <v>1.2924534883720928E-6</v>
      </c>
      <c r="K178" s="3">
        <f t="shared" si="49"/>
        <v>6.1366279069767445E-8</v>
      </c>
      <c r="L178" s="40">
        <f t="shared" si="70"/>
        <v>2.1292453488372094E-5</v>
      </c>
      <c r="M178" s="55">
        <f t="shared" si="51"/>
        <v>1.2924534883720928E-3</v>
      </c>
      <c r="O178" s="5">
        <v>3545.9650000000001</v>
      </c>
      <c r="P178" s="42">
        <f t="shared" si="52"/>
        <v>35.459650000000003</v>
      </c>
      <c r="Q178" s="3">
        <v>1301.123</v>
      </c>
      <c r="R178" s="43">
        <f t="shared" si="53"/>
        <v>13.011230000000001</v>
      </c>
      <c r="S178" s="46">
        <f t="shared" si="54"/>
        <v>12.360668499999999</v>
      </c>
      <c r="T178" s="3">
        <f t="shared" si="55"/>
        <v>10.087751500000003</v>
      </c>
      <c r="W178" s="3">
        <v>11.045</v>
      </c>
      <c r="X178" s="3">
        <v>-93.688999999999993</v>
      </c>
      <c r="Y178" s="3">
        <v>1488.011</v>
      </c>
      <c r="Z178" s="3">
        <v>-64.11</v>
      </c>
      <c r="AA178" s="3">
        <f t="shared" si="56"/>
        <v>8.7154418604651162E-6</v>
      </c>
      <c r="AB178" s="3">
        <f t="shared" si="57"/>
        <v>9.1959302325581404E-6</v>
      </c>
      <c r="AC178" s="3">
        <f t="shared" si="58"/>
        <v>-3.0851744186046514E-7</v>
      </c>
      <c r="AD178" s="3">
        <f t="shared" si="59"/>
        <v>1.7197093023255809E-7</v>
      </c>
      <c r="AE178" s="60">
        <f t="shared" si="60"/>
        <v>8.7154418604651167E-3</v>
      </c>
      <c r="AO178">
        <v>1.026E-4</v>
      </c>
      <c r="AP178">
        <v>11673406.8006515</v>
      </c>
      <c r="AQ178" s="40">
        <f t="shared" si="61"/>
        <v>11.673406800651501</v>
      </c>
      <c r="AS178" s="55">
        <f t="shared" si="62"/>
        <v>0.1026</v>
      </c>
      <c r="AT178">
        <v>13209629.560342001</v>
      </c>
      <c r="AU178" s="40">
        <f t="shared" si="63"/>
        <v>13.209629560342</v>
      </c>
      <c r="AY178">
        <v>15783979.113636</v>
      </c>
      <c r="AZ178" s="40">
        <f t="shared" si="64"/>
        <v>15.783979113636001</v>
      </c>
      <c r="BG178">
        <v>1.026E-4</v>
      </c>
      <c r="BH178">
        <v>25409275.359855101</v>
      </c>
      <c r="BI178" s="40">
        <f t="shared" si="65"/>
        <v>25.409275359855101</v>
      </c>
      <c r="BL178">
        <v>26215289.509295199</v>
      </c>
      <c r="BM178" s="40">
        <f t="shared" si="66"/>
        <v>26.2152895092952</v>
      </c>
      <c r="BY178">
        <v>1.026E-4</v>
      </c>
      <c r="BZ178" s="56">
        <f t="shared" si="67"/>
        <v>0.1026</v>
      </c>
      <c r="CA178" s="57">
        <f t="shared" si="68"/>
        <v>12.065213987404301</v>
      </c>
      <c r="CB178">
        <v>12065213.9874043</v>
      </c>
      <c r="CG178" s="58">
        <v>0.1026</v>
      </c>
      <c r="CH178" s="59">
        <v>26.2152895092952</v>
      </c>
    </row>
    <row r="179" spans="3:86" x14ac:dyDescent="0.25">
      <c r="C179" s="3"/>
      <c r="D179" s="3"/>
      <c r="E179" s="3">
        <v>228.53200000000001</v>
      </c>
      <c r="F179" s="3">
        <v>17.751999999999999</v>
      </c>
      <c r="H179" s="3">
        <f t="shared" si="46"/>
        <v>1.3286744186046513E-6</v>
      </c>
      <c r="I179" s="3">
        <f t="shared" si="47"/>
        <v>1.0320930232558139E-7</v>
      </c>
      <c r="J179" s="3">
        <f t="shared" si="48"/>
        <v>1.3286744186046513E-6</v>
      </c>
      <c r="K179" s="3">
        <f t="shared" si="49"/>
        <v>1.0320930232558139E-7</v>
      </c>
      <c r="L179" s="40">
        <f t="shared" si="70"/>
        <v>2.1328674418604652E-5</v>
      </c>
      <c r="M179" s="55">
        <f t="shared" si="51"/>
        <v>1.3286744186046513E-3</v>
      </c>
      <c r="O179" s="5">
        <v>3549.6280000000002</v>
      </c>
      <c r="P179" s="42">
        <f t="shared" si="52"/>
        <v>35.496279999999999</v>
      </c>
      <c r="Q179" s="3">
        <v>1301.123</v>
      </c>
      <c r="R179" s="43">
        <f t="shared" si="53"/>
        <v>13.011230000000001</v>
      </c>
      <c r="S179" s="46">
        <f t="shared" si="54"/>
        <v>12.360668499999999</v>
      </c>
      <c r="T179" s="3">
        <f t="shared" si="55"/>
        <v>10.124381499999998</v>
      </c>
      <c r="W179" s="3">
        <v>11.045</v>
      </c>
      <c r="X179" s="3">
        <v>-95.131</v>
      </c>
      <c r="Y179" s="3">
        <v>1502.3219999999999</v>
      </c>
      <c r="Z179" s="3">
        <v>-62.197000000000003</v>
      </c>
      <c r="AA179" s="3">
        <f t="shared" si="56"/>
        <v>8.7986453488372096E-6</v>
      </c>
      <c r="AB179" s="3">
        <f t="shared" si="57"/>
        <v>9.2875174418604648E-6</v>
      </c>
      <c r="AC179" s="3">
        <f t="shared" si="58"/>
        <v>-2.9739534883720929E-7</v>
      </c>
      <c r="AD179" s="3">
        <f t="shared" si="59"/>
        <v>1.9147674418604651E-7</v>
      </c>
      <c r="AE179" s="60">
        <f t="shared" si="60"/>
        <v>8.7986453488372099E-3</v>
      </c>
      <c r="AO179">
        <v>1.032E-4</v>
      </c>
      <c r="AP179">
        <v>11678846.3447401</v>
      </c>
      <c r="AQ179" s="40">
        <f t="shared" si="61"/>
        <v>11.6788463447401</v>
      </c>
      <c r="AS179" s="55">
        <f t="shared" si="62"/>
        <v>0.1032</v>
      </c>
      <c r="AT179">
        <v>13215010.8183257</v>
      </c>
      <c r="AU179" s="40">
        <f t="shared" si="63"/>
        <v>13.2150108183257</v>
      </c>
      <c r="AY179">
        <v>15789599.1531503</v>
      </c>
      <c r="AZ179" s="40">
        <f t="shared" si="64"/>
        <v>15.7895991531503</v>
      </c>
      <c r="BG179">
        <v>1.032E-4</v>
      </c>
      <c r="BH179">
        <v>25419989.593911201</v>
      </c>
      <c r="BI179" s="40">
        <f t="shared" si="65"/>
        <v>25.4199895939112</v>
      </c>
      <c r="BL179">
        <v>26226325.720164798</v>
      </c>
      <c r="BM179" s="40">
        <f t="shared" si="66"/>
        <v>26.226325720164798</v>
      </c>
      <c r="BY179">
        <v>1.032E-4</v>
      </c>
      <c r="BZ179" s="56">
        <f t="shared" si="67"/>
        <v>0.1032</v>
      </c>
      <c r="CA179" s="57">
        <f t="shared" si="68"/>
        <v>12.070655065652899</v>
      </c>
      <c r="CB179">
        <v>12070655.065652899</v>
      </c>
      <c r="CG179" s="58">
        <v>0.1032</v>
      </c>
      <c r="CH179" s="59">
        <v>26.226325720164802</v>
      </c>
    </row>
    <row r="180" spans="3:86" x14ac:dyDescent="0.25">
      <c r="C180" s="3"/>
      <c r="D180" s="3"/>
      <c r="E180" s="3">
        <v>233.803</v>
      </c>
      <c r="F180" s="3">
        <v>20.151</v>
      </c>
      <c r="H180" s="3">
        <f t="shared" si="46"/>
        <v>1.3593197674418603E-6</v>
      </c>
      <c r="I180" s="3">
        <f t="shared" si="47"/>
        <v>1.1715697674418605E-7</v>
      </c>
      <c r="J180" s="3">
        <f t="shared" si="48"/>
        <v>1.3593197674418603E-6</v>
      </c>
      <c r="K180" s="3">
        <f t="shared" si="49"/>
        <v>1.1715697674418605E-7</v>
      </c>
      <c r="L180" s="40">
        <f t="shared" si="70"/>
        <v>2.1359319767441862E-5</v>
      </c>
      <c r="M180" s="55">
        <f t="shared" si="51"/>
        <v>1.3593197674418604E-3</v>
      </c>
      <c r="O180" s="5">
        <v>3558.174</v>
      </c>
      <c r="P180" s="42">
        <f t="shared" si="52"/>
        <v>35.581739999999996</v>
      </c>
      <c r="Q180" s="3">
        <v>1301.7339999999999</v>
      </c>
      <c r="R180" s="43">
        <f t="shared" si="53"/>
        <v>13.017339999999999</v>
      </c>
      <c r="S180" s="46">
        <f t="shared" si="54"/>
        <v>12.366472999999999</v>
      </c>
      <c r="T180" s="3">
        <f t="shared" si="55"/>
        <v>10.197927</v>
      </c>
      <c r="W180" s="3">
        <v>10.085000000000001</v>
      </c>
      <c r="X180" s="3">
        <v>-95.611000000000004</v>
      </c>
      <c r="Y180" s="3">
        <v>1507.569</v>
      </c>
      <c r="Z180" s="3">
        <v>-63.152999999999999</v>
      </c>
      <c r="AA180" s="3">
        <f t="shared" si="56"/>
        <v>8.8235697674418605E-6</v>
      </c>
      <c r="AB180" s="3">
        <f t="shared" si="57"/>
        <v>9.3208139534883728E-6</v>
      </c>
      <c r="AC180" s="3">
        <f t="shared" si="58"/>
        <v>-3.0853488372093023E-7</v>
      </c>
      <c r="AD180" s="3">
        <f t="shared" si="59"/>
        <v>1.8870930232558142E-7</v>
      </c>
      <c r="AE180" s="60">
        <f t="shared" si="60"/>
        <v>8.8235697674418599E-3</v>
      </c>
      <c r="AO180">
        <v>1.038E-4</v>
      </c>
      <c r="AP180">
        <v>11684249.9069218</v>
      </c>
      <c r="AQ180" s="40">
        <f t="shared" si="61"/>
        <v>11.684249906921801</v>
      </c>
      <c r="AS180" s="55">
        <f t="shared" si="62"/>
        <v>0.1038</v>
      </c>
      <c r="AT180">
        <v>13220332.5844223</v>
      </c>
      <c r="AU180" s="40">
        <f t="shared" si="63"/>
        <v>13.2203325844223</v>
      </c>
      <c r="AY180">
        <v>15795138.7144331</v>
      </c>
      <c r="AZ180" s="40">
        <f t="shared" si="64"/>
        <v>15.795138714433101</v>
      </c>
      <c r="BG180">
        <v>1.038E-4</v>
      </c>
      <c r="BH180">
        <v>25430602.481811401</v>
      </c>
      <c r="BI180" s="40">
        <f t="shared" si="65"/>
        <v>25.430602481811402</v>
      </c>
      <c r="BL180">
        <v>26237260.584878702</v>
      </c>
      <c r="BM180" s="40">
        <f t="shared" si="66"/>
        <v>26.237260584878701</v>
      </c>
      <c r="BY180">
        <v>1.038E-4</v>
      </c>
      <c r="BZ180" s="56">
        <f t="shared" si="67"/>
        <v>0.1038</v>
      </c>
      <c r="CA180" s="57">
        <f t="shared" si="68"/>
        <v>12.076053281567599</v>
      </c>
      <c r="CB180">
        <v>12076053.2815676</v>
      </c>
      <c r="CG180" s="58">
        <v>0.1038</v>
      </c>
      <c r="CH180" s="59">
        <v>26.237260584878701</v>
      </c>
    </row>
    <row r="181" spans="3:86" x14ac:dyDescent="0.25">
      <c r="C181" s="3"/>
      <c r="D181" s="3"/>
      <c r="E181" s="3">
        <v>236.678</v>
      </c>
      <c r="F181" s="3">
        <v>25.428999999999998</v>
      </c>
      <c r="H181" s="3">
        <f t="shared" si="46"/>
        <v>1.3760348837209301E-6</v>
      </c>
      <c r="I181" s="3">
        <f t="shared" si="47"/>
        <v>1.4784302325581394E-7</v>
      </c>
      <c r="J181" s="3">
        <f t="shared" si="48"/>
        <v>1.3760348837209301E-6</v>
      </c>
      <c r="K181" s="3">
        <f t="shared" si="49"/>
        <v>1.4784302325581394E-7</v>
      </c>
      <c r="L181" s="40">
        <f t="shared" si="70"/>
        <v>2.1376034883720932E-5</v>
      </c>
      <c r="M181" s="55">
        <f t="shared" si="51"/>
        <v>1.3760348837209301E-3</v>
      </c>
      <c r="O181" s="5">
        <v>3567.0250000000001</v>
      </c>
      <c r="P181" s="42">
        <f t="shared" si="52"/>
        <v>35.670250000000003</v>
      </c>
      <c r="Q181" s="3">
        <v>1301.4280000000001</v>
      </c>
      <c r="R181" s="43">
        <f t="shared" si="53"/>
        <v>13.014280000000001</v>
      </c>
      <c r="S181" s="46">
        <f t="shared" si="54"/>
        <v>12.363566</v>
      </c>
      <c r="T181" s="3">
        <f t="shared" si="55"/>
        <v>10.292404000000001</v>
      </c>
      <c r="W181" s="3">
        <v>9.6039999999999992</v>
      </c>
      <c r="X181" s="3">
        <v>-96.090999999999994</v>
      </c>
      <c r="Y181" s="3">
        <v>1503.2760000000001</v>
      </c>
      <c r="Z181" s="3">
        <v>-65.066999999999993</v>
      </c>
      <c r="AA181" s="3">
        <f t="shared" si="56"/>
        <v>8.7958139534883719E-6</v>
      </c>
      <c r="AB181" s="3">
        <f t="shared" si="57"/>
        <v>9.2986453488372099E-6</v>
      </c>
      <c r="AC181" s="3">
        <f t="shared" si="58"/>
        <v>-3.2245930232558136E-7</v>
      </c>
      <c r="AD181" s="3">
        <f t="shared" si="59"/>
        <v>1.8037209302325581E-7</v>
      </c>
      <c r="AE181" s="60">
        <f t="shared" si="60"/>
        <v>8.7958139534883711E-3</v>
      </c>
      <c r="AO181">
        <v>1.044E-4</v>
      </c>
      <c r="AP181">
        <v>11689617.500611501</v>
      </c>
      <c r="AQ181" s="40">
        <f t="shared" si="61"/>
        <v>11.689617500611501</v>
      </c>
      <c r="AS181" s="55">
        <f t="shared" si="62"/>
        <v>0.10440000000000001</v>
      </c>
      <c r="AT181">
        <v>13225594.883754</v>
      </c>
      <c r="AU181" s="40">
        <f t="shared" si="63"/>
        <v>13.225594883754001</v>
      </c>
      <c r="AY181">
        <v>15800597.8341067</v>
      </c>
      <c r="AZ181" s="40">
        <f t="shared" si="64"/>
        <v>15.8005978341067</v>
      </c>
      <c r="BG181">
        <v>1.044E-4</v>
      </c>
      <c r="BH181">
        <v>25441114.0646853</v>
      </c>
      <c r="BI181" s="40">
        <f t="shared" si="65"/>
        <v>25.441114064685301</v>
      </c>
      <c r="BL181">
        <v>26248094.144566201</v>
      </c>
      <c r="BM181" s="40">
        <f t="shared" si="66"/>
        <v>26.248094144566199</v>
      </c>
      <c r="BY181">
        <v>1.044E-4</v>
      </c>
      <c r="BZ181" s="56">
        <f t="shared" si="67"/>
        <v>0.10440000000000001</v>
      </c>
      <c r="CA181" s="57">
        <f t="shared" si="68"/>
        <v>12.0814086518366</v>
      </c>
      <c r="CB181">
        <v>12081408.6518366</v>
      </c>
      <c r="CG181" s="58">
        <v>0.10440000000000001</v>
      </c>
      <c r="CH181" s="59">
        <v>26.248094144566199</v>
      </c>
    </row>
    <row r="182" spans="3:86" x14ac:dyDescent="0.25">
      <c r="C182" s="3"/>
      <c r="D182" s="3"/>
      <c r="E182" s="3">
        <v>232.36500000000001</v>
      </c>
      <c r="F182" s="3">
        <v>25.428999999999998</v>
      </c>
      <c r="H182" s="3">
        <f t="shared" si="46"/>
        <v>1.3509593023255815E-6</v>
      </c>
      <c r="I182" s="3">
        <f t="shared" si="47"/>
        <v>1.4784302325581394E-7</v>
      </c>
      <c r="J182" s="3">
        <f t="shared" si="48"/>
        <v>1.3509593023255815E-6</v>
      </c>
      <c r="K182" s="3">
        <f t="shared" si="49"/>
        <v>1.4784302325581394E-7</v>
      </c>
      <c r="L182" s="40">
        <f t="shared" si="70"/>
        <v>2.1350959302325582E-5</v>
      </c>
      <c r="M182" s="55">
        <f t="shared" si="51"/>
        <v>1.3509593023255816E-3</v>
      </c>
      <c r="O182" s="5">
        <v>3551.154</v>
      </c>
      <c r="P182" s="42">
        <f t="shared" si="52"/>
        <v>35.511539999999997</v>
      </c>
      <c r="Q182" s="3">
        <v>1300.818</v>
      </c>
      <c r="R182" s="43">
        <f t="shared" si="53"/>
        <v>13.008179999999999</v>
      </c>
      <c r="S182" s="46">
        <f t="shared" si="54"/>
        <v>12.357771</v>
      </c>
      <c r="T182" s="3">
        <f t="shared" si="55"/>
        <v>10.145588999999998</v>
      </c>
      <c r="W182" s="3">
        <v>9.1240000000000006</v>
      </c>
      <c r="X182" s="3">
        <v>-96.090999999999994</v>
      </c>
      <c r="Y182" s="3">
        <v>1507.0920000000001</v>
      </c>
      <c r="Z182" s="3">
        <v>-64.588999999999999</v>
      </c>
      <c r="AA182" s="3">
        <f t="shared" si="56"/>
        <v>8.8152093023255825E-6</v>
      </c>
      <c r="AB182" s="3">
        <f t="shared" si="57"/>
        <v>9.3208313953488372E-6</v>
      </c>
      <c r="AC182" s="3">
        <f t="shared" si="58"/>
        <v>-3.2247093023255812E-7</v>
      </c>
      <c r="AD182" s="3">
        <f t="shared" si="59"/>
        <v>1.8315116279069766E-7</v>
      </c>
      <c r="AE182" s="60">
        <f t="shared" si="60"/>
        <v>8.8152093023255822E-3</v>
      </c>
      <c r="AO182">
        <v>1.05E-4</v>
      </c>
      <c r="AP182">
        <v>11694949.1392173</v>
      </c>
      <c r="AQ182" s="40">
        <f t="shared" si="61"/>
        <v>11.6949491392173</v>
      </c>
      <c r="AS182" s="55">
        <f t="shared" si="62"/>
        <v>0.10500000000000001</v>
      </c>
      <c r="AT182">
        <v>13230797.741428399</v>
      </c>
      <c r="AU182" s="40">
        <f t="shared" si="63"/>
        <v>13.230797741428399</v>
      </c>
      <c r="AY182">
        <v>15805976.548770299</v>
      </c>
      <c r="AZ182" s="40">
        <f t="shared" si="64"/>
        <v>15.8059765487703</v>
      </c>
      <c r="BG182">
        <v>1.05E-4</v>
      </c>
      <c r="BH182">
        <v>25451524.3836395</v>
      </c>
      <c r="BI182" s="40">
        <f t="shared" si="65"/>
        <v>25.451524383639498</v>
      </c>
      <c r="BL182">
        <v>26258826.440333899</v>
      </c>
      <c r="BM182" s="40">
        <f t="shared" si="66"/>
        <v>26.258826440333898</v>
      </c>
      <c r="BY182">
        <v>1.05E-4</v>
      </c>
      <c r="BZ182" s="56">
        <f t="shared" si="67"/>
        <v>0.10500000000000001</v>
      </c>
      <c r="CA182" s="57">
        <f t="shared" si="68"/>
        <v>12.086721193139299</v>
      </c>
      <c r="CB182">
        <v>12086721.1931393</v>
      </c>
      <c r="CG182" s="58">
        <v>0.105</v>
      </c>
      <c r="CH182" s="59">
        <v>26.258826440333898</v>
      </c>
    </row>
    <row r="183" spans="3:86" x14ac:dyDescent="0.25">
      <c r="C183" s="3"/>
      <c r="D183" s="3"/>
      <c r="E183" s="3">
        <v>252.01300000000001</v>
      </c>
      <c r="F183" s="3">
        <v>32.625999999999998</v>
      </c>
      <c r="H183" s="3">
        <f t="shared" si="46"/>
        <v>1.4651918604651163E-6</v>
      </c>
      <c r="I183" s="3">
        <f t="shared" si="47"/>
        <v>1.8968604651162789E-7</v>
      </c>
      <c r="J183" s="3">
        <f t="shared" si="48"/>
        <v>1.4651918604651163E-6</v>
      </c>
      <c r="K183" s="3">
        <f t="shared" si="49"/>
        <v>1.8968604651162789E-7</v>
      </c>
      <c r="L183" s="40">
        <f t="shared" si="70"/>
        <v>2.1465191860465119E-5</v>
      </c>
      <c r="M183" s="55">
        <f t="shared" si="51"/>
        <v>1.4651918604651163E-3</v>
      </c>
      <c r="O183" s="5">
        <v>3584.422</v>
      </c>
      <c r="P183" s="42">
        <f t="shared" si="52"/>
        <v>35.84422</v>
      </c>
      <c r="Q183" s="3">
        <v>1297.155</v>
      </c>
      <c r="R183" s="43">
        <f t="shared" si="53"/>
        <v>12.971550000000001</v>
      </c>
      <c r="S183" s="46">
        <f t="shared" si="54"/>
        <v>12.322972499999999</v>
      </c>
      <c r="T183" s="3">
        <f t="shared" si="55"/>
        <v>10.549697500000001</v>
      </c>
      <c r="W183" s="3">
        <v>9.6039999999999992</v>
      </c>
      <c r="X183" s="3">
        <v>-98.492999999999995</v>
      </c>
      <c r="Y183" s="3">
        <v>1526.652</v>
      </c>
      <c r="Z183" s="3">
        <v>-67.459000000000003</v>
      </c>
      <c r="AA183" s="3">
        <f t="shared" si="56"/>
        <v>8.9317209302325595E-6</v>
      </c>
      <c r="AB183" s="3">
        <f t="shared" si="57"/>
        <v>9.4485174418604655E-6</v>
      </c>
      <c r="AC183" s="3">
        <f t="shared" si="58"/>
        <v>-3.3636627906976745E-7</v>
      </c>
      <c r="AD183" s="3">
        <f t="shared" si="59"/>
        <v>1.804302325581395E-7</v>
      </c>
      <c r="AE183" s="60">
        <f t="shared" si="60"/>
        <v>8.93172093023256E-3</v>
      </c>
      <c r="AO183">
        <v>1.0560000000000001E-4</v>
      </c>
      <c r="AP183">
        <v>11700244.8361402</v>
      </c>
      <c r="AQ183" s="40">
        <f t="shared" si="61"/>
        <v>11.7002448361402</v>
      </c>
      <c r="AS183" s="55">
        <f t="shared" si="62"/>
        <v>0.1056</v>
      </c>
      <c r="AT183">
        <v>13235941.182538001</v>
      </c>
      <c r="AU183" s="40">
        <f t="shared" si="63"/>
        <v>13.235941182538001</v>
      </c>
      <c r="AY183">
        <v>15811274.8949997</v>
      </c>
      <c r="AZ183" s="40">
        <f t="shared" si="64"/>
        <v>15.8112748949997</v>
      </c>
      <c r="BG183">
        <v>1.0560000000000001E-4</v>
      </c>
      <c r="BH183">
        <v>25461833.479757</v>
      </c>
      <c r="BI183" s="40">
        <f t="shared" si="65"/>
        <v>25.461833479757001</v>
      </c>
      <c r="BL183">
        <v>26269457.513264999</v>
      </c>
      <c r="BM183" s="40">
        <f t="shared" si="66"/>
        <v>26.269457513264999</v>
      </c>
      <c r="BY183">
        <v>1.0560000000000001E-4</v>
      </c>
      <c r="BZ183" s="56">
        <f t="shared" si="67"/>
        <v>0.1056</v>
      </c>
      <c r="CA183" s="57">
        <f t="shared" si="68"/>
        <v>12.0919909221459</v>
      </c>
      <c r="CB183">
        <v>12091990.922145899</v>
      </c>
      <c r="CG183" s="58">
        <v>0.1056</v>
      </c>
      <c r="CH183" s="59">
        <v>26.269457513264999</v>
      </c>
    </row>
    <row r="184" spans="3:86" x14ac:dyDescent="0.25">
      <c r="C184" s="3"/>
      <c r="D184" s="3"/>
      <c r="E184" s="3">
        <v>261.11900000000003</v>
      </c>
      <c r="F184" s="3">
        <v>43.182000000000002</v>
      </c>
      <c r="H184" s="3">
        <f t="shared" si="46"/>
        <v>1.5181337209302328E-6</v>
      </c>
      <c r="I184" s="3">
        <f t="shared" si="47"/>
        <v>2.5105813953488373E-7</v>
      </c>
      <c r="J184" s="3">
        <f t="shared" si="48"/>
        <v>1.5181337209302328E-6</v>
      </c>
      <c r="K184" s="3">
        <f t="shared" si="49"/>
        <v>2.5105813953488373E-7</v>
      </c>
      <c r="L184" s="40">
        <f t="shared" si="70"/>
        <v>2.1518133720930233E-5</v>
      </c>
      <c r="M184" s="55">
        <f t="shared" si="51"/>
        <v>1.5181337209302329E-3</v>
      </c>
      <c r="O184" s="5">
        <v>3626.8470000000002</v>
      </c>
      <c r="P184" s="42">
        <f t="shared" si="52"/>
        <v>36.268470000000001</v>
      </c>
      <c r="Q184" s="3">
        <v>1309.364</v>
      </c>
      <c r="R184" s="43">
        <f t="shared" si="53"/>
        <v>13.093640000000001</v>
      </c>
      <c r="S184" s="46">
        <f t="shared" si="54"/>
        <v>12.438958</v>
      </c>
      <c r="T184" s="3">
        <f t="shared" si="55"/>
        <v>10.735872000000001</v>
      </c>
      <c r="W184" s="3">
        <v>8.1639999999999997</v>
      </c>
      <c r="X184" s="3">
        <v>-98.974000000000004</v>
      </c>
      <c r="Y184" s="3">
        <v>1549.5509999999999</v>
      </c>
      <c r="Z184" s="3">
        <v>-66.024000000000001</v>
      </c>
      <c r="AA184" s="3">
        <f t="shared" si="56"/>
        <v>9.0564825581395343E-6</v>
      </c>
      <c r="AB184" s="3">
        <f t="shared" si="57"/>
        <v>9.5844476744186045E-6</v>
      </c>
      <c r="AC184" s="3">
        <f t="shared" si="58"/>
        <v>-3.363953488372093E-7</v>
      </c>
      <c r="AD184" s="3">
        <f t="shared" si="59"/>
        <v>1.9156976744186047E-7</v>
      </c>
      <c r="AE184" s="60">
        <f t="shared" si="60"/>
        <v>9.056482558139534E-3</v>
      </c>
      <c r="AO184">
        <v>1.0620000000000001E-4</v>
      </c>
      <c r="AP184">
        <v>11705504.604774401</v>
      </c>
      <c r="AQ184" s="40">
        <f t="shared" si="61"/>
        <v>11.705504604774401</v>
      </c>
      <c r="AS184" s="55">
        <f t="shared" si="62"/>
        <v>0.1062</v>
      </c>
      <c r="AT184">
        <v>13241025.232161099</v>
      </c>
      <c r="AU184" s="40">
        <f t="shared" si="63"/>
        <v>13.2410252321611</v>
      </c>
      <c r="AY184">
        <v>15816492.9093481</v>
      </c>
      <c r="AZ184" s="40">
        <f t="shared" si="64"/>
        <v>15.816492909348101</v>
      </c>
      <c r="BG184">
        <v>1.0620000000000001E-4</v>
      </c>
      <c r="BH184">
        <v>25472041.394097999</v>
      </c>
      <c r="BI184" s="40">
        <f t="shared" si="65"/>
        <v>25.472041394098</v>
      </c>
      <c r="BL184">
        <v>26279987.404419601</v>
      </c>
      <c r="BM184" s="40">
        <f t="shared" si="66"/>
        <v>26.2799874044196</v>
      </c>
      <c r="BY184">
        <v>1.0620000000000001E-4</v>
      </c>
      <c r="BZ184" s="56">
        <f t="shared" si="67"/>
        <v>0.1062</v>
      </c>
      <c r="CA184" s="57">
        <f t="shared" si="68"/>
        <v>12.097217855518</v>
      </c>
      <c r="CB184">
        <v>12097217.855518</v>
      </c>
      <c r="CG184" s="58">
        <v>0.1062</v>
      </c>
      <c r="CH184" s="59">
        <v>26.2799874044196</v>
      </c>
    </row>
    <row r="185" spans="3:86" x14ac:dyDescent="0.25">
      <c r="C185" s="3"/>
      <c r="D185" s="3"/>
      <c r="E185" s="3">
        <v>275.49599999999998</v>
      </c>
      <c r="F185" s="3">
        <v>55.656999999999996</v>
      </c>
      <c r="H185" s="3">
        <f t="shared" si="46"/>
        <v>1.6017209302325579E-6</v>
      </c>
      <c r="I185" s="3">
        <f t="shared" si="47"/>
        <v>3.2358720930232558E-7</v>
      </c>
      <c r="J185" s="3">
        <f t="shared" si="48"/>
        <v>1.6017209302325579E-6</v>
      </c>
      <c r="K185" s="3">
        <f t="shared" si="49"/>
        <v>3.2358720930232558E-7</v>
      </c>
      <c r="L185" s="40">
        <f t="shared" si="70"/>
        <v>2.160172093023256E-5</v>
      </c>
      <c r="M185" s="55">
        <f t="shared" si="51"/>
        <v>1.6017209302325579E-3</v>
      </c>
      <c r="O185" s="5">
        <v>3665.9140000000002</v>
      </c>
      <c r="P185" s="42">
        <f t="shared" si="52"/>
        <v>36.659140000000001</v>
      </c>
      <c r="Q185" s="3">
        <v>1306.3119999999999</v>
      </c>
      <c r="R185" s="43">
        <f t="shared" si="53"/>
        <v>13.06312</v>
      </c>
      <c r="S185" s="46">
        <f t="shared" si="54"/>
        <v>12.409963999999997</v>
      </c>
      <c r="T185" s="3">
        <f t="shared" si="55"/>
        <v>11.186056000000001</v>
      </c>
      <c r="W185" s="3">
        <v>8.1639999999999997</v>
      </c>
      <c r="X185" s="3">
        <v>-102.337</v>
      </c>
      <c r="Y185" s="3">
        <v>1566.7260000000001</v>
      </c>
      <c r="Z185" s="3">
        <v>-70.328999999999994</v>
      </c>
      <c r="AA185" s="3">
        <f t="shared" si="56"/>
        <v>9.1563372093023261E-6</v>
      </c>
      <c r="AB185" s="3">
        <f t="shared" si="57"/>
        <v>9.7038546511627916E-6</v>
      </c>
      <c r="AC185" s="3">
        <f t="shared" si="58"/>
        <v>-3.6142441860465114E-7</v>
      </c>
      <c r="AD185" s="3">
        <f t="shared" si="59"/>
        <v>1.8609302325581401E-7</v>
      </c>
      <c r="AE185" s="60">
        <f t="shared" si="60"/>
        <v>9.156337209302326E-3</v>
      </c>
      <c r="AO185">
        <v>1.0679999999999999E-4</v>
      </c>
      <c r="AP185">
        <v>11710728.458506901</v>
      </c>
      <c r="AQ185" s="40">
        <f t="shared" si="61"/>
        <v>11.710728458506901</v>
      </c>
      <c r="AS185" s="55">
        <f t="shared" si="62"/>
        <v>0.10679999999999999</v>
      </c>
      <c r="AT185">
        <v>13232015.7917402</v>
      </c>
      <c r="AU185" s="40">
        <f t="shared" si="63"/>
        <v>13.232015791740199</v>
      </c>
      <c r="AY185">
        <v>15821630.628345201</v>
      </c>
      <c r="AZ185" s="40">
        <f t="shared" si="64"/>
        <v>15.821630628345201</v>
      </c>
      <c r="BG185">
        <v>1.0679999999999999E-4</v>
      </c>
      <c r="BH185">
        <v>25482148.167699602</v>
      </c>
      <c r="BI185" s="40">
        <f t="shared" si="65"/>
        <v>25.482148167699602</v>
      </c>
      <c r="BL185">
        <v>26290416.154834799</v>
      </c>
      <c r="BM185" s="40">
        <f t="shared" si="66"/>
        <v>26.290416154834798</v>
      </c>
      <c r="BY185">
        <v>1.0679999999999999E-4</v>
      </c>
      <c r="BZ185" s="56">
        <f t="shared" si="67"/>
        <v>0.10679999999999999</v>
      </c>
      <c r="CA185" s="57">
        <f t="shared" si="68"/>
        <v>12.1024020099076</v>
      </c>
      <c r="CB185">
        <v>12102402.0099076</v>
      </c>
      <c r="CG185" s="58">
        <v>0.10680000000000001</v>
      </c>
      <c r="CH185" s="59">
        <v>26.290416154834801</v>
      </c>
    </row>
    <row r="186" spans="3:86" x14ac:dyDescent="0.25">
      <c r="C186" s="3"/>
      <c r="D186" s="3"/>
      <c r="E186" s="3">
        <v>273.10000000000002</v>
      </c>
      <c r="F186" s="3">
        <v>56.137</v>
      </c>
      <c r="H186" s="3">
        <f t="shared" si="46"/>
        <v>1.5877906976744187E-6</v>
      </c>
      <c r="I186" s="3">
        <f t="shared" si="47"/>
        <v>3.263779069767442E-7</v>
      </c>
      <c r="J186" s="3">
        <f t="shared" si="48"/>
        <v>1.5877906976744187E-6</v>
      </c>
      <c r="K186" s="3">
        <f t="shared" si="49"/>
        <v>3.263779069767442E-7</v>
      </c>
      <c r="L186" s="40">
        <f t="shared" si="70"/>
        <v>2.1587790697674421E-5</v>
      </c>
      <c r="M186" s="55">
        <f t="shared" si="51"/>
        <v>1.5877906976744188E-3</v>
      </c>
      <c r="O186" s="5">
        <v>3659.1990000000001</v>
      </c>
      <c r="P186" s="42">
        <f t="shared" si="52"/>
        <v>36.591990000000003</v>
      </c>
      <c r="Q186" s="3">
        <v>1311.5</v>
      </c>
      <c r="R186" s="43">
        <f t="shared" si="53"/>
        <v>13.115</v>
      </c>
      <c r="S186" s="46">
        <f t="shared" si="54"/>
        <v>12.459249999999999</v>
      </c>
      <c r="T186" s="3">
        <f t="shared" si="55"/>
        <v>11.017740000000003</v>
      </c>
      <c r="W186" s="3">
        <v>7.2030000000000003</v>
      </c>
      <c r="X186" s="3">
        <v>-101.85599999999999</v>
      </c>
      <c r="Y186" s="3">
        <v>1521.8810000000001</v>
      </c>
      <c r="Z186" s="3">
        <v>-79.897000000000006</v>
      </c>
      <c r="AA186" s="3">
        <f t="shared" si="56"/>
        <v>8.8900232558139527E-6</v>
      </c>
      <c r="AB186" s="3">
        <f t="shared" si="57"/>
        <v>9.4403313953488384E-6</v>
      </c>
      <c r="AC186" s="3">
        <f t="shared" si="58"/>
        <v>-4.2263953488372094E-7</v>
      </c>
      <c r="AD186" s="3">
        <f t="shared" si="59"/>
        <v>1.2766860465116272E-7</v>
      </c>
      <c r="AE186" s="60">
        <f t="shared" si="60"/>
        <v>8.890023255813952E-3</v>
      </c>
      <c r="AO186">
        <v>1.0739999999999999E-4</v>
      </c>
      <c r="AP186">
        <v>11715916.410718201</v>
      </c>
      <c r="AQ186" s="40">
        <f t="shared" si="61"/>
        <v>11.715916410718201</v>
      </c>
      <c r="AS186" s="55">
        <f t="shared" si="62"/>
        <v>0.1074</v>
      </c>
      <c r="AT186">
        <v>13237343.898193499</v>
      </c>
      <c r="AU186" s="40">
        <f t="shared" si="63"/>
        <v>13.237343898193499</v>
      </c>
      <c r="AY186">
        <v>15826688.088497899</v>
      </c>
      <c r="AZ186" s="40">
        <f t="shared" si="64"/>
        <v>15.8266880884979</v>
      </c>
      <c r="BG186">
        <v>1.0739999999999999E-4</v>
      </c>
      <c r="BH186">
        <v>25492153.841575701</v>
      </c>
      <c r="BI186" s="40">
        <f t="shared" si="65"/>
        <v>25.4921538415757</v>
      </c>
      <c r="BL186">
        <v>26300743.805524498</v>
      </c>
      <c r="BM186" s="40">
        <f t="shared" si="66"/>
        <v>26.300743805524498</v>
      </c>
      <c r="BY186">
        <v>1.0739999999999999E-4</v>
      </c>
      <c r="BZ186" s="56">
        <f t="shared" si="67"/>
        <v>0.1074</v>
      </c>
      <c r="CA186" s="57">
        <f t="shared" si="68"/>
        <v>12.107543401958299</v>
      </c>
      <c r="CB186">
        <v>12107543.4019583</v>
      </c>
      <c r="CG186" s="58">
        <v>0.1074</v>
      </c>
      <c r="CH186" s="59">
        <v>26.300743805524501</v>
      </c>
    </row>
    <row r="187" spans="3:86" x14ac:dyDescent="0.25">
      <c r="C187" s="3"/>
      <c r="D187" s="3"/>
      <c r="E187" s="3">
        <v>271.66199999999998</v>
      </c>
      <c r="F187" s="3">
        <v>53.738</v>
      </c>
      <c r="H187" s="3">
        <f t="shared" si="46"/>
        <v>1.5794302325581395E-6</v>
      </c>
      <c r="I187" s="3">
        <f t="shared" si="47"/>
        <v>3.1243023255813954E-7</v>
      </c>
      <c r="J187" s="3">
        <f t="shared" si="48"/>
        <v>1.5794302325581395E-6</v>
      </c>
      <c r="K187" s="3">
        <f t="shared" si="49"/>
        <v>3.1243023255813954E-7</v>
      </c>
      <c r="L187" s="40">
        <f t="shared" si="70"/>
        <v>2.1579430232558141E-5</v>
      </c>
      <c r="M187" s="55">
        <f t="shared" si="51"/>
        <v>1.5794302325581396E-3</v>
      </c>
      <c r="O187" s="5">
        <v>3643.0230000000001</v>
      </c>
      <c r="P187" s="42">
        <f t="shared" si="52"/>
        <v>36.430230000000002</v>
      </c>
      <c r="Q187" s="3">
        <v>1311.1949999999999</v>
      </c>
      <c r="R187" s="43">
        <f t="shared" si="53"/>
        <v>13.11195</v>
      </c>
      <c r="S187" s="46">
        <f t="shared" si="54"/>
        <v>12.456352499999998</v>
      </c>
      <c r="T187" s="3">
        <f t="shared" si="55"/>
        <v>10.8619275</v>
      </c>
      <c r="W187" s="3">
        <v>7.6829999999999998</v>
      </c>
      <c r="X187" s="3">
        <v>-102.337</v>
      </c>
      <c r="Y187" s="3">
        <v>1534.2850000000001</v>
      </c>
      <c r="Z187" s="3">
        <v>-81.331999999999994</v>
      </c>
      <c r="AA187" s="3">
        <f t="shared" si="56"/>
        <v>8.9649302325581404E-6</v>
      </c>
      <c r="AB187" s="3">
        <f t="shared" si="57"/>
        <v>9.5152441860465131E-6</v>
      </c>
      <c r="AC187" s="3">
        <f t="shared" si="58"/>
        <v>-4.2819186046511627E-7</v>
      </c>
      <c r="AD187" s="3">
        <f t="shared" si="59"/>
        <v>1.2212209302325588E-7</v>
      </c>
      <c r="AE187" s="60">
        <f t="shared" si="60"/>
        <v>8.9649302325581406E-3</v>
      </c>
      <c r="AO187">
        <v>1.08E-4</v>
      </c>
      <c r="AP187">
        <v>11721068.4747815</v>
      </c>
      <c r="AQ187" s="40">
        <f t="shared" si="61"/>
        <v>11.7210684747815</v>
      </c>
      <c r="AS187" s="55">
        <f t="shared" si="62"/>
        <v>0.108</v>
      </c>
      <c r="AT187">
        <v>13242621.4752794</v>
      </c>
      <c r="AU187" s="40">
        <f t="shared" si="63"/>
        <v>13.2426214752794</v>
      </c>
      <c r="AY187">
        <v>15831665.3262899</v>
      </c>
      <c r="AZ187" s="40">
        <f t="shared" si="64"/>
        <v>15.831665326289899</v>
      </c>
      <c r="BG187">
        <v>1.08E-4</v>
      </c>
      <c r="BH187">
        <v>25469033.496530101</v>
      </c>
      <c r="BI187" s="40">
        <f t="shared" si="65"/>
        <v>25.469033496530102</v>
      </c>
      <c r="BL187">
        <v>26310970.397479601</v>
      </c>
      <c r="BM187" s="40">
        <f t="shared" si="66"/>
        <v>26.310970397479601</v>
      </c>
      <c r="BY187">
        <v>1.08E-4</v>
      </c>
      <c r="BZ187" s="56">
        <f t="shared" si="67"/>
        <v>0.108</v>
      </c>
      <c r="CA187" s="57">
        <f t="shared" si="68"/>
        <v>12.1126420483043</v>
      </c>
      <c r="CB187">
        <v>12112642.048304301</v>
      </c>
      <c r="CG187" s="58">
        <v>0.108</v>
      </c>
      <c r="CH187" s="59">
        <v>26.310970397479601</v>
      </c>
    </row>
    <row r="188" spans="3:86" x14ac:dyDescent="0.25">
      <c r="C188" s="3"/>
      <c r="D188" s="3"/>
      <c r="E188" s="3">
        <v>321.98599999999999</v>
      </c>
      <c r="F188" s="3">
        <v>78.209999999999994</v>
      </c>
      <c r="H188" s="3">
        <f t="shared" si="46"/>
        <v>1.8720116279069768E-6</v>
      </c>
      <c r="I188" s="3">
        <f t="shared" si="47"/>
        <v>4.547093023255814E-7</v>
      </c>
      <c r="J188" s="3">
        <f t="shared" si="48"/>
        <v>1.8720116279069768E-6</v>
      </c>
      <c r="K188" s="3">
        <f t="shared" si="49"/>
        <v>4.547093023255814E-7</v>
      </c>
      <c r="L188" s="40">
        <f t="shared" si="70"/>
        <v>2.1872011627906977E-5</v>
      </c>
      <c r="M188" s="55">
        <f t="shared" si="51"/>
        <v>1.8720116279069769E-3</v>
      </c>
      <c r="O188" s="5">
        <v>3720.547</v>
      </c>
      <c r="P188" s="42">
        <f t="shared" si="52"/>
        <v>37.205469999999998</v>
      </c>
      <c r="Q188" s="3">
        <v>1323.404</v>
      </c>
      <c r="R188" s="43">
        <f t="shared" si="53"/>
        <v>13.23404</v>
      </c>
      <c r="S188" s="46">
        <f t="shared" si="54"/>
        <v>12.572338</v>
      </c>
      <c r="T188" s="3">
        <f t="shared" si="55"/>
        <v>11.399092</v>
      </c>
      <c r="W188" s="3">
        <v>5.7629999999999999</v>
      </c>
      <c r="X188" s="3">
        <v>-107.621</v>
      </c>
      <c r="Y188" s="3">
        <v>1578.654</v>
      </c>
      <c r="Z188" s="3">
        <v>-84.680999999999997</v>
      </c>
      <c r="AA188" s="3">
        <f t="shared" si="56"/>
        <v>9.2117267441860456E-6</v>
      </c>
      <c r="AB188" s="3">
        <f t="shared" si="57"/>
        <v>9.8039244186046516E-6</v>
      </c>
      <c r="AC188" s="3">
        <f t="shared" si="58"/>
        <v>-4.5882558139534881E-7</v>
      </c>
      <c r="AD188" s="3">
        <f t="shared" si="59"/>
        <v>1.333720930232558E-7</v>
      </c>
      <c r="AE188" s="60">
        <f t="shared" si="60"/>
        <v>9.2117267441860461E-3</v>
      </c>
      <c r="AO188">
        <v>1.086E-4</v>
      </c>
      <c r="AP188">
        <v>11726184.664063299</v>
      </c>
      <c r="AQ188" s="40">
        <f t="shared" si="61"/>
        <v>11.726184664063299</v>
      </c>
      <c r="AS188" s="55">
        <f t="shared" si="62"/>
        <v>0.1086</v>
      </c>
      <c r="AT188">
        <v>13247848.543482</v>
      </c>
      <c r="AU188" s="40">
        <f t="shared" si="63"/>
        <v>13.247848543482</v>
      </c>
      <c r="AY188">
        <v>15836562.3781821</v>
      </c>
      <c r="AZ188" s="40">
        <f t="shared" si="64"/>
        <v>15.8365623781821</v>
      </c>
      <c r="BG188">
        <v>1.086E-4</v>
      </c>
      <c r="BH188">
        <v>25479384.080148701</v>
      </c>
      <c r="BI188" s="40">
        <f t="shared" si="65"/>
        <v>25.479384080148701</v>
      </c>
      <c r="BL188">
        <v>26321095.9716677</v>
      </c>
      <c r="BM188" s="40">
        <f t="shared" si="66"/>
        <v>26.321095971667699</v>
      </c>
      <c r="BY188">
        <v>1.086E-4</v>
      </c>
      <c r="BZ188" s="56">
        <f t="shared" si="67"/>
        <v>0.1086</v>
      </c>
      <c r="CA188" s="57">
        <f t="shared" si="68"/>
        <v>12.117697965570901</v>
      </c>
      <c r="CB188">
        <v>12117697.965570901</v>
      </c>
      <c r="CG188" s="58">
        <v>0.1086</v>
      </c>
      <c r="CH188" s="59">
        <v>26.321095971667699</v>
      </c>
    </row>
    <row r="189" spans="3:86" x14ac:dyDescent="0.25">
      <c r="C189" s="3"/>
      <c r="D189" s="3"/>
      <c r="E189" s="3">
        <v>338.762</v>
      </c>
      <c r="F189" s="3">
        <v>95.004999999999995</v>
      </c>
      <c r="H189" s="3">
        <f t="shared" si="46"/>
        <v>1.969546511627907E-6</v>
      </c>
      <c r="I189" s="3">
        <f t="shared" si="47"/>
        <v>5.5235465116279066E-7</v>
      </c>
      <c r="J189" s="3">
        <f t="shared" si="48"/>
        <v>1.969546511627907E-6</v>
      </c>
      <c r="K189" s="3">
        <f t="shared" si="49"/>
        <v>5.5235465116279066E-7</v>
      </c>
      <c r="L189" s="40">
        <f t="shared" si="70"/>
        <v>2.196954651162791E-5</v>
      </c>
      <c r="M189" s="55">
        <f t="shared" si="51"/>
        <v>1.9695465116279071E-3</v>
      </c>
      <c r="O189" s="5">
        <v>3783.4209999999998</v>
      </c>
      <c r="P189" s="42">
        <f t="shared" si="52"/>
        <v>37.834209999999999</v>
      </c>
      <c r="Q189" s="3">
        <v>1338.0540000000001</v>
      </c>
      <c r="R189" s="43">
        <f t="shared" si="53"/>
        <v>13.380540000000002</v>
      </c>
      <c r="S189" s="46">
        <f t="shared" si="54"/>
        <v>12.711513</v>
      </c>
      <c r="T189" s="3">
        <f t="shared" si="55"/>
        <v>11.742156999999995</v>
      </c>
      <c r="W189" s="3">
        <v>5.282</v>
      </c>
      <c r="X189" s="3">
        <v>-107.621</v>
      </c>
      <c r="Y189" s="3">
        <v>1611.576</v>
      </c>
      <c r="Z189" s="3">
        <v>-83.245999999999995</v>
      </c>
      <c r="AA189" s="3">
        <f t="shared" si="56"/>
        <v>9.4003372093023241E-6</v>
      </c>
      <c r="AB189" s="3">
        <f t="shared" si="57"/>
        <v>9.995331395348839E-6</v>
      </c>
      <c r="AC189" s="3">
        <f t="shared" si="58"/>
        <v>-4.5327906976744187E-7</v>
      </c>
      <c r="AD189" s="3">
        <f t="shared" si="59"/>
        <v>1.4171511627906977E-7</v>
      </c>
      <c r="AE189" s="60">
        <f t="shared" si="60"/>
        <v>9.4003372093023237E-3</v>
      </c>
      <c r="AO189">
        <v>1.092E-4</v>
      </c>
      <c r="AP189">
        <v>11731264.991923099</v>
      </c>
      <c r="AQ189" s="40">
        <f t="shared" si="61"/>
        <v>11.7312649919231</v>
      </c>
      <c r="AS189" s="55">
        <f t="shared" si="62"/>
        <v>0.10919999999999999</v>
      </c>
      <c r="AT189">
        <v>13253025.123273401</v>
      </c>
      <c r="AU189" s="40">
        <f t="shared" si="63"/>
        <v>13.253025123273401</v>
      </c>
      <c r="AY189">
        <v>15841379.2806121</v>
      </c>
      <c r="AZ189" s="40">
        <f t="shared" si="64"/>
        <v>15.841379280612101</v>
      </c>
      <c r="BG189">
        <v>1.092E-4</v>
      </c>
      <c r="BH189">
        <v>25489649.238841601</v>
      </c>
      <c r="BI189" s="40">
        <f t="shared" si="65"/>
        <v>25.489649238841601</v>
      </c>
      <c r="BL189">
        <v>26331120.569033802</v>
      </c>
      <c r="BM189" s="40">
        <f t="shared" si="66"/>
        <v>26.3311205690338</v>
      </c>
      <c r="BY189">
        <v>1.092E-4</v>
      </c>
      <c r="BZ189" s="56">
        <f t="shared" si="67"/>
        <v>0.10919999999999999</v>
      </c>
      <c r="CA189" s="57">
        <f t="shared" si="68"/>
        <v>12.1227111703747</v>
      </c>
      <c r="CB189">
        <v>12122711.170374701</v>
      </c>
      <c r="CG189" s="58">
        <v>0.10920000000000001</v>
      </c>
      <c r="CH189" s="59">
        <v>26.3311205690338</v>
      </c>
    </row>
    <row r="190" spans="3:86" x14ac:dyDescent="0.25">
      <c r="C190" s="3"/>
      <c r="D190" s="3"/>
      <c r="E190" s="3">
        <v>332.05200000000002</v>
      </c>
      <c r="F190" s="3">
        <v>96.924000000000007</v>
      </c>
      <c r="H190" s="3">
        <f t="shared" si="46"/>
        <v>1.9305348837209301E-6</v>
      </c>
      <c r="I190" s="3">
        <f t="shared" si="47"/>
        <v>5.6351162790697675E-7</v>
      </c>
      <c r="J190" s="3">
        <f t="shared" si="48"/>
        <v>1.9305348837209301E-6</v>
      </c>
      <c r="K190" s="3">
        <f t="shared" si="49"/>
        <v>5.6351162790697675E-7</v>
      </c>
      <c r="L190" s="40">
        <f t="shared" si="70"/>
        <v>2.1930534883720932E-5</v>
      </c>
      <c r="M190" s="55">
        <f t="shared" si="51"/>
        <v>1.93053488372093E-3</v>
      </c>
      <c r="O190" s="5">
        <v>3773.9589999999998</v>
      </c>
      <c r="P190" s="42">
        <f t="shared" si="52"/>
        <v>37.73959</v>
      </c>
      <c r="Q190" s="3">
        <v>1345.0740000000001</v>
      </c>
      <c r="R190" s="43">
        <f t="shared" si="53"/>
        <v>13.450740000000001</v>
      </c>
      <c r="S190" s="46">
        <f t="shared" si="54"/>
        <v>12.778203000000001</v>
      </c>
      <c r="T190" s="3">
        <f t="shared" si="55"/>
        <v>11.510646999999999</v>
      </c>
      <c r="W190" s="3">
        <v>5.282</v>
      </c>
      <c r="X190" s="3">
        <v>-107.621</v>
      </c>
      <c r="Y190" s="3">
        <v>1598.2159999999999</v>
      </c>
      <c r="Z190" s="3">
        <v>-85.159000000000006</v>
      </c>
      <c r="AA190" s="3">
        <f t="shared" si="56"/>
        <v>9.3226627906976744E-6</v>
      </c>
      <c r="AB190" s="3">
        <f t="shared" si="57"/>
        <v>9.9176569767441859E-6</v>
      </c>
      <c r="AC190" s="3">
        <f t="shared" si="58"/>
        <v>-4.6440116279069772E-7</v>
      </c>
      <c r="AD190" s="3">
        <f t="shared" si="59"/>
        <v>1.3059302325581389E-7</v>
      </c>
      <c r="AE190" s="60">
        <f t="shared" si="60"/>
        <v>9.3226627906976747E-3</v>
      </c>
      <c r="AO190">
        <v>1.098E-4</v>
      </c>
      <c r="AP190">
        <v>11736309.4717135</v>
      </c>
      <c r="AQ190" s="40">
        <f t="shared" si="61"/>
        <v>11.736309471713501</v>
      </c>
      <c r="AS190" s="55">
        <f t="shared" si="62"/>
        <v>0.10979999999999999</v>
      </c>
      <c r="AT190">
        <v>13258151.235114601</v>
      </c>
      <c r="AU190" s="40">
        <f t="shared" si="63"/>
        <v>13.258151235114601</v>
      </c>
      <c r="AY190">
        <v>15846116.0699949</v>
      </c>
      <c r="AZ190" s="40">
        <f t="shared" si="64"/>
        <v>15.846116069994901</v>
      </c>
      <c r="BG190">
        <v>1.098E-4</v>
      </c>
      <c r="BH190">
        <v>25499829.0058234</v>
      </c>
      <c r="BI190" s="40">
        <f t="shared" si="65"/>
        <v>25.499829005823401</v>
      </c>
      <c r="BL190">
        <v>26341044.230499301</v>
      </c>
      <c r="BM190" s="40">
        <f t="shared" si="66"/>
        <v>26.3410442304993</v>
      </c>
      <c r="BY190">
        <v>1.098E-4</v>
      </c>
      <c r="BZ190" s="56">
        <f t="shared" si="67"/>
        <v>0.10979999999999999</v>
      </c>
      <c r="CA190" s="57">
        <f t="shared" si="68"/>
        <v>12.127681679323</v>
      </c>
      <c r="CB190">
        <v>12127681.679323001</v>
      </c>
      <c r="CG190" s="58">
        <v>0.10979999999999999</v>
      </c>
      <c r="CH190" s="59">
        <v>26.3410442304993</v>
      </c>
    </row>
    <row r="191" spans="3:86" x14ac:dyDescent="0.25">
      <c r="C191" s="3"/>
      <c r="D191" s="3"/>
      <c r="E191" s="3">
        <v>325.34199999999998</v>
      </c>
      <c r="F191" s="3">
        <v>95.004999999999995</v>
      </c>
      <c r="H191" s="3">
        <f t="shared" si="46"/>
        <v>1.8915232558139535E-6</v>
      </c>
      <c r="I191" s="3">
        <f t="shared" si="47"/>
        <v>5.5235465116279066E-7</v>
      </c>
      <c r="J191" s="3">
        <f t="shared" si="48"/>
        <v>1.8915232558139535E-6</v>
      </c>
      <c r="K191" s="3">
        <f t="shared" si="49"/>
        <v>5.5235465116279066E-7</v>
      </c>
      <c r="L191" s="40">
        <f t="shared" si="70"/>
        <v>2.1891523255813953E-5</v>
      </c>
      <c r="M191" s="55">
        <f t="shared" si="51"/>
        <v>1.8915232558139536E-3</v>
      </c>
      <c r="O191" s="5">
        <v>3750.1529999999998</v>
      </c>
      <c r="P191" s="42">
        <f t="shared" si="52"/>
        <v>37.501529999999995</v>
      </c>
      <c r="Q191" s="3">
        <v>1340.8009999999999</v>
      </c>
      <c r="R191" s="43">
        <f t="shared" si="53"/>
        <v>13.408009999999999</v>
      </c>
      <c r="S191" s="46">
        <f t="shared" si="54"/>
        <v>12.737609499999998</v>
      </c>
      <c r="T191" s="3">
        <f t="shared" si="55"/>
        <v>11.355910499999997</v>
      </c>
      <c r="W191" s="3">
        <v>4.8019999999999996</v>
      </c>
      <c r="X191" s="3">
        <v>-106.66</v>
      </c>
      <c r="Y191" s="3">
        <v>1605.373</v>
      </c>
      <c r="Z191" s="3">
        <v>-81.331999999999994</v>
      </c>
      <c r="AA191" s="3">
        <f t="shared" si="56"/>
        <v>9.361482558139534E-6</v>
      </c>
      <c r="AB191" s="3">
        <f t="shared" si="57"/>
        <v>9.95368023255814E-6</v>
      </c>
      <c r="AC191" s="3">
        <f t="shared" si="58"/>
        <v>-4.4494186046511631E-7</v>
      </c>
      <c r="AD191" s="3">
        <f t="shared" si="59"/>
        <v>1.4725581395348838E-7</v>
      </c>
      <c r="AE191" s="60">
        <f t="shared" si="60"/>
        <v>9.3614825581395337E-3</v>
      </c>
      <c r="AO191">
        <v>1.104E-4</v>
      </c>
      <c r="AP191">
        <v>11741318.1167803</v>
      </c>
      <c r="AQ191" s="40">
        <f t="shared" si="61"/>
        <v>11.741318116780299</v>
      </c>
      <c r="AS191" s="55">
        <f t="shared" si="62"/>
        <v>0.1104</v>
      </c>
      <c r="AT191">
        <v>13263226.899455</v>
      </c>
      <c r="AU191" s="40">
        <f t="shared" si="63"/>
        <v>13.263226899454999</v>
      </c>
      <c r="AY191">
        <v>15850772.782722199</v>
      </c>
      <c r="AZ191" s="40">
        <f t="shared" si="64"/>
        <v>15.850772782722199</v>
      </c>
      <c r="BG191">
        <v>1.104E-4</v>
      </c>
      <c r="BH191">
        <v>25509923.414291199</v>
      </c>
      <c r="BI191" s="40">
        <f t="shared" si="65"/>
        <v>25.509923414291201</v>
      </c>
      <c r="BL191">
        <v>26350866.996963199</v>
      </c>
      <c r="BM191" s="40">
        <f t="shared" si="66"/>
        <v>26.350866996963198</v>
      </c>
      <c r="BY191">
        <v>1.104E-4</v>
      </c>
      <c r="BZ191" s="56">
        <f t="shared" si="67"/>
        <v>0.1104</v>
      </c>
      <c r="CA191" s="57">
        <f t="shared" si="68"/>
        <v>12.1326095090143</v>
      </c>
      <c r="CB191">
        <v>12132609.509014299</v>
      </c>
      <c r="CG191" s="58">
        <v>0.1104</v>
      </c>
      <c r="CH191" s="59">
        <v>26.350866996963202</v>
      </c>
    </row>
    <row r="192" spans="3:86" x14ac:dyDescent="0.25">
      <c r="C192" s="3"/>
      <c r="D192" s="3"/>
      <c r="E192" s="3">
        <v>327.738</v>
      </c>
      <c r="F192" s="3">
        <v>93.084999999999994</v>
      </c>
      <c r="H192" s="3">
        <f t="shared" si="46"/>
        <v>1.905453488372093E-6</v>
      </c>
      <c r="I192" s="3">
        <f t="shared" si="47"/>
        <v>5.4119186046511629E-7</v>
      </c>
      <c r="J192" s="3">
        <f t="shared" si="48"/>
        <v>1.905453488372093E-6</v>
      </c>
      <c r="K192" s="3">
        <f t="shared" si="49"/>
        <v>5.4119186046511629E-7</v>
      </c>
      <c r="L192" s="40">
        <f t="shared" si="70"/>
        <v>2.1905453488372096E-5</v>
      </c>
      <c r="M192" s="55">
        <f t="shared" si="51"/>
        <v>1.9054534883720929E-3</v>
      </c>
      <c r="O192" s="5">
        <v>3757.7829999999999</v>
      </c>
      <c r="P192" s="42">
        <f t="shared" si="52"/>
        <v>37.577829999999999</v>
      </c>
      <c r="Q192" s="3">
        <v>1334.086</v>
      </c>
      <c r="R192" s="43">
        <f t="shared" si="53"/>
        <v>13.340859999999999</v>
      </c>
      <c r="S192" s="46">
        <f t="shared" si="54"/>
        <v>12.673817</v>
      </c>
      <c r="T192" s="3">
        <f t="shared" si="55"/>
        <v>11.563153</v>
      </c>
      <c r="W192" s="3">
        <v>4.8019999999999996</v>
      </c>
      <c r="X192" s="3">
        <v>-108.102</v>
      </c>
      <c r="Y192" s="3">
        <v>1623.5039999999999</v>
      </c>
      <c r="Z192" s="3">
        <v>-81.331999999999994</v>
      </c>
      <c r="AA192" s="3">
        <f t="shared" si="56"/>
        <v>9.4668953488372078E-6</v>
      </c>
      <c r="AB192" s="3">
        <f t="shared" si="57"/>
        <v>1.0067476744186047E-5</v>
      </c>
      <c r="AC192" s="3">
        <f t="shared" si="58"/>
        <v>-4.4494186046511631E-7</v>
      </c>
      <c r="AD192" s="3">
        <f t="shared" si="59"/>
        <v>1.5563953488372097E-7</v>
      </c>
      <c r="AE192" s="60">
        <f t="shared" si="60"/>
        <v>9.4668953488372086E-3</v>
      </c>
      <c r="AO192">
        <v>1.11E-4</v>
      </c>
      <c r="AP192">
        <v>11746290.940462399</v>
      </c>
      <c r="AQ192" s="40">
        <f t="shared" si="61"/>
        <v>11.7462909404624</v>
      </c>
      <c r="AS192" s="55">
        <f t="shared" si="62"/>
        <v>0.111</v>
      </c>
      <c r="AT192">
        <v>13268252.136732301</v>
      </c>
      <c r="AU192" s="40">
        <f t="shared" si="63"/>
        <v>13.268252136732301</v>
      </c>
      <c r="AY192">
        <v>15855349.455163101</v>
      </c>
      <c r="AZ192" s="40">
        <f t="shared" si="64"/>
        <v>15.8553494551631</v>
      </c>
      <c r="BG192">
        <v>1.11E-4</v>
      </c>
      <c r="BH192">
        <v>25519932.497423999</v>
      </c>
      <c r="BI192" s="40">
        <f t="shared" si="65"/>
        <v>25.519932497423998</v>
      </c>
      <c r="BL192">
        <v>26360588.909301002</v>
      </c>
      <c r="BM192" s="40">
        <f t="shared" si="66"/>
        <v>26.360588909301001</v>
      </c>
      <c r="BY192">
        <v>1.11E-4</v>
      </c>
      <c r="BZ192" s="56">
        <f t="shared" si="67"/>
        <v>0.111</v>
      </c>
      <c r="CA192" s="57">
        <f t="shared" si="68"/>
        <v>12.137494676038001</v>
      </c>
      <c r="CB192">
        <v>12137494.676038001</v>
      </c>
      <c r="CG192" s="58">
        <v>0.111</v>
      </c>
      <c r="CH192" s="59">
        <v>26.360588909301001</v>
      </c>
    </row>
    <row r="193" spans="3:86" x14ac:dyDescent="0.25">
      <c r="C193" s="3"/>
      <c r="D193" s="3"/>
      <c r="E193" s="3">
        <v>344.99299999999999</v>
      </c>
      <c r="F193" s="3">
        <v>102.68300000000001</v>
      </c>
      <c r="H193" s="3">
        <f t="shared" si="46"/>
        <v>2.0057732558139533E-6</v>
      </c>
      <c r="I193" s="3">
        <f t="shared" si="47"/>
        <v>5.9699418604651168E-7</v>
      </c>
      <c r="J193" s="3">
        <f t="shared" si="48"/>
        <v>2.0057732558139533E-6</v>
      </c>
      <c r="K193" s="3">
        <f t="shared" si="49"/>
        <v>5.9699418604651168E-7</v>
      </c>
      <c r="L193" s="40">
        <f t="shared" si="70"/>
        <v>2.2005773255813957E-5</v>
      </c>
      <c r="M193" s="55">
        <f t="shared" si="51"/>
        <v>2.0057732558139535E-3</v>
      </c>
      <c r="O193" s="5">
        <v>3814.2469999999998</v>
      </c>
      <c r="P193" s="42">
        <f t="shared" si="52"/>
        <v>38.142469999999996</v>
      </c>
      <c r="Q193" s="3">
        <v>1348.126</v>
      </c>
      <c r="R193" s="43">
        <f t="shared" si="53"/>
        <v>13.481259999999999</v>
      </c>
      <c r="S193" s="46">
        <f t="shared" si="54"/>
        <v>12.807196999999999</v>
      </c>
      <c r="T193" s="3">
        <f t="shared" si="55"/>
        <v>11.854012999999998</v>
      </c>
      <c r="W193" s="3">
        <v>4.3220000000000001</v>
      </c>
      <c r="X193" s="3">
        <v>-110.98399999999999</v>
      </c>
      <c r="Y193" s="3">
        <v>1649.271</v>
      </c>
      <c r="Z193" s="3">
        <v>-81.811000000000007</v>
      </c>
      <c r="AA193" s="3">
        <f t="shared" si="56"/>
        <v>9.6139127906976744E-6</v>
      </c>
      <c r="AB193" s="3">
        <f t="shared" si="57"/>
        <v>1.0234040697674418E-5</v>
      </c>
      <c r="AC193" s="3">
        <f t="shared" si="58"/>
        <v>-4.5051744186046511E-7</v>
      </c>
      <c r="AD193" s="3">
        <f t="shared" si="59"/>
        <v>1.69610465116279E-7</v>
      </c>
      <c r="AE193" s="60">
        <f t="shared" si="60"/>
        <v>9.6139127906976745E-3</v>
      </c>
      <c r="AO193">
        <v>1.116E-4</v>
      </c>
      <c r="AP193">
        <v>11751227.956091501</v>
      </c>
      <c r="AQ193" s="40">
        <f t="shared" si="61"/>
        <v>11.751227956091501</v>
      </c>
      <c r="AS193" s="55">
        <f t="shared" si="62"/>
        <v>0.1116</v>
      </c>
      <c r="AT193">
        <v>13273226.967373</v>
      </c>
      <c r="AU193" s="40">
        <f t="shared" si="63"/>
        <v>13.273226967373001</v>
      </c>
      <c r="AY193">
        <v>15859846.123663301</v>
      </c>
      <c r="AZ193" s="40">
        <f t="shared" si="64"/>
        <v>15.859846123663301</v>
      </c>
      <c r="BG193">
        <v>1.116E-4</v>
      </c>
      <c r="BH193">
        <v>25529856.288382899</v>
      </c>
      <c r="BI193" s="40">
        <f t="shared" si="65"/>
        <v>25.529856288382899</v>
      </c>
      <c r="BL193">
        <v>26370210.008365501</v>
      </c>
      <c r="BM193" s="40">
        <f t="shared" si="66"/>
        <v>26.3702100083655</v>
      </c>
      <c r="BY193">
        <v>1.116E-4</v>
      </c>
      <c r="BZ193" s="56">
        <f t="shared" si="67"/>
        <v>0.1116</v>
      </c>
      <c r="CA193" s="57">
        <f t="shared" si="68"/>
        <v>12.1423371969749</v>
      </c>
      <c r="CB193">
        <v>12142337.1969749</v>
      </c>
      <c r="CG193" s="58">
        <v>0.1116</v>
      </c>
      <c r="CH193" s="59">
        <v>26.3702100083655</v>
      </c>
    </row>
    <row r="194" spans="3:86" x14ac:dyDescent="0.25">
      <c r="C194" s="3"/>
      <c r="D194" s="3"/>
      <c r="E194" s="3">
        <v>356.49700000000001</v>
      </c>
      <c r="F194" s="3">
        <v>124.75700000000001</v>
      </c>
      <c r="H194" s="3">
        <f t="shared" si="46"/>
        <v>2.0726569767441861E-6</v>
      </c>
      <c r="I194" s="3">
        <f t="shared" si="47"/>
        <v>7.2533139534883721E-7</v>
      </c>
      <c r="J194" s="3">
        <f t="shared" si="48"/>
        <v>2.0726569767441861E-6</v>
      </c>
      <c r="K194" s="3">
        <f t="shared" si="49"/>
        <v>7.2533139534883721E-7</v>
      </c>
      <c r="L194" s="40">
        <f t="shared" si="70"/>
        <v>2.2072656976744187E-5</v>
      </c>
      <c r="M194" s="55">
        <f t="shared" si="51"/>
        <v>2.0726569767441859E-3</v>
      </c>
      <c r="O194" s="5">
        <v>3843.2429999999999</v>
      </c>
      <c r="P194" s="42">
        <f t="shared" si="52"/>
        <v>38.432429999999997</v>
      </c>
      <c r="Q194" s="3">
        <v>1360.64</v>
      </c>
      <c r="R194" s="43">
        <f t="shared" si="53"/>
        <v>13.606400000000001</v>
      </c>
      <c r="S194" s="46">
        <f t="shared" si="54"/>
        <v>12.926079999999999</v>
      </c>
      <c r="T194" s="3">
        <f t="shared" si="55"/>
        <v>11.899949999999997</v>
      </c>
      <c r="W194" s="3">
        <v>-0.48</v>
      </c>
      <c r="X194" s="3">
        <v>-112.90600000000001</v>
      </c>
      <c r="Y194" s="3">
        <v>1680.289</v>
      </c>
      <c r="Z194" s="3">
        <v>-80.853999999999999</v>
      </c>
      <c r="AA194" s="3">
        <f t="shared" si="56"/>
        <v>9.7719127906976735E-6</v>
      </c>
      <c r="AB194" s="3">
        <f t="shared" si="57"/>
        <v>1.0425552325581395E-5</v>
      </c>
      <c r="AC194" s="3">
        <f t="shared" si="58"/>
        <v>-4.6729069767441863E-7</v>
      </c>
      <c r="AD194" s="3">
        <f t="shared" si="59"/>
        <v>1.8634883720930236E-7</v>
      </c>
      <c r="AE194" s="60">
        <f t="shared" si="60"/>
        <v>9.7719127906976729E-3</v>
      </c>
      <c r="AO194">
        <v>1.122E-4</v>
      </c>
      <c r="AP194">
        <v>11756129.176992901</v>
      </c>
      <c r="AQ194" s="40">
        <f t="shared" si="61"/>
        <v>11.7561291769929</v>
      </c>
      <c r="AS194" s="55">
        <f t="shared" si="62"/>
        <v>0.11220000000000001</v>
      </c>
      <c r="AT194">
        <v>13278151.4117919</v>
      </c>
      <c r="AU194" s="40">
        <f t="shared" si="63"/>
        <v>13.2781514117919</v>
      </c>
      <c r="AY194">
        <v>15864262.824546101</v>
      </c>
      <c r="AZ194" s="40">
        <f t="shared" si="64"/>
        <v>15.864262824546101</v>
      </c>
      <c r="BG194">
        <v>1.122E-4</v>
      </c>
      <c r="BH194">
        <v>25539694.8203112</v>
      </c>
      <c r="BI194" s="40">
        <f t="shared" si="65"/>
        <v>25.539694820311201</v>
      </c>
      <c r="BL194">
        <v>26379730.3349865</v>
      </c>
      <c r="BM194" s="40">
        <f t="shared" si="66"/>
        <v>26.379730334986501</v>
      </c>
      <c r="BY194">
        <v>1.122E-4</v>
      </c>
      <c r="BZ194" s="56">
        <f t="shared" si="67"/>
        <v>0.11220000000000001</v>
      </c>
      <c r="CA194" s="57">
        <f t="shared" si="68"/>
        <v>12.1471370883964</v>
      </c>
      <c r="CB194">
        <v>12147137.0883964</v>
      </c>
      <c r="CG194" s="58">
        <v>0.11219999999999999</v>
      </c>
      <c r="CH194" s="59">
        <v>26.379730334986501</v>
      </c>
    </row>
    <row r="195" spans="3:86" x14ac:dyDescent="0.25">
      <c r="C195" s="3"/>
      <c r="D195" s="3">
        <v>13764.717000000001</v>
      </c>
      <c r="E195" s="3">
        <v>318.15199999999999</v>
      </c>
      <c r="F195" s="3">
        <v>99.323999999999998</v>
      </c>
      <c r="H195" s="3">
        <f t="shared" si="46"/>
        <v>1.8497209302325581E-6</v>
      </c>
      <c r="I195" s="3">
        <f t="shared" si="47"/>
        <v>5.7746511627906979E-7</v>
      </c>
      <c r="J195" s="3">
        <f t="shared" si="48"/>
        <v>8.1877145348837216E-5</v>
      </c>
      <c r="K195" s="3">
        <f t="shared" si="49"/>
        <v>8.060488953488373E-5</v>
      </c>
      <c r="L195" s="40">
        <f t="shared" si="70"/>
        <v>1.0187714534883721E-4</v>
      </c>
      <c r="M195" s="55">
        <f t="shared" si="51"/>
        <v>8.1877145348837221E-2</v>
      </c>
      <c r="O195" s="5">
        <v>3889.33</v>
      </c>
      <c r="P195" s="42">
        <f t="shared" si="52"/>
        <v>38.893299999999996</v>
      </c>
      <c r="Q195" s="3">
        <v>1370.1010000000001</v>
      </c>
      <c r="R195" s="43">
        <f t="shared" si="53"/>
        <v>13.701010000000002</v>
      </c>
      <c r="S195" s="46">
        <f t="shared" si="54"/>
        <v>13.015959500000001</v>
      </c>
      <c r="T195" s="3">
        <f t="shared" si="55"/>
        <v>12.176330499999992</v>
      </c>
      <c r="W195" s="3">
        <v>3.3610000000000002</v>
      </c>
      <c r="X195" s="3">
        <v>142.249</v>
      </c>
      <c r="Y195" s="3">
        <v>1709.4</v>
      </c>
      <c r="Z195" s="3">
        <v>-85.159000000000006</v>
      </c>
      <c r="AA195" s="3">
        <f t="shared" si="56"/>
        <v>9.9579127906976748E-6</v>
      </c>
      <c r="AB195" s="3">
        <f t="shared" si="57"/>
        <v>1.0765401162790698E-5</v>
      </c>
      <c r="AC195" s="3">
        <f t="shared" si="58"/>
        <v>-4.7556976744186047E-7</v>
      </c>
      <c r="AD195" s="3">
        <f t="shared" si="59"/>
        <v>3.3191860465116276E-7</v>
      </c>
      <c r="AE195" s="60">
        <f t="shared" si="60"/>
        <v>9.9579127906976751E-3</v>
      </c>
      <c r="AO195">
        <v>1.128E-4</v>
      </c>
      <c r="AP195">
        <v>11760994.6164847</v>
      </c>
      <c r="AQ195" s="40">
        <f t="shared" si="61"/>
        <v>11.7609946164847</v>
      </c>
      <c r="AS195" s="55">
        <f t="shared" si="62"/>
        <v>0.1128</v>
      </c>
      <c r="AT195">
        <v>13283025.4903924</v>
      </c>
      <c r="AU195" s="40">
        <f t="shared" si="63"/>
        <v>13.283025490392401</v>
      </c>
      <c r="AY195">
        <v>15868599.5941117</v>
      </c>
      <c r="AZ195" s="40">
        <f t="shared" si="64"/>
        <v>15.8685995941117</v>
      </c>
      <c r="BG195">
        <v>1.128E-4</v>
      </c>
      <c r="BH195">
        <v>25549448.126334202</v>
      </c>
      <c r="BI195" s="40">
        <f t="shared" si="65"/>
        <v>25.549448126334202</v>
      </c>
      <c r="BL195">
        <v>26389149.9299707</v>
      </c>
      <c r="BM195" s="40">
        <f t="shared" si="66"/>
        <v>26.389149929970699</v>
      </c>
      <c r="BY195">
        <v>1.128E-4</v>
      </c>
      <c r="BZ195" s="56">
        <f t="shared" si="67"/>
        <v>0.1128</v>
      </c>
      <c r="CA195" s="57">
        <f t="shared" si="68"/>
        <v>12.151894366865202</v>
      </c>
      <c r="CB195">
        <v>12151894.366865201</v>
      </c>
      <c r="CG195" s="58">
        <v>0.1128</v>
      </c>
      <c r="CH195" s="59">
        <v>26.389149929970699</v>
      </c>
    </row>
    <row r="196" spans="3:86" x14ac:dyDescent="0.25">
      <c r="C196" s="3"/>
      <c r="D196" s="3">
        <v>13709.554</v>
      </c>
      <c r="E196" s="3">
        <v>318.15199999999999</v>
      </c>
      <c r="F196" s="3">
        <v>101.24299999999999</v>
      </c>
      <c r="H196" s="3">
        <f t="shared" si="46"/>
        <v>1.8497209302325581E-6</v>
      </c>
      <c r="I196" s="3">
        <f t="shared" si="47"/>
        <v>5.8862209302325577E-7</v>
      </c>
      <c r="J196" s="3">
        <f t="shared" si="48"/>
        <v>8.1556430232558147E-5</v>
      </c>
      <c r="K196" s="3">
        <f t="shared" si="49"/>
        <v>8.0295331395348842E-5</v>
      </c>
      <c r="L196" s="40">
        <f t="shared" si="70"/>
        <v>1.0155643023255814E-4</v>
      </c>
      <c r="M196" s="55">
        <f t="shared" si="51"/>
        <v>8.1556430232558152E-2</v>
      </c>
      <c r="O196" s="5">
        <v>3868.27</v>
      </c>
      <c r="P196" s="42">
        <f t="shared" si="52"/>
        <v>38.682699999999997</v>
      </c>
      <c r="Q196" s="3">
        <v>1362.7760000000001</v>
      </c>
      <c r="R196" s="43">
        <f t="shared" si="53"/>
        <v>13.62776</v>
      </c>
      <c r="S196" s="46">
        <f t="shared" si="54"/>
        <v>12.946371999999998</v>
      </c>
      <c r="T196" s="3">
        <f t="shared" si="55"/>
        <v>12.108567999999998</v>
      </c>
      <c r="W196" s="3">
        <v>2.8809999999999998</v>
      </c>
      <c r="X196" s="3">
        <v>141.768</v>
      </c>
      <c r="Y196" s="3">
        <v>1719.8989999999999</v>
      </c>
      <c r="Z196" s="3">
        <v>-82.768000000000001</v>
      </c>
      <c r="AA196" s="3">
        <f t="shared" si="56"/>
        <v>1.0016162790697674E-5</v>
      </c>
      <c r="AB196" s="3">
        <f t="shared" si="57"/>
        <v>1.082364534883721E-5</v>
      </c>
      <c r="AC196" s="3">
        <f t="shared" si="58"/>
        <v>-4.6445930232558139E-7</v>
      </c>
      <c r="AD196" s="3">
        <f t="shared" si="59"/>
        <v>3.4302325581395346E-7</v>
      </c>
      <c r="AE196" s="60">
        <f t="shared" si="60"/>
        <v>1.0016162790697674E-2</v>
      </c>
      <c r="AO196">
        <v>1.1340000000000001E-4</v>
      </c>
      <c r="AP196">
        <v>11765824.2878782</v>
      </c>
      <c r="AQ196" s="40">
        <f t="shared" si="61"/>
        <v>11.7658242878782</v>
      </c>
      <c r="AS196" s="55">
        <f t="shared" si="62"/>
        <v>0.1134</v>
      </c>
      <c r="AT196">
        <v>13287849.2235665</v>
      </c>
      <c r="AU196" s="40">
        <f t="shared" si="63"/>
        <v>13.2878492235665</v>
      </c>
      <c r="AY196">
        <v>15872856.468637399</v>
      </c>
      <c r="AZ196" s="40">
        <f t="shared" si="64"/>
        <v>15.8728564686374</v>
      </c>
      <c r="BG196">
        <v>1.1340000000000001E-4</v>
      </c>
      <c r="BH196">
        <v>25559116.239559501</v>
      </c>
      <c r="BI196" s="40">
        <f t="shared" si="65"/>
        <v>25.559116239559501</v>
      </c>
      <c r="BL196">
        <v>26398468.834102001</v>
      </c>
      <c r="BM196" s="40">
        <f t="shared" si="66"/>
        <v>26.398468834102001</v>
      </c>
      <c r="BY196">
        <v>1.1340000000000001E-4</v>
      </c>
      <c r="BZ196" s="56">
        <f t="shared" si="67"/>
        <v>0.1134</v>
      </c>
      <c r="CA196" s="57">
        <f t="shared" si="68"/>
        <v>12.142422638773599</v>
      </c>
      <c r="CB196">
        <v>12142422.6387736</v>
      </c>
      <c r="CG196" s="58">
        <v>0.1134</v>
      </c>
      <c r="CH196" s="59">
        <v>26.398468834102001</v>
      </c>
    </row>
    <row r="197" spans="3:86" x14ac:dyDescent="0.25">
      <c r="C197" s="3"/>
      <c r="D197" s="3">
        <v>13675.08</v>
      </c>
      <c r="E197" s="3">
        <v>317.19299999999998</v>
      </c>
      <c r="F197" s="3">
        <v>101.723</v>
      </c>
      <c r="H197" s="3">
        <f t="shared" si="46"/>
        <v>1.8441453488372093E-6</v>
      </c>
      <c r="I197" s="3">
        <f t="shared" si="47"/>
        <v>5.9141279069767445E-7</v>
      </c>
      <c r="J197" s="3">
        <f t="shared" si="48"/>
        <v>8.1350424418604643E-5</v>
      </c>
      <c r="K197" s="3">
        <f t="shared" si="49"/>
        <v>8.009769186046512E-5</v>
      </c>
      <c r="L197" s="40">
        <f t="shared" si="70"/>
        <v>1.0135042441860464E-4</v>
      </c>
      <c r="M197" s="55">
        <f t="shared" si="51"/>
        <v>8.1350424418604642E-2</v>
      </c>
      <c r="O197" s="5">
        <v>3859.4189999999999</v>
      </c>
      <c r="P197" s="42">
        <f t="shared" si="52"/>
        <v>38.594189999999998</v>
      </c>
      <c r="Q197" s="3">
        <v>1353.009</v>
      </c>
      <c r="R197" s="43">
        <f t="shared" si="53"/>
        <v>13.53009</v>
      </c>
      <c r="S197" s="46">
        <f t="shared" si="54"/>
        <v>12.853585499999999</v>
      </c>
      <c r="T197" s="3">
        <f t="shared" si="55"/>
        <v>12.210514499999999</v>
      </c>
      <c r="W197" s="3">
        <v>2.8809999999999998</v>
      </c>
      <c r="X197" s="3">
        <v>141.768</v>
      </c>
      <c r="Y197" s="3">
        <v>1710.8309999999999</v>
      </c>
      <c r="Z197" s="3">
        <v>-84.203000000000003</v>
      </c>
      <c r="AA197" s="3">
        <f t="shared" si="56"/>
        <v>9.9634418604651168E-6</v>
      </c>
      <c r="AB197" s="3">
        <f t="shared" si="57"/>
        <v>1.0770924418604651E-5</v>
      </c>
      <c r="AC197" s="3">
        <f t="shared" si="58"/>
        <v>-4.7280232558139538E-7</v>
      </c>
      <c r="AD197" s="3">
        <f t="shared" si="59"/>
        <v>3.3468023255813952E-7</v>
      </c>
      <c r="AE197" s="60">
        <f t="shared" si="60"/>
        <v>9.9634418604651175E-3</v>
      </c>
      <c r="AO197">
        <v>1.1400000000000001E-4</v>
      </c>
      <c r="AP197">
        <v>11770618.2044778</v>
      </c>
      <c r="AQ197" s="40">
        <f t="shared" si="61"/>
        <v>11.770618204477801</v>
      </c>
      <c r="AS197" s="55">
        <f t="shared" si="62"/>
        <v>0.114</v>
      </c>
      <c r="AT197">
        <v>13292622.631694701</v>
      </c>
      <c r="AU197" s="40">
        <f t="shared" si="63"/>
        <v>13.2926226316947</v>
      </c>
      <c r="AY197">
        <v>15877033.4843776</v>
      </c>
      <c r="AZ197" s="40">
        <f t="shared" si="64"/>
        <v>15.8770334843776</v>
      </c>
      <c r="BG197">
        <v>1.1400000000000001E-4</v>
      </c>
      <c r="BH197">
        <v>25568699.193076599</v>
      </c>
      <c r="BI197" s="40">
        <f t="shared" si="65"/>
        <v>25.568699193076601</v>
      </c>
      <c r="BL197">
        <v>26407687.0881414</v>
      </c>
      <c r="BM197" s="40">
        <f t="shared" si="66"/>
        <v>26.407687088141401</v>
      </c>
      <c r="BY197">
        <v>1.1400000000000001E-4</v>
      </c>
      <c r="BZ197" s="56">
        <f t="shared" si="67"/>
        <v>0.114</v>
      </c>
      <c r="CA197" s="57">
        <f t="shared" si="68"/>
        <v>12.147370784011999</v>
      </c>
      <c r="CB197">
        <v>12147370.784011999</v>
      </c>
      <c r="CG197" s="58">
        <v>0.114</v>
      </c>
      <c r="CH197" s="59">
        <v>26.407687088141401</v>
      </c>
    </row>
    <row r="198" spans="3:86" x14ac:dyDescent="0.25">
      <c r="C198" s="3"/>
      <c r="D198" s="3">
        <v>13740.582</v>
      </c>
      <c r="E198" s="3">
        <v>326.3</v>
      </c>
      <c r="F198" s="3">
        <v>102.68300000000001</v>
      </c>
      <c r="H198" s="3">
        <f t="shared" si="46"/>
        <v>1.8970930232558141E-6</v>
      </c>
      <c r="I198" s="3">
        <f t="shared" si="47"/>
        <v>5.9699418604651168E-7</v>
      </c>
      <c r="J198" s="3">
        <f t="shared" si="48"/>
        <v>8.1784197674418597E-5</v>
      </c>
      <c r="K198" s="3">
        <f t="shared" si="49"/>
        <v>8.0484098837209302E-5</v>
      </c>
      <c r="L198" s="40">
        <f t="shared" si="70"/>
        <v>1.017841976744186E-4</v>
      </c>
      <c r="M198" s="55">
        <f t="shared" si="51"/>
        <v>8.1784197674418593E-2</v>
      </c>
      <c r="O198" s="5">
        <v>3885.3620000000001</v>
      </c>
      <c r="P198" s="42">
        <f t="shared" si="52"/>
        <v>38.853619999999999</v>
      </c>
      <c r="Q198" s="3">
        <v>1360.9449999999999</v>
      </c>
      <c r="R198" s="43">
        <f t="shared" si="53"/>
        <v>13.609449999999999</v>
      </c>
      <c r="S198" s="46">
        <f t="shared" si="54"/>
        <v>12.928977499999998</v>
      </c>
      <c r="T198" s="3">
        <f t="shared" si="55"/>
        <v>12.315192500000002</v>
      </c>
      <c r="W198" s="3">
        <v>2.4009999999999998</v>
      </c>
      <c r="X198" s="3">
        <v>138.88499999999999</v>
      </c>
      <c r="Y198" s="3">
        <v>1726.58</v>
      </c>
      <c r="Z198" s="3">
        <v>-87.551000000000002</v>
      </c>
      <c r="AA198" s="3">
        <f t="shared" si="56"/>
        <v>1.005221511627907E-5</v>
      </c>
      <c r="AB198" s="3">
        <f t="shared" si="57"/>
        <v>1.0845726744186046E-5</v>
      </c>
      <c r="AC198" s="3">
        <f t="shared" si="58"/>
        <v>-4.9505813953488374E-7</v>
      </c>
      <c r="AD198" s="3">
        <f t="shared" si="59"/>
        <v>2.9845348837209292E-7</v>
      </c>
      <c r="AE198" s="60">
        <f t="shared" si="60"/>
        <v>1.0052215116279069E-2</v>
      </c>
      <c r="AO198">
        <v>1.1459999999999999E-4</v>
      </c>
      <c r="AP198">
        <v>11775376.379581099</v>
      </c>
      <c r="AQ198" s="40">
        <f t="shared" si="61"/>
        <v>11.775376379581099</v>
      </c>
      <c r="AS198" s="55">
        <f t="shared" si="62"/>
        <v>0.11459999999999999</v>
      </c>
      <c r="AT198">
        <v>13297345.7351459</v>
      </c>
      <c r="AU198" s="40">
        <f t="shared" si="63"/>
        <v>13.2973457351459</v>
      </c>
      <c r="AY198">
        <v>15881130.6775642</v>
      </c>
      <c r="AZ198" s="40">
        <f t="shared" si="64"/>
        <v>15.881130677564199</v>
      </c>
      <c r="BG198">
        <v>1.1459999999999999E-4</v>
      </c>
      <c r="BH198">
        <v>25578197.019957501</v>
      </c>
      <c r="BI198" s="40">
        <f t="shared" si="65"/>
        <v>25.5781970199575</v>
      </c>
      <c r="BL198">
        <v>26416804.732827</v>
      </c>
      <c r="BM198" s="40">
        <f t="shared" si="66"/>
        <v>26.416804732827</v>
      </c>
      <c r="BY198">
        <v>1.1459999999999999E-4</v>
      </c>
      <c r="BZ198" s="56">
        <f t="shared" si="67"/>
        <v>0.11459999999999999</v>
      </c>
      <c r="CA198" s="57">
        <f t="shared" si="68"/>
        <v>12.152283187754101</v>
      </c>
      <c r="CB198">
        <v>12152283.1877541</v>
      </c>
      <c r="CG198" s="58">
        <v>0.11459999999999999</v>
      </c>
      <c r="CH198" s="59">
        <v>26.416804732827</v>
      </c>
    </row>
    <row r="199" spans="3:86" x14ac:dyDescent="0.25">
      <c r="C199" s="3"/>
      <c r="D199" s="3"/>
      <c r="E199" s="3">
        <v>346.911</v>
      </c>
      <c r="F199" s="3">
        <v>115.16</v>
      </c>
      <c r="H199" s="3">
        <f t="shared" si="46"/>
        <v>2.0169244186046511E-6</v>
      </c>
      <c r="I199" s="3">
        <f t="shared" si="47"/>
        <v>6.6953488372093019E-7</v>
      </c>
      <c r="J199" s="3">
        <f t="shared" si="48"/>
        <v>2.0169244186046511E-6</v>
      </c>
      <c r="K199" s="3">
        <f t="shared" si="49"/>
        <v>6.6953488372093019E-7</v>
      </c>
      <c r="L199" s="40">
        <f t="shared" si="70"/>
        <v>2.2016924418604653E-5</v>
      </c>
      <c r="M199" s="8">
        <f t="shared" si="51"/>
        <v>2.0169244186046512E-3</v>
      </c>
      <c r="O199" s="5">
        <v>3947.931</v>
      </c>
      <c r="P199" s="42">
        <f t="shared" si="52"/>
        <v>39.479309999999998</v>
      </c>
      <c r="Q199" s="3">
        <v>1381.0889999999999</v>
      </c>
      <c r="R199" s="43">
        <f t="shared" si="53"/>
        <v>13.810889999999999</v>
      </c>
      <c r="S199" s="46">
        <f t="shared" si="54"/>
        <v>13.120345499999999</v>
      </c>
      <c r="T199" s="3">
        <f t="shared" si="55"/>
        <v>12.548074500000002</v>
      </c>
      <c r="W199" s="3">
        <v>1.4410000000000001</v>
      </c>
      <c r="X199" s="3">
        <v>137.44300000000001</v>
      </c>
      <c r="Y199" s="3">
        <v>1771.444</v>
      </c>
      <c r="Z199" s="3">
        <v>-86.116</v>
      </c>
      <c r="AA199" s="3">
        <f t="shared" si="56"/>
        <v>1.0307470930232559E-5</v>
      </c>
      <c r="AB199" s="3">
        <f t="shared" si="57"/>
        <v>1.1098180232558139E-5</v>
      </c>
      <c r="AC199" s="3">
        <f t="shared" si="58"/>
        <v>-4.9229651162790698E-7</v>
      </c>
      <c r="AD199" s="3">
        <f t="shared" si="59"/>
        <v>2.9841279069767451E-7</v>
      </c>
      <c r="AE199" s="60">
        <f t="shared" si="60"/>
        <v>1.0307470930232559E-2</v>
      </c>
      <c r="AO199">
        <v>1.1519999999999999E-4</v>
      </c>
      <c r="AP199">
        <v>11780098.826478699</v>
      </c>
      <c r="AQ199" s="40">
        <f t="shared" si="61"/>
        <v>11.780098826478699</v>
      </c>
      <c r="AS199" s="55">
        <f t="shared" si="62"/>
        <v>0.1152</v>
      </c>
      <c r="AT199">
        <v>13302018.5542778</v>
      </c>
      <c r="AU199" s="40">
        <f t="shared" si="63"/>
        <v>13.302018554277801</v>
      </c>
      <c r="AY199">
        <v>15885148.0844058</v>
      </c>
      <c r="AZ199" s="40">
        <f t="shared" si="64"/>
        <v>15.885148084405801</v>
      </c>
      <c r="BG199">
        <v>1.1519999999999999E-4</v>
      </c>
      <c r="BH199">
        <v>25587609.753256101</v>
      </c>
      <c r="BI199" s="40">
        <f t="shared" si="65"/>
        <v>25.5876097532561</v>
      </c>
      <c r="BL199">
        <v>26425821.808874</v>
      </c>
      <c r="BM199" s="40">
        <f t="shared" si="66"/>
        <v>26.425821808874002</v>
      </c>
      <c r="BY199">
        <v>1.1519999999999999E-4</v>
      </c>
      <c r="BZ199" s="56">
        <f t="shared" si="67"/>
        <v>0.1152</v>
      </c>
      <c r="CA199" s="57">
        <f t="shared" si="68"/>
        <v>12.1571598632906</v>
      </c>
      <c r="CB199">
        <v>12157159.8632906</v>
      </c>
      <c r="CG199" s="58">
        <v>0.1152</v>
      </c>
      <c r="CH199" s="59">
        <v>26.425821808874002</v>
      </c>
    </row>
    <row r="200" spans="3:86" x14ac:dyDescent="0.25">
      <c r="C200" s="3"/>
      <c r="D200" s="3"/>
      <c r="E200" s="3">
        <v>373.274</v>
      </c>
      <c r="F200" s="3">
        <v>130.51599999999999</v>
      </c>
      <c r="H200" s="3">
        <f t="shared" ref="H200:H263" si="71">(C200+ABS(E200))/1000000/172</f>
        <v>2.1701976744186048E-6</v>
      </c>
      <c r="I200" s="3">
        <f t="shared" ref="I200:I263" si="72">(C200+ABS(F200))/1000000/172</f>
        <v>7.5881395348837204E-7</v>
      </c>
      <c r="J200" s="3">
        <f t="shared" ref="J200:J263" si="73">(D200+ABS(E200))/1000000/172</f>
        <v>2.1701976744186048E-6</v>
      </c>
      <c r="K200" s="3">
        <f t="shared" ref="K200:K263" si="74">(D200+ABS(F200))/1000000/172</f>
        <v>7.5881395348837204E-7</v>
      </c>
      <c r="L200" s="40">
        <f t="shared" si="70"/>
        <v>2.2170197674418605E-5</v>
      </c>
      <c r="M200" s="55">
        <f t="shared" ref="M200:M263" si="75">J200*1000</f>
        <v>2.1701976744186047E-3</v>
      </c>
      <c r="O200" s="5">
        <v>3985.777</v>
      </c>
      <c r="P200" s="42">
        <f t="shared" ref="P200:P263" si="76">O200/100</f>
        <v>39.857770000000002</v>
      </c>
      <c r="Q200" s="3">
        <v>1396.35</v>
      </c>
      <c r="R200" s="43">
        <f t="shared" ref="R200:R263" si="77">Q200/100</f>
        <v>13.9635</v>
      </c>
      <c r="S200" s="46">
        <f t="shared" ref="S200:S263" si="78">Q200*0.95/100</f>
        <v>13.265324999999997</v>
      </c>
      <c r="T200" s="3">
        <f t="shared" ref="T200:T263" si="79">(P200-R200*1.95)</f>
        <v>12.628945000000002</v>
      </c>
      <c r="W200" s="3">
        <v>0.96</v>
      </c>
      <c r="X200" s="3">
        <v>134.078</v>
      </c>
      <c r="Y200" s="3">
        <v>1793.4</v>
      </c>
      <c r="Z200" s="3">
        <v>-88.03</v>
      </c>
      <c r="AA200" s="3">
        <f t="shared" ref="AA200:AA263" si="80">(Y200+ABS(W200))/1000000/172</f>
        <v>1.043232558139535E-5</v>
      </c>
      <c r="AB200" s="3">
        <f t="shared" ref="AB200:AB263" si="81">(Y200+ABS(X200))/1000000/172</f>
        <v>1.1206267441860466E-5</v>
      </c>
      <c r="AC200" s="3">
        <f t="shared" ref="AC200:AC263" si="82">(Z200+ABS(W200))/1000000/172</f>
        <v>-5.0622093023255822E-7</v>
      </c>
      <c r="AD200" s="3">
        <f t="shared" ref="AD200:AD263" si="83">(Z200+ABS(X200))/1000000/172</f>
        <v>2.6772093023255814E-7</v>
      </c>
      <c r="AE200" s="60">
        <f t="shared" ref="AE200:AE263" si="84">AA200*1000</f>
        <v>1.043232558139535E-2</v>
      </c>
      <c r="AO200">
        <v>1.158E-4</v>
      </c>
      <c r="AP200">
        <v>11784785.558454599</v>
      </c>
      <c r="AQ200" s="40">
        <f t="shared" ref="AQ200:AQ263" si="85">AP200/1000000</f>
        <v>11.784785558454599</v>
      </c>
      <c r="AS200" s="55">
        <f t="shared" ref="AS200:AS263" si="86">AO200*1000</f>
        <v>0.1158</v>
      </c>
      <c r="AT200">
        <v>13306641.109436501</v>
      </c>
      <c r="AU200" s="40">
        <f t="shared" ref="AU200:AU263" si="87">AT200/1000000</f>
        <v>13.306641109436502</v>
      </c>
      <c r="AY200">
        <v>15889085.7410887</v>
      </c>
      <c r="AZ200" s="40">
        <f t="shared" ref="AZ200:AZ263" si="88">AY200/1000000</f>
        <v>15.889085741088699</v>
      </c>
      <c r="BG200">
        <v>1.158E-4</v>
      </c>
      <c r="BH200">
        <v>25596937.426008701</v>
      </c>
      <c r="BI200" s="40">
        <f t="shared" ref="BI200:BI263" si="89">BH200/1000000</f>
        <v>25.596937426008701</v>
      </c>
      <c r="BL200">
        <v>26434738.356974602</v>
      </c>
      <c r="BM200" s="40">
        <f t="shared" ref="BM200:BM263" si="90">BL200/1000000</f>
        <v>26.434738356974602</v>
      </c>
      <c r="BY200">
        <v>1.158E-4</v>
      </c>
      <c r="BZ200" s="56">
        <f t="shared" ref="BZ200:BZ263" si="91">BY200*1000</f>
        <v>0.1158</v>
      </c>
      <c r="CA200" s="57">
        <f t="shared" ref="CA200:CA263" si="92">CB200/1000000</f>
        <v>12.1620008239053</v>
      </c>
      <c r="CB200">
        <v>12162000.8239053</v>
      </c>
      <c r="CG200" s="58">
        <v>0.1158</v>
      </c>
      <c r="CH200" s="59">
        <v>26.434738356974599</v>
      </c>
    </row>
    <row r="201" spans="3:86" x14ac:dyDescent="0.25">
      <c r="C201" s="3"/>
      <c r="D201" s="3"/>
      <c r="E201" s="3">
        <v>380.94400000000002</v>
      </c>
      <c r="F201" s="3">
        <v>136.755</v>
      </c>
      <c r="H201" s="3">
        <f t="shared" si="71"/>
        <v>2.2147906976744186E-6</v>
      </c>
      <c r="I201" s="3">
        <f t="shared" si="72"/>
        <v>7.9508720930232554E-7</v>
      </c>
      <c r="J201" s="3">
        <f t="shared" si="73"/>
        <v>2.2147906976744186E-6</v>
      </c>
      <c r="K201" s="3">
        <f t="shared" si="74"/>
        <v>7.9508720930232554E-7</v>
      </c>
      <c r="L201" s="40">
        <f t="shared" si="70"/>
        <v>2.221479069767442E-5</v>
      </c>
      <c r="M201" s="55">
        <f t="shared" si="75"/>
        <v>2.2147906976744186E-3</v>
      </c>
      <c r="O201" s="5">
        <v>4009.2779999999998</v>
      </c>
      <c r="P201" s="42">
        <f t="shared" si="76"/>
        <v>40.092779999999998</v>
      </c>
      <c r="Q201" s="3">
        <v>1400.9280000000001</v>
      </c>
      <c r="R201" s="43">
        <f t="shared" si="77"/>
        <v>14.00928</v>
      </c>
      <c r="S201" s="46">
        <f t="shared" si="78"/>
        <v>13.308816</v>
      </c>
      <c r="T201" s="3">
        <f t="shared" si="79"/>
        <v>12.774683999999997</v>
      </c>
      <c r="W201" s="3">
        <v>1.921</v>
      </c>
      <c r="X201" s="3">
        <v>133.11699999999999</v>
      </c>
      <c r="Y201" s="3">
        <v>1808.675</v>
      </c>
      <c r="Z201" s="3">
        <v>-88.03</v>
      </c>
      <c r="AA201" s="3">
        <f t="shared" si="80"/>
        <v>1.0526720930232559E-5</v>
      </c>
      <c r="AB201" s="3">
        <f t="shared" si="81"/>
        <v>1.1289488372093024E-5</v>
      </c>
      <c r="AC201" s="3">
        <f t="shared" si="82"/>
        <v>-5.006337209302326E-7</v>
      </c>
      <c r="AD201" s="3">
        <f t="shared" si="83"/>
        <v>2.6213372093023252E-7</v>
      </c>
      <c r="AE201" s="60">
        <f t="shared" si="84"/>
        <v>1.0526720930232559E-2</v>
      </c>
      <c r="AO201">
        <v>1.164E-4</v>
      </c>
      <c r="AP201">
        <v>11789436.588785701</v>
      </c>
      <c r="AQ201" s="40">
        <f t="shared" si="85"/>
        <v>11.789436588785701</v>
      </c>
      <c r="AS201" s="55">
        <f t="shared" si="86"/>
        <v>0.1164</v>
      </c>
      <c r="AT201">
        <v>13311213.4209569</v>
      </c>
      <c r="AU201" s="40">
        <f t="shared" si="87"/>
        <v>13.3112134209569</v>
      </c>
      <c r="AY201">
        <v>15892943.683776001</v>
      </c>
      <c r="AZ201" s="40">
        <f t="shared" si="88"/>
        <v>15.892943683776</v>
      </c>
      <c r="BG201">
        <v>1.164E-4</v>
      </c>
      <c r="BH201">
        <v>25606180.0712336</v>
      </c>
      <c r="BI201" s="40">
        <f t="shared" si="89"/>
        <v>25.606180071233599</v>
      </c>
      <c r="BL201">
        <v>26443554.4177984</v>
      </c>
      <c r="BM201" s="40">
        <f t="shared" si="90"/>
        <v>26.443554417798399</v>
      </c>
      <c r="BY201">
        <v>1.164E-4</v>
      </c>
      <c r="BZ201" s="56">
        <f t="shared" si="91"/>
        <v>0.1164</v>
      </c>
      <c r="CA201" s="57">
        <f t="shared" si="92"/>
        <v>12.166806082875199</v>
      </c>
      <c r="CB201">
        <v>12166806.0828752</v>
      </c>
      <c r="CG201" s="58">
        <v>0.1164</v>
      </c>
      <c r="CH201" s="59">
        <v>26.443554417798399</v>
      </c>
    </row>
    <row r="202" spans="3:86" x14ac:dyDescent="0.25">
      <c r="C202" s="3"/>
      <c r="D202" s="3"/>
      <c r="E202" s="3">
        <v>385.73700000000002</v>
      </c>
      <c r="F202" s="3">
        <v>142.03399999999999</v>
      </c>
      <c r="H202" s="3">
        <f t="shared" si="71"/>
        <v>2.2426569767441861E-6</v>
      </c>
      <c r="I202" s="3">
        <f t="shared" si="72"/>
        <v>8.257790697674419E-7</v>
      </c>
      <c r="J202" s="3">
        <f t="shared" si="73"/>
        <v>2.2426569767441861E-6</v>
      </c>
      <c r="K202" s="3">
        <f t="shared" si="74"/>
        <v>8.257790697674419E-7</v>
      </c>
      <c r="L202" s="40">
        <f t="shared" si="70"/>
        <v>2.2242656976744187E-5</v>
      </c>
      <c r="M202" s="55">
        <f t="shared" si="75"/>
        <v>2.242656976744186E-3</v>
      </c>
      <c r="O202" s="5">
        <v>4014.4670000000001</v>
      </c>
      <c r="P202" s="42">
        <f t="shared" si="76"/>
        <v>40.144669999999998</v>
      </c>
      <c r="Q202" s="3">
        <v>1401.538</v>
      </c>
      <c r="R202" s="43">
        <f t="shared" si="77"/>
        <v>14.01538</v>
      </c>
      <c r="S202" s="46">
        <f t="shared" si="78"/>
        <v>13.314610999999999</v>
      </c>
      <c r="T202" s="3">
        <f t="shared" si="79"/>
        <v>12.814678999999998</v>
      </c>
      <c r="W202" s="3">
        <v>0</v>
      </c>
      <c r="X202" s="3">
        <v>132.636</v>
      </c>
      <c r="Y202" s="3">
        <v>1812.971</v>
      </c>
      <c r="Z202" s="3">
        <v>-87.551000000000002</v>
      </c>
      <c r="AA202" s="3">
        <f t="shared" si="80"/>
        <v>1.0540529069767442E-5</v>
      </c>
      <c r="AB202" s="3">
        <f t="shared" si="81"/>
        <v>1.1311668604651162E-5</v>
      </c>
      <c r="AC202" s="3">
        <f t="shared" si="82"/>
        <v>-5.0901744186046517E-7</v>
      </c>
      <c r="AD202" s="3">
        <f t="shared" si="83"/>
        <v>2.6212209302325576E-7</v>
      </c>
      <c r="AE202" s="60">
        <f t="shared" si="84"/>
        <v>1.0540529069767442E-2</v>
      </c>
      <c r="AO202">
        <v>1.17E-4</v>
      </c>
      <c r="AP202">
        <v>11794051.9307422</v>
      </c>
      <c r="AQ202" s="40">
        <f t="shared" si="85"/>
        <v>11.794051930742201</v>
      </c>
      <c r="AS202" s="55">
        <f t="shared" si="86"/>
        <v>0.11699999999999999</v>
      </c>
      <c r="AT202">
        <v>13315735.5091621</v>
      </c>
      <c r="AU202" s="40">
        <f t="shared" si="87"/>
        <v>13.315735509162099</v>
      </c>
      <c r="AY202">
        <v>15896721.9486084</v>
      </c>
      <c r="AZ202" s="40">
        <f t="shared" si="88"/>
        <v>15.8967219486084</v>
      </c>
      <c r="BG202">
        <v>1.17E-4</v>
      </c>
      <c r="BH202">
        <v>25615337.721931402</v>
      </c>
      <c r="BI202" s="40">
        <f t="shared" si="89"/>
        <v>25.6153377219314</v>
      </c>
      <c r="BL202">
        <v>26452270.0319921</v>
      </c>
      <c r="BM202" s="40">
        <f t="shared" si="90"/>
        <v>26.4522700319921</v>
      </c>
      <c r="BY202">
        <v>1.17E-4</v>
      </c>
      <c r="BZ202" s="56">
        <f t="shared" si="91"/>
        <v>0.11699999999999999</v>
      </c>
      <c r="CA202" s="57">
        <f t="shared" si="92"/>
        <v>12.1715756534704</v>
      </c>
      <c r="CB202">
        <v>12171575.653470401</v>
      </c>
      <c r="CG202" s="58">
        <v>0.11700000000000001</v>
      </c>
      <c r="CH202" s="59">
        <v>26.4522700319921</v>
      </c>
    </row>
    <row r="203" spans="3:86" x14ac:dyDescent="0.25">
      <c r="C203" s="3"/>
      <c r="D203" s="3"/>
      <c r="E203" s="3">
        <v>420.25299999999999</v>
      </c>
      <c r="F203" s="3">
        <v>156.911</v>
      </c>
      <c r="H203" s="3">
        <f t="shared" si="71"/>
        <v>2.443331395348837E-6</v>
      </c>
      <c r="I203" s="3">
        <f t="shared" si="72"/>
        <v>9.1227325581395346E-7</v>
      </c>
      <c r="J203" s="3">
        <f t="shared" si="73"/>
        <v>2.443331395348837E-6</v>
      </c>
      <c r="K203" s="3">
        <f t="shared" si="74"/>
        <v>9.1227325581395346E-7</v>
      </c>
      <c r="L203" s="40">
        <f t="shared" si="70"/>
        <v>2.2443331395348837E-5</v>
      </c>
      <c r="M203" s="55">
        <f t="shared" si="75"/>
        <v>2.443331395348837E-3</v>
      </c>
      <c r="O203" s="5">
        <v>4047.7350000000001</v>
      </c>
      <c r="P203" s="42">
        <f t="shared" si="76"/>
        <v>40.477350000000001</v>
      </c>
      <c r="Q203" s="3">
        <v>1397.5709999999999</v>
      </c>
      <c r="R203" s="43">
        <f t="shared" si="77"/>
        <v>13.975709999999999</v>
      </c>
      <c r="S203" s="46">
        <f t="shared" si="78"/>
        <v>13.276924499999998</v>
      </c>
      <c r="T203" s="3">
        <f t="shared" si="79"/>
        <v>13.224715500000002</v>
      </c>
      <c r="W203" s="3">
        <v>-0.96</v>
      </c>
      <c r="X203" s="3">
        <v>126.38800000000001</v>
      </c>
      <c r="Y203" s="3">
        <v>1849.249</v>
      </c>
      <c r="Z203" s="3">
        <v>-97.119</v>
      </c>
      <c r="AA203" s="3">
        <f t="shared" si="80"/>
        <v>1.0757029069767442E-5</v>
      </c>
      <c r="AB203" s="3">
        <f t="shared" si="81"/>
        <v>1.1486261627906978E-5</v>
      </c>
      <c r="AC203" s="3">
        <f t="shared" si="82"/>
        <v>-5.5906395348837217E-7</v>
      </c>
      <c r="AD203" s="3">
        <f t="shared" si="83"/>
        <v>1.7016860465116281E-7</v>
      </c>
      <c r="AE203" s="60">
        <f t="shared" si="84"/>
        <v>1.0757029069767443E-2</v>
      </c>
      <c r="AO203">
        <v>1.176E-4</v>
      </c>
      <c r="AP203">
        <v>11798631.5975873</v>
      </c>
      <c r="AQ203" s="40">
        <f t="shared" si="85"/>
        <v>11.798631597587301</v>
      </c>
      <c r="AS203" s="55">
        <f t="shared" si="86"/>
        <v>0.1176</v>
      </c>
      <c r="AT203">
        <v>13320207.394364201</v>
      </c>
      <c r="AU203" s="40">
        <f t="shared" si="87"/>
        <v>13.3202073943642</v>
      </c>
      <c r="AY203">
        <v>15900420.5717036</v>
      </c>
      <c r="AZ203" s="40">
        <f t="shared" si="88"/>
        <v>15.9004205717036</v>
      </c>
      <c r="BG203">
        <v>1.176E-4</v>
      </c>
      <c r="BH203">
        <v>25624410.411085099</v>
      </c>
      <c r="BI203" s="40">
        <f t="shared" si="89"/>
        <v>25.624410411085098</v>
      </c>
      <c r="BL203">
        <v>26460885.240179401</v>
      </c>
      <c r="BM203" s="40">
        <f t="shared" si="90"/>
        <v>26.460885240179401</v>
      </c>
      <c r="BY203">
        <v>1.176E-4</v>
      </c>
      <c r="BZ203" s="56">
        <f t="shared" si="91"/>
        <v>0.1176</v>
      </c>
      <c r="CA203" s="57">
        <f t="shared" si="92"/>
        <v>12.1763095489544</v>
      </c>
      <c r="CB203">
        <v>12176309.548954399</v>
      </c>
      <c r="CG203" s="58">
        <v>0.1176</v>
      </c>
      <c r="CH203" s="59">
        <v>26.460885240179401</v>
      </c>
    </row>
    <row r="204" spans="3:86" x14ac:dyDescent="0.25">
      <c r="C204" s="3"/>
      <c r="D204" s="3"/>
      <c r="E204" s="3">
        <v>449.017</v>
      </c>
      <c r="F204" s="3">
        <v>178.029</v>
      </c>
      <c r="H204" s="3">
        <f t="shared" si="71"/>
        <v>2.6105639534883721E-6</v>
      </c>
      <c r="I204" s="3">
        <f t="shared" si="72"/>
        <v>1.0350523255813952E-6</v>
      </c>
      <c r="J204" s="3">
        <f t="shared" si="73"/>
        <v>2.6105639534883721E-6</v>
      </c>
      <c r="K204" s="3">
        <f t="shared" si="74"/>
        <v>1.0350523255813952E-6</v>
      </c>
      <c r="L204" s="40">
        <f t="shared" si="70"/>
        <v>2.2610563953488375E-5</v>
      </c>
      <c r="M204" s="55">
        <f t="shared" si="75"/>
        <v>2.6105639534883722E-3</v>
      </c>
      <c r="O204" s="5">
        <v>4130.7529999999997</v>
      </c>
      <c r="P204" s="42">
        <f t="shared" si="76"/>
        <v>41.30753</v>
      </c>
      <c r="Q204" s="3">
        <v>1430.2280000000001</v>
      </c>
      <c r="R204" s="43">
        <f t="shared" si="77"/>
        <v>14.302280000000001</v>
      </c>
      <c r="S204" s="46">
        <f t="shared" si="78"/>
        <v>13.587166</v>
      </c>
      <c r="T204" s="3">
        <f t="shared" si="79"/>
        <v>13.418083999999997</v>
      </c>
      <c r="W204" s="3">
        <v>-2.8809999999999998</v>
      </c>
      <c r="X204" s="3">
        <v>124.946</v>
      </c>
      <c r="Y204" s="3">
        <v>1880.7570000000001</v>
      </c>
      <c r="Z204" s="3">
        <v>-98.554000000000002</v>
      </c>
      <c r="AA204" s="3">
        <f t="shared" si="80"/>
        <v>1.0951383720930233E-5</v>
      </c>
      <c r="AB204" s="3">
        <f t="shared" si="81"/>
        <v>1.1661063953488373E-5</v>
      </c>
      <c r="AC204" s="3">
        <f t="shared" si="82"/>
        <v>-5.5623837209302331E-7</v>
      </c>
      <c r="AD204" s="3">
        <f t="shared" si="83"/>
        <v>1.5344186046511627E-7</v>
      </c>
      <c r="AE204" s="60">
        <f t="shared" si="84"/>
        <v>1.0951383720930232E-2</v>
      </c>
      <c r="AO204">
        <v>1.182E-4</v>
      </c>
      <c r="AP204">
        <v>11803175.6025775</v>
      </c>
      <c r="AQ204" s="40">
        <f t="shared" si="85"/>
        <v>11.8031756025775</v>
      </c>
      <c r="AS204" s="55">
        <f t="shared" si="86"/>
        <v>0.1182</v>
      </c>
      <c r="AT204">
        <v>13324629.096863599</v>
      </c>
      <c r="AU204" s="40">
        <f t="shared" si="87"/>
        <v>13.3246290968636</v>
      </c>
      <c r="AY204">
        <v>15904039.589156801</v>
      </c>
      <c r="AZ204" s="40">
        <f t="shared" si="88"/>
        <v>15.904039589156801</v>
      </c>
      <c r="BG204">
        <v>1.182E-4</v>
      </c>
      <c r="BH204">
        <v>25633398.1716596</v>
      </c>
      <c r="BI204" s="40">
        <f t="shared" si="89"/>
        <v>25.6333981716596</v>
      </c>
      <c r="BL204">
        <v>26469400.082961399</v>
      </c>
      <c r="BM204" s="40">
        <f t="shared" si="90"/>
        <v>26.4694000829614</v>
      </c>
      <c r="BY204">
        <v>1.182E-4</v>
      </c>
      <c r="BZ204" s="56">
        <f t="shared" si="91"/>
        <v>0.1182</v>
      </c>
      <c r="CA204" s="57">
        <f t="shared" si="92"/>
        <v>12.1810077825834</v>
      </c>
      <c r="CB204">
        <v>12181007.782583401</v>
      </c>
      <c r="CG204" s="58">
        <v>0.1182</v>
      </c>
      <c r="CH204" s="59">
        <v>26.4694000829614</v>
      </c>
    </row>
    <row r="205" spans="3:86" x14ac:dyDescent="0.25">
      <c r="C205" s="3"/>
      <c r="D205" s="3"/>
      <c r="E205" s="3">
        <v>445.661</v>
      </c>
      <c r="F205" s="3">
        <v>178.50899999999999</v>
      </c>
      <c r="H205" s="3">
        <f t="shared" si="71"/>
        <v>2.5910523255813956E-6</v>
      </c>
      <c r="I205" s="3">
        <f t="shared" si="72"/>
        <v>1.0378430232558138E-6</v>
      </c>
      <c r="J205" s="3">
        <f t="shared" si="73"/>
        <v>2.5910523255813956E-6</v>
      </c>
      <c r="K205" s="3">
        <f t="shared" si="74"/>
        <v>1.0378430232558138E-6</v>
      </c>
      <c r="L205" s="40">
        <f t="shared" si="70"/>
        <v>2.2591052325581396E-5</v>
      </c>
      <c r="M205" s="55">
        <f t="shared" si="75"/>
        <v>2.5910523255813955E-3</v>
      </c>
      <c r="O205" s="5">
        <v>4110.3040000000001</v>
      </c>
      <c r="P205" s="42">
        <f t="shared" si="76"/>
        <v>41.10304</v>
      </c>
      <c r="Q205" s="3">
        <v>1421.0719999999999</v>
      </c>
      <c r="R205" s="43">
        <f t="shared" si="77"/>
        <v>14.210719999999998</v>
      </c>
      <c r="S205" s="46">
        <f t="shared" si="78"/>
        <v>13.500183999999999</v>
      </c>
      <c r="T205" s="3">
        <f t="shared" si="79"/>
        <v>13.392136000000004</v>
      </c>
      <c r="W205" s="3">
        <v>-3.3610000000000002</v>
      </c>
      <c r="X205" s="3">
        <v>125.42700000000001</v>
      </c>
      <c r="Y205" s="3">
        <v>1902.7180000000001</v>
      </c>
      <c r="Z205" s="3">
        <v>-91.856999999999999</v>
      </c>
      <c r="AA205" s="3">
        <f t="shared" si="80"/>
        <v>1.1081854651162793E-5</v>
      </c>
      <c r="AB205" s="3">
        <f t="shared" si="81"/>
        <v>1.1791540697674418E-5</v>
      </c>
      <c r="AC205" s="3">
        <f t="shared" si="82"/>
        <v>-5.1451162790697677E-7</v>
      </c>
      <c r="AD205" s="3">
        <f t="shared" si="83"/>
        <v>1.9517441860465119E-7</v>
      </c>
      <c r="AE205" s="60">
        <f t="shared" si="84"/>
        <v>1.1081854651162792E-2</v>
      </c>
      <c r="AO205">
        <v>1.188E-4</v>
      </c>
      <c r="AP205">
        <v>11807683.9589624</v>
      </c>
      <c r="AQ205" s="40">
        <f t="shared" si="85"/>
        <v>11.8076839589624</v>
      </c>
      <c r="AS205" s="55">
        <f t="shared" si="86"/>
        <v>0.1188</v>
      </c>
      <c r="AT205">
        <v>13329000.6369495</v>
      </c>
      <c r="AU205" s="40">
        <f t="shared" si="87"/>
        <v>13.3290006369495</v>
      </c>
      <c r="AY205">
        <v>15907579.037040399</v>
      </c>
      <c r="AZ205" s="40">
        <f t="shared" si="88"/>
        <v>15.907579037040399</v>
      </c>
      <c r="BG205">
        <v>1.188E-4</v>
      </c>
      <c r="BH205">
        <v>25642301.0366023</v>
      </c>
      <c r="BI205" s="40">
        <f t="shared" si="89"/>
        <v>25.642301036602301</v>
      </c>
      <c r="BL205">
        <v>26477814.6009163</v>
      </c>
      <c r="BM205" s="40">
        <f t="shared" si="90"/>
        <v>26.4778146009163</v>
      </c>
      <c r="BY205">
        <v>1.188E-4</v>
      </c>
      <c r="BZ205" s="56">
        <f t="shared" si="91"/>
        <v>0.1188</v>
      </c>
      <c r="CA205" s="57">
        <f t="shared" si="92"/>
        <v>12.1856703676071</v>
      </c>
      <c r="CB205">
        <v>12185670.3676071</v>
      </c>
      <c r="CG205" s="58">
        <v>0.1188</v>
      </c>
      <c r="CH205" s="59">
        <v>26.4778146009163</v>
      </c>
    </row>
    <row r="206" spans="3:86" x14ac:dyDescent="0.25">
      <c r="C206" s="3"/>
      <c r="D206" s="3"/>
      <c r="E206" s="3">
        <v>441.82600000000002</v>
      </c>
      <c r="F206" s="3">
        <v>177.06899999999999</v>
      </c>
      <c r="H206" s="3">
        <f t="shared" si="71"/>
        <v>2.5687558139534885E-6</v>
      </c>
      <c r="I206" s="3">
        <f t="shared" si="72"/>
        <v>1.029470930232558E-6</v>
      </c>
      <c r="J206" s="3">
        <f t="shared" si="73"/>
        <v>2.5687558139534885E-6</v>
      </c>
      <c r="K206" s="3">
        <f t="shared" si="74"/>
        <v>1.029470930232558E-6</v>
      </c>
      <c r="L206" s="40">
        <f t="shared" si="70"/>
        <v>2.2568755813953488E-5</v>
      </c>
      <c r="M206" s="55">
        <f t="shared" si="75"/>
        <v>2.5687558139534886E-3</v>
      </c>
      <c r="O206" s="5">
        <v>4083.14</v>
      </c>
      <c r="P206" s="42">
        <f t="shared" si="76"/>
        <v>40.831400000000002</v>
      </c>
      <c r="Q206" s="3">
        <v>1406.422</v>
      </c>
      <c r="R206" s="43">
        <f t="shared" si="77"/>
        <v>14.064220000000001</v>
      </c>
      <c r="S206" s="46">
        <f t="shared" si="78"/>
        <v>13.361008999999999</v>
      </c>
      <c r="T206" s="3">
        <f t="shared" si="79"/>
        <v>13.406171000000001</v>
      </c>
      <c r="W206" s="3">
        <v>-2.8809999999999998</v>
      </c>
      <c r="X206" s="3">
        <v>126.869</v>
      </c>
      <c r="Y206" s="3">
        <v>1898.8979999999999</v>
      </c>
      <c r="Z206" s="3">
        <v>-91.856999999999999</v>
      </c>
      <c r="AA206" s="3">
        <f t="shared" si="80"/>
        <v>1.105685465116279E-5</v>
      </c>
      <c r="AB206" s="3">
        <f t="shared" si="81"/>
        <v>1.1777715116279069E-5</v>
      </c>
      <c r="AC206" s="3">
        <f t="shared" si="82"/>
        <v>-5.1730232558139534E-7</v>
      </c>
      <c r="AD206" s="3">
        <f t="shared" si="83"/>
        <v>2.0355813953488373E-7</v>
      </c>
      <c r="AE206" s="60">
        <f t="shared" si="84"/>
        <v>1.105685465116279E-2</v>
      </c>
      <c r="AO206">
        <v>1.194E-4</v>
      </c>
      <c r="AP206">
        <v>11812156.679984801</v>
      </c>
      <c r="AQ206" s="40">
        <f t="shared" si="85"/>
        <v>11.812156679984801</v>
      </c>
      <c r="AS206" s="55">
        <f t="shared" si="86"/>
        <v>0.11940000000000001</v>
      </c>
      <c r="AT206">
        <v>13333322.0348996</v>
      </c>
      <c r="AU206" s="40">
        <f t="shared" si="87"/>
        <v>13.3333220348996</v>
      </c>
      <c r="AY206">
        <v>15911038.951404</v>
      </c>
      <c r="AZ206" s="40">
        <f t="shared" si="88"/>
        <v>15.911038951404</v>
      </c>
      <c r="BG206">
        <v>1.194E-4</v>
      </c>
      <c r="BH206">
        <v>25651119.038842801</v>
      </c>
      <c r="BI206" s="40">
        <f t="shared" si="89"/>
        <v>25.651119038842801</v>
      </c>
      <c r="BL206">
        <v>26486128.8345997</v>
      </c>
      <c r="BM206" s="40">
        <f t="shared" si="90"/>
        <v>26.4861288345997</v>
      </c>
      <c r="BY206">
        <v>1.194E-4</v>
      </c>
      <c r="BZ206" s="56">
        <f t="shared" si="91"/>
        <v>0.11940000000000001</v>
      </c>
      <c r="CA206" s="57">
        <f t="shared" si="92"/>
        <v>12.190297317268302</v>
      </c>
      <c r="CB206">
        <v>12190297.317268301</v>
      </c>
      <c r="CG206" s="58">
        <v>0.11940000000000001</v>
      </c>
      <c r="CH206" s="59">
        <v>26.4861288345997</v>
      </c>
    </row>
    <row r="207" spans="3:86" x14ac:dyDescent="0.25">
      <c r="C207" s="3"/>
      <c r="D207" s="3"/>
      <c r="E207" s="3">
        <v>472.03</v>
      </c>
      <c r="F207" s="3">
        <v>186.66800000000001</v>
      </c>
      <c r="H207" s="3">
        <f t="shared" si="71"/>
        <v>2.744360465116279E-6</v>
      </c>
      <c r="I207" s="3">
        <f t="shared" si="72"/>
        <v>1.0852790697674419E-6</v>
      </c>
      <c r="J207" s="3">
        <f t="shared" si="73"/>
        <v>2.744360465116279E-6</v>
      </c>
      <c r="K207" s="3">
        <f t="shared" si="74"/>
        <v>1.0852790697674419E-6</v>
      </c>
      <c r="L207" s="40">
        <f t="shared" si="70"/>
        <v>2.274436046511628E-5</v>
      </c>
      <c r="M207" s="55">
        <f t="shared" si="75"/>
        <v>2.7443604651162788E-3</v>
      </c>
      <c r="O207" s="5">
        <v>4116.4080000000004</v>
      </c>
      <c r="P207" s="42">
        <f t="shared" si="76"/>
        <v>41.164080000000006</v>
      </c>
      <c r="Q207" s="3">
        <v>1410.3889999999999</v>
      </c>
      <c r="R207" s="43">
        <f t="shared" si="77"/>
        <v>14.10389</v>
      </c>
      <c r="S207" s="46">
        <f t="shared" si="78"/>
        <v>13.398695499999999</v>
      </c>
      <c r="T207" s="3">
        <f t="shared" si="79"/>
        <v>13.661494500000007</v>
      </c>
      <c r="W207" s="3">
        <v>-2.8809999999999998</v>
      </c>
      <c r="X207" s="3">
        <v>121.58199999999999</v>
      </c>
      <c r="Y207" s="3">
        <v>1936.616</v>
      </c>
      <c r="Z207" s="3">
        <v>-96.162000000000006</v>
      </c>
      <c r="AA207" s="3">
        <f t="shared" si="80"/>
        <v>1.1276145348837209E-5</v>
      </c>
      <c r="AB207" s="3">
        <f t="shared" si="81"/>
        <v>1.1966267441860464E-5</v>
      </c>
      <c r="AC207" s="3">
        <f t="shared" si="82"/>
        <v>-5.4233139534883722E-7</v>
      </c>
      <c r="AD207" s="3">
        <f t="shared" si="83"/>
        <v>1.4779069767441853E-7</v>
      </c>
      <c r="AE207" s="60">
        <f t="shared" si="84"/>
        <v>1.1276145348837209E-2</v>
      </c>
      <c r="AO207">
        <v>1.2E-4</v>
      </c>
      <c r="AP207">
        <v>11816593.7788806</v>
      </c>
      <c r="AQ207" s="40">
        <f t="shared" si="85"/>
        <v>11.8165937788806</v>
      </c>
      <c r="AS207" s="55">
        <f t="shared" si="86"/>
        <v>0.12000000000000001</v>
      </c>
      <c r="AT207">
        <v>13337593.310980299</v>
      </c>
      <c r="AU207" s="40">
        <f t="shared" si="87"/>
        <v>13.337593310980299</v>
      </c>
      <c r="AY207">
        <v>15914419.3682747</v>
      </c>
      <c r="AZ207" s="40">
        <f t="shared" si="88"/>
        <v>15.9144193682747</v>
      </c>
      <c r="BG207">
        <v>1.2E-4</v>
      </c>
      <c r="BH207">
        <v>25659852.211293001</v>
      </c>
      <c r="BI207" s="40">
        <f t="shared" si="89"/>
        <v>25.659852211293</v>
      </c>
      <c r="BL207">
        <v>26494342.824544199</v>
      </c>
      <c r="BM207" s="40">
        <f t="shared" si="90"/>
        <v>26.494342824544198</v>
      </c>
      <c r="BY207">
        <v>1.2E-4</v>
      </c>
      <c r="BZ207" s="56">
        <f t="shared" si="91"/>
        <v>0.12000000000000001</v>
      </c>
      <c r="CA207" s="57">
        <f t="shared" si="92"/>
        <v>12.194888644803001</v>
      </c>
      <c r="CB207">
        <v>12194888.644803001</v>
      </c>
      <c r="CG207" s="58">
        <v>0.12</v>
      </c>
      <c r="CH207" s="59">
        <v>26.494342824544201</v>
      </c>
    </row>
    <row r="208" spans="3:86" x14ac:dyDescent="0.25">
      <c r="C208" s="3"/>
      <c r="D208" s="3"/>
      <c r="E208" s="3">
        <v>506.55099999999999</v>
      </c>
      <c r="F208" s="3">
        <v>208.26599999999999</v>
      </c>
      <c r="H208" s="3">
        <f t="shared" si="71"/>
        <v>2.9450639534883716E-6</v>
      </c>
      <c r="I208" s="3">
        <f t="shared" si="72"/>
        <v>1.2108488372093024E-6</v>
      </c>
      <c r="J208" s="3">
        <f t="shared" si="73"/>
        <v>2.9450639534883716E-6</v>
      </c>
      <c r="K208" s="3">
        <f t="shared" si="74"/>
        <v>1.2108488372093024E-6</v>
      </c>
      <c r="L208" s="40">
        <f t="shared" si="70"/>
        <v>2.2945063953488374E-5</v>
      </c>
      <c r="M208" s="55">
        <f t="shared" si="75"/>
        <v>2.9450639534883715E-3</v>
      </c>
      <c r="O208" s="5">
        <v>4227.201</v>
      </c>
      <c r="P208" s="42">
        <f t="shared" si="76"/>
        <v>42.272010000000002</v>
      </c>
      <c r="Q208" s="3">
        <v>1437.8589999999999</v>
      </c>
      <c r="R208" s="43">
        <f t="shared" si="77"/>
        <v>14.378589999999999</v>
      </c>
      <c r="S208" s="46">
        <f t="shared" si="78"/>
        <v>13.659660499999998</v>
      </c>
      <c r="T208" s="3">
        <f t="shared" si="79"/>
        <v>14.233759500000005</v>
      </c>
      <c r="W208" s="3">
        <v>-3.8420000000000001</v>
      </c>
      <c r="X208" s="3">
        <v>119.66</v>
      </c>
      <c r="Y208" s="3">
        <v>2041.6659999999999</v>
      </c>
      <c r="Z208" s="3">
        <v>-87.072999999999993</v>
      </c>
      <c r="AA208" s="3">
        <f t="shared" si="80"/>
        <v>1.1892488372093024E-5</v>
      </c>
      <c r="AB208" s="3">
        <f t="shared" si="81"/>
        <v>1.2565848837209302E-5</v>
      </c>
      <c r="AC208" s="3">
        <f t="shared" si="82"/>
        <v>-4.8390116279069765E-7</v>
      </c>
      <c r="AD208" s="3">
        <f t="shared" si="83"/>
        <v>1.8945930232558143E-7</v>
      </c>
      <c r="AE208" s="60">
        <f t="shared" si="84"/>
        <v>1.1892488372093024E-2</v>
      </c>
      <c r="AO208">
        <v>1.206E-4</v>
      </c>
      <c r="AP208">
        <v>11820995.268879101</v>
      </c>
      <c r="AQ208" s="40">
        <f t="shared" si="85"/>
        <v>11.8209952688791</v>
      </c>
      <c r="AS208" s="55">
        <f t="shared" si="86"/>
        <v>0.1206</v>
      </c>
      <c r="AT208">
        <v>13341814.4854466</v>
      </c>
      <c r="AU208" s="40">
        <f t="shared" si="87"/>
        <v>13.3418144854466</v>
      </c>
      <c r="AY208">
        <v>15917720.3236569</v>
      </c>
      <c r="AZ208" s="40">
        <f t="shared" si="88"/>
        <v>15.9177203236569</v>
      </c>
      <c r="BG208">
        <v>1.206E-4</v>
      </c>
      <c r="BH208">
        <v>25668500.5868471</v>
      </c>
      <c r="BI208" s="40">
        <f t="shared" si="89"/>
        <v>25.668500586847099</v>
      </c>
      <c r="BL208">
        <v>26502456.611260001</v>
      </c>
      <c r="BM208" s="40">
        <f t="shared" si="90"/>
        <v>26.502456611260001</v>
      </c>
      <c r="BY208">
        <v>1.206E-4</v>
      </c>
      <c r="BZ208" s="56">
        <f t="shared" si="91"/>
        <v>0.1206</v>
      </c>
      <c r="CA208" s="57">
        <f t="shared" si="92"/>
        <v>12.1994443634402</v>
      </c>
      <c r="CB208">
        <v>12199444.363440201</v>
      </c>
      <c r="CG208" s="58">
        <v>0.1206</v>
      </c>
      <c r="CH208" s="59">
        <v>26.502456611260001</v>
      </c>
    </row>
    <row r="209" spans="3:86" x14ac:dyDescent="0.25">
      <c r="C209" s="3"/>
      <c r="D209" s="3"/>
      <c r="E209" s="3">
        <v>489.77</v>
      </c>
      <c r="F209" s="3">
        <v>181.38800000000001</v>
      </c>
      <c r="H209" s="3">
        <f t="shared" si="71"/>
        <v>2.8474999999999998E-6</v>
      </c>
      <c r="I209" s="3">
        <f t="shared" si="72"/>
        <v>1.0545813953488372E-6</v>
      </c>
      <c r="J209" s="3">
        <f t="shared" si="73"/>
        <v>2.8474999999999998E-6</v>
      </c>
      <c r="K209" s="3">
        <f t="shared" si="74"/>
        <v>1.0545813953488372E-6</v>
      </c>
      <c r="L209" s="40">
        <f t="shared" si="70"/>
        <v>2.2847500000000001E-5</v>
      </c>
      <c r="M209" s="55">
        <f t="shared" si="75"/>
        <v>2.8474999999999998E-3</v>
      </c>
      <c r="O209" s="5">
        <v>4233.3050000000003</v>
      </c>
      <c r="P209" s="42">
        <f t="shared" si="76"/>
        <v>42.33305</v>
      </c>
      <c r="Q209" s="3">
        <v>1431.7539999999999</v>
      </c>
      <c r="R209" s="43">
        <f t="shared" si="77"/>
        <v>14.317539999999999</v>
      </c>
      <c r="S209" s="46">
        <f t="shared" si="78"/>
        <v>13.601662999999999</v>
      </c>
      <c r="T209" s="3">
        <f t="shared" si="79"/>
        <v>14.413847000000001</v>
      </c>
      <c r="W209" s="3">
        <v>-4.8019999999999996</v>
      </c>
      <c r="X209" s="3">
        <v>407.63200000000001</v>
      </c>
      <c r="Y209" s="3">
        <v>2056.9479999999999</v>
      </c>
      <c r="Z209" s="3">
        <v>-106.208</v>
      </c>
      <c r="AA209" s="3">
        <f t="shared" si="80"/>
        <v>1.1986918604651164E-5</v>
      </c>
      <c r="AB209" s="3">
        <f t="shared" si="81"/>
        <v>1.4328953488372093E-5</v>
      </c>
      <c r="AC209" s="3">
        <f t="shared" si="82"/>
        <v>-5.8956976744186051E-7</v>
      </c>
      <c r="AD209" s="3">
        <f t="shared" si="83"/>
        <v>1.7524651162790694E-6</v>
      </c>
      <c r="AE209" s="60">
        <f t="shared" si="84"/>
        <v>1.1986918604651163E-2</v>
      </c>
      <c r="AO209">
        <v>1.2120000000000001E-4</v>
      </c>
      <c r="AP209">
        <v>11825361.1632025</v>
      </c>
      <c r="AQ209" s="40">
        <f t="shared" si="85"/>
        <v>11.8253611632025</v>
      </c>
      <c r="AS209" s="55">
        <f t="shared" si="86"/>
        <v>0.1212</v>
      </c>
      <c r="AT209">
        <v>13345985.578542201</v>
      </c>
      <c r="AU209" s="40">
        <f t="shared" si="87"/>
        <v>13.345985578542201</v>
      </c>
      <c r="AY209">
        <v>15920941.853532501</v>
      </c>
      <c r="AZ209" s="40">
        <f t="shared" si="88"/>
        <v>15.920941853532501</v>
      </c>
      <c r="BG209">
        <v>1.2120000000000001E-4</v>
      </c>
      <c r="BH209">
        <v>25677064.198381402</v>
      </c>
      <c r="BI209" s="40">
        <f t="shared" si="89"/>
        <v>25.677064198381402</v>
      </c>
      <c r="BL209">
        <v>26510470.235234201</v>
      </c>
      <c r="BM209" s="40">
        <f t="shared" si="90"/>
        <v>26.510470235234202</v>
      </c>
      <c r="BY209">
        <v>1.2120000000000001E-4</v>
      </c>
      <c r="BZ209" s="56">
        <f t="shared" si="91"/>
        <v>0.1212</v>
      </c>
      <c r="CA209" s="57">
        <f t="shared" si="92"/>
        <v>12.2039644864025</v>
      </c>
      <c r="CB209">
        <v>12203964.4864025</v>
      </c>
      <c r="CG209" s="58">
        <v>0.1212</v>
      </c>
      <c r="CH209" s="59">
        <v>26.510470235234202</v>
      </c>
    </row>
    <row r="210" spans="3:86" x14ac:dyDescent="0.25">
      <c r="C210" s="3"/>
      <c r="D210" s="3"/>
      <c r="E210" s="3">
        <v>516.14099999999996</v>
      </c>
      <c r="F210" s="3">
        <v>198.667</v>
      </c>
      <c r="H210" s="3">
        <f t="shared" si="71"/>
        <v>3.0008197674418598E-6</v>
      </c>
      <c r="I210" s="3">
        <f t="shared" si="72"/>
        <v>1.1550406976744185E-6</v>
      </c>
      <c r="J210" s="3">
        <f t="shared" si="73"/>
        <v>3.0008197674418598E-6</v>
      </c>
      <c r="K210" s="3">
        <f t="shared" si="74"/>
        <v>1.1550406976744185E-6</v>
      </c>
      <c r="L210" s="40">
        <f t="shared" si="70"/>
        <v>2.3000819767441863E-5</v>
      </c>
      <c r="M210" s="55">
        <f t="shared" si="75"/>
        <v>3.0008197674418597E-3</v>
      </c>
      <c r="O210" s="5">
        <v>4334.6360000000004</v>
      </c>
      <c r="P210" s="42">
        <f t="shared" si="76"/>
        <v>43.346360000000004</v>
      </c>
      <c r="Q210" s="3">
        <v>1450.3720000000001</v>
      </c>
      <c r="R210" s="43">
        <f t="shared" si="77"/>
        <v>14.503720000000001</v>
      </c>
      <c r="S210" s="46">
        <f t="shared" si="78"/>
        <v>13.778534000000001</v>
      </c>
      <c r="T210" s="3">
        <f t="shared" si="79"/>
        <v>15.064106000000002</v>
      </c>
      <c r="W210" s="3">
        <v>-6.7229999999999999</v>
      </c>
      <c r="X210" s="3">
        <v>407.15100000000001</v>
      </c>
      <c r="Y210" s="3">
        <v>2069.8429999999998</v>
      </c>
      <c r="Z210" s="3">
        <v>-108.121</v>
      </c>
      <c r="AA210" s="3">
        <f t="shared" si="80"/>
        <v>1.2073058139534883E-5</v>
      </c>
      <c r="AB210" s="3">
        <f t="shared" si="81"/>
        <v>1.4401127906976743E-5</v>
      </c>
      <c r="AC210" s="3">
        <f t="shared" si="82"/>
        <v>-5.8952325581395345E-7</v>
      </c>
      <c r="AD210" s="3">
        <f t="shared" si="83"/>
        <v>1.7385465116279072E-6</v>
      </c>
      <c r="AE210" s="60">
        <f t="shared" si="84"/>
        <v>1.2073058139534883E-2</v>
      </c>
      <c r="AO210">
        <v>1.2180000000000001E-4</v>
      </c>
      <c r="AP210">
        <v>11829691.4750663</v>
      </c>
      <c r="AQ210" s="40">
        <f t="shared" si="85"/>
        <v>11.829691475066301</v>
      </c>
      <c r="AS210" s="55">
        <f t="shared" si="86"/>
        <v>0.12180000000000001</v>
      </c>
      <c r="AT210">
        <v>13350106.6104993</v>
      </c>
      <c r="AU210" s="40">
        <f t="shared" si="87"/>
        <v>13.350106610499299</v>
      </c>
      <c r="AY210">
        <v>15924083.9938605</v>
      </c>
      <c r="AZ210" s="40">
        <f t="shared" si="88"/>
        <v>15.924083993860499</v>
      </c>
      <c r="BG210">
        <v>1.2180000000000001E-4</v>
      </c>
      <c r="BH210">
        <v>25685543.078754801</v>
      </c>
      <c r="BI210" s="40">
        <f t="shared" si="89"/>
        <v>25.685543078754801</v>
      </c>
      <c r="BL210">
        <v>26518383.736931499</v>
      </c>
      <c r="BM210" s="40">
        <f t="shared" si="90"/>
        <v>26.518383736931501</v>
      </c>
      <c r="BY210">
        <v>1.2180000000000001E-4</v>
      </c>
      <c r="BZ210" s="56">
        <f t="shared" si="91"/>
        <v>0.12180000000000001</v>
      </c>
      <c r="CA210" s="57">
        <f t="shared" si="92"/>
        <v>12.2084490269051</v>
      </c>
      <c r="CB210">
        <v>12208449.026905101</v>
      </c>
      <c r="CG210" s="58">
        <v>0.12180000000000001</v>
      </c>
      <c r="CH210" s="59">
        <v>26.518383736931501</v>
      </c>
    </row>
    <row r="211" spans="3:86" x14ac:dyDescent="0.25">
      <c r="C211" s="3"/>
      <c r="D211" s="3"/>
      <c r="E211" s="3">
        <v>534.84100000000001</v>
      </c>
      <c r="F211" s="3">
        <v>209.226</v>
      </c>
      <c r="H211" s="3">
        <f t="shared" si="71"/>
        <v>3.1095406976744184E-6</v>
      </c>
      <c r="I211" s="3">
        <f t="shared" si="72"/>
        <v>1.2164302325581395E-6</v>
      </c>
      <c r="J211" s="3">
        <f t="shared" si="73"/>
        <v>3.1095406976744184E-6</v>
      </c>
      <c r="K211" s="3">
        <f t="shared" si="74"/>
        <v>1.2164302325581395E-6</v>
      </c>
      <c r="L211" s="40">
        <f t="shared" si="70"/>
        <v>2.310954069767442E-5</v>
      </c>
      <c r="M211" s="55">
        <f t="shared" si="75"/>
        <v>3.1095406976744183E-3</v>
      </c>
      <c r="O211" s="5">
        <v>4349.8959999999997</v>
      </c>
      <c r="P211" s="42">
        <f t="shared" si="76"/>
        <v>43.498959999999997</v>
      </c>
      <c r="Q211" s="3">
        <v>1450.9829999999999</v>
      </c>
      <c r="R211" s="43">
        <f t="shared" si="77"/>
        <v>14.509829999999999</v>
      </c>
      <c r="S211" s="46">
        <f t="shared" si="78"/>
        <v>13.784338499999999</v>
      </c>
      <c r="T211" s="3">
        <f t="shared" si="79"/>
        <v>15.204791499999999</v>
      </c>
      <c r="W211" s="3">
        <v>-6.7229999999999999</v>
      </c>
      <c r="X211" s="3">
        <v>403.78500000000003</v>
      </c>
      <c r="Y211" s="3">
        <v>2107.5729999999999</v>
      </c>
      <c r="Z211" s="3">
        <v>-110.51300000000001</v>
      </c>
      <c r="AA211" s="3">
        <f t="shared" si="80"/>
        <v>1.2292418604651163E-5</v>
      </c>
      <c r="AB211" s="3">
        <f t="shared" si="81"/>
        <v>1.460091860465116E-5</v>
      </c>
      <c r="AC211" s="3">
        <f t="shared" si="82"/>
        <v>-6.0343023255813954E-7</v>
      </c>
      <c r="AD211" s="3">
        <f t="shared" si="83"/>
        <v>1.705069767441861E-6</v>
      </c>
      <c r="AE211" s="60">
        <f t="shared" si="84"/>
        <v>1.2292418604651164E-2</v>
      </c>
      <c r="AO211">
        <v>1.2239999999999999E-4</v>
      </c>
      <c r="AP211">
        <v>11833986.217679299</v>
      </c>
      <c r="AQ211" s="40">
        <f t="shared" si="85"/>
        <v>11.8339862176793</v>
      </c>
      <c r="AS211" s="55">
        <f t="shared" si="86"/>
        <v>0.12239999999999999</v>
      </c>
      <c r="AT211">
        <v>13354177.6015389</v>
      </c>
      <c r="AU211" s="40">
        <f t="shared" si="87"/>
        <v>13.3541776015389</v>
      </c>
      <c r="AY211">
        <v>15927146.780577701</v>
      </c>
      <c r="AZ211" s="40">
        <f t="shared" si="88"/>
        <v>15.927146780577701</v>
      </c>
      <c r="BG211">
        <v>1.2239999999999999E-4</v>
      </c>
      <c r="BH211">
        <v>25693937.260808401</v>
      </c>
      <c r="BI211" s="40">
        <f t="shared" si="89"/>
        <v>25.693937260808401</v>
      </c>
      <c r="BL211">
        <v>26526197.156793799</v>
      </c>
      <c r="BM211" s="40">
        <f t="shared" si="90"/>
        <v>26.526197156793799</v>
      </c>
      <c r="BY211">
        <v>1.2239999999999999E-4</v>
      </c>
      <c r="BZ211" s="56">
        <f t="shared" si="91"/>
        <v>0.12239999999999999</v>
      </c>
      <c r="CA211" s="57">
        <f t="shared" si="92"/>
        <v>12.212897998156899</v>
      </c>
      <c r="CB211">
        <v>12212897.9981569</v>
      </c>
      <c r="CG211" s="58">
        <v>0.12239999999999999</v>
      </c>
      <c r="CH211" s="59">
        <v>26.526197156793799</v>
      </c>
    </row>
    <row r="212" spans="3:86" x14ac:dyDescent="0.25">
      <c r="C212" s="3"/>
      <c r="D212" s="3"/>
      <c r="E212" s="3">
        <v>549.70600000000002</v>
      </c>
      <c r="F212" s="3">
        <v>216.42599999999999</v>
      </c>
      <c r="H212" s="3">
        <f t="shared" si="71"/>
        <v>3.1959651162790703E-6</v>
      </c>
      <c r="I212" s="3">
        <f t="shared" si="72"/>
        <v>1.2582906976744186E-6</v>
      </c>
      <c r="J212" s="3">
        <f t="shared" si="73"/>
        <v>3.1959651162790703E-6</v>
      </c>
      <c r="K212" s="3">
        <f t="shared" si="74"/>
        <v>1.2582906976744186E-6</v>
      </c>
      <c r="L212" s="40">
        <f t="shared" si="70"/>
        <v>2.3195965116279071E-5</v>
      </c>
      <c r="M212" s="55">
        <f t="shared" si="75"/>
        <v>3.1959651162790704E-3</v>
      </c>
      <c r="O212" s="5">
        <v>4370.6509999999998</v>
      </c>
      <c r="P212" s="42">
        <f t="shared" si="76"/>
        <v>43.706510000000002</v>
      </c>
      <c r="Q212" s="3">
        <v>1462.886</v>
      </c>
      <c r="R212" s="43">
        <f t="shared" si="77"/>
        <v>14.62886</v>
      </c>
      <c r="S212" s="46">
        <f t="shared" si="78"/>
        <v>13.897416999999997</v>
      </c>
      <c r="T212" s="3">
        <f t="shared" si="79"/>
        <v>15.180233000000005</v>
      </c>
      <c r="W212" s="3">
        <v>-8.1639999999999997</v>
      </c>
      <c r="X212" s="3">
        <v>403.30399999999997</v>
      </c>
      <c r="Y212" s="3">
        <v>2118.0810000000001</v>
      </c>
      <c r="Z212" s="3">
        <v>-112.42700000000001</v>
      </c>
      <c r="AA212" s="3">
        <f t="shared" si="80"/>
        <v>1.2361889534883721E-5</v>
      </c>
      <c r="AB212" s="3">
        <f t="shared" si="81"/>
        <v>1.465921511627907E-5</v>
      </c>
      <c r="AC212" s="3">
        <f t="shared" si="82"/>
        <v>-6.0618023255813954E-7</v>
      </c>
      <c r="AD212" s="3">
        <f t="shared" si="83"/>
        <v>1.6911453488372088E-6</v>
      </c>
      <c r="AE212" s="60">
        <f t="shared" si="84"/>
        <v>1.2361889534883722E-2</v>
      </c>
      <c r="AO212">
        <v>1.2300000000000001E-4</v>
      </c>
      <c r="AP212">
        <v>11838245.404243199</v>
      </c>
      <c r="AQ212" s="40">
        <f t="shared" si="85"/>
        <v>11.838245404243199</v>
      </c>
      <c r="AS212" s="55">
        <f t="shared" si="86"/>
        <v>0.12300000000000001</v>
      </c>
      <c r="AT212">
        <v>13358198.571870601</v>
      </c>
      <c r="AU212" s="40">
        <f t="shared" si="87"/>
        <v>13.3581985718706</v>
      </c>
      <c r="AY212">
        <v>15930130.2495979</v>
      </c>
      <c r="AZ212" s="40">
        <f t="shared" si="88"/>
        <v>15.9301302495979</v>
      </c>
      <c r="BG212">
        <v>1.2300000000000001E-4</v>
      </c>
      <c r="BH212">
        <v>25702246.777365599</v>
      </c>
      <c r="BI212" s="40">
        <f t="shared" si="89"/>
        <v>25.702246777365598</v>
      </c>
      <c r="BL212">
        <v>26533910.535240401</v>
      </c>
      <c r="BM212" s="40">
        <f t="shared" si="90"/>
        <v>26.533910535240402</v>
      </c>
      <c r="BY212">
        <v>1.2300000000000001E-4</v>
      </c>
      <c r="BZ212" s="56">
        <f t="shared" si="91"/>
        <v>0.12300000000000001</v>
      </c>
      <c r="CA212" s="57">
        <f t="shared" si="92"/>
        <v>12.217311413359699</v>
      </c>
      <c r="CB212">
        <v>12217311.4133597</v>
      </c>
      <c r="CG212" s="58">
        <v>0.123</v>
      </c>
      <c r="CH212" s="59">
        <v>26.533910535240398</v>
      </c>
    </row>
    <row r="213" spans="3:86" x14ac:dyDescent="0.25">
      <c r="C213" s="3"/>
      <c r="D213" s="3"/>
      <c r="E213" s="3">
        <v>563.13199999999995</v>
      </c>
      <c r="F213" s="3">
        <v>222.18600000000001</v>
      </c>
      <c r="H213" s="3">
        <f t="shared" si="71"/>
        <v>3.274023255813953E-6</v>
      </c>
      <c r="I213" s="3">
        <f t="shared" si="72"/>
        <v>1.291779069767442E-6</v>
      </c>
      <c r="J213" s="3">
        <f t="shared" si="73"/>
        <v>3.274023255813953E-6</v>
      </c>
      <c r="K213" s="3">
        <f t="shared" si="74"/>
        <v>1.291779069767442E-6</v>
      </c>
      <c r="L213" s="40">
        <f t="shared" si="70"/>
        <v>2.3274023255813956E-5</v>
      </c>
      <c r="M213" s="55">
        <f t="shared" si="75"/>
        <v>3.274023255813953E-3</v>
      </c>
      <c r="O213" s="5">
        <v>4396.2889999999998</v>
      </c>
      <c r="P213" s="42">
        <f t="shared" si="76"/>
        <v>43.962889999999994</v>
      </c>
      <c r="Q213" s="3">
        <v>1472.0419999999999</v>
      </c>
      <c r="R213" s="43">
        <f t="shared" si="77"/>
        <v>14.720419999999999</v>
      </c>
      <c r="S213" s="46">
        <f t="shared" si="78"/>
        <v>13.984398999999998</v>
      </c>
      <c r="T213" s="3">
        <f t="shared" si="79"/>
        <v>15.258070999999997</v>
      </c>
      <c r="W213" s="3">
        <v>-9.1240000000000006</v>
      </c>
      <c r="X213" s="3">
        <v>401.86099999999999</v>
      </c>
      <c r="Y213" s="3">
        <v>2131.4540000000002</v>
      </c>
      <c r="Z213" s="3">
        <v>-113.86199999999999</v>
      </c>
      <c r="AA213" s="3">
        <f t="shared" si="80"/>
        <v>1.2445220930232559E-5</v>
      </c>
      <c r="AB213" s="3">
        <f t="shared" si="81"/>
        <v>1.4728575581395349E-5</v>
      </c>
      <c r="AC213" s="3">
        <f t="shared" si="82"/>
        <v>-6.089418604651163E-7</v>
      </c>
      <c r="AD213" s="3">
        <f t="shared" si="83"/>
        <v>1.6744127906976746E-6</v>
      </c>
      <c r="AE213" s="60">
        <f t="shared" si="84"/>
        <v>1.2445220930232559E-2</v>
      </c>
      <c r="AO213">
        <v>1.236E-4</v>
      </c>
      <c r="AP213">
        <v>11842469.047953401</v>
      </c>
      <c r="AQ213" s="40">
        <f t="shared" si="85"/>
        <v>11.842469047953401</v>
      </c>
      <c r="AS213" s="55">
        <f t="shared" si="86"/>
        <v>0.1236</v>
      </c>
      <c r="AT213">
        <v>13362169.5416927</v>
      </c>
      <c r="AU213" s="40">
        <f t="shared" si="87"/>
        <v>13.362169541692701</v>
      </c>
      <c r="AY213">
        <v>15933034.436812701</v>
      </c>
      <c r="AZ213" s="40">
        <f t="shared" si="88"/>
        <v>15.933034436812701</v>
      </c>
      <c r="BG213">
        <v>1.236E-4</v>
      </c>
      <c r="BH213">
        <v>25710471.6612322</v>
      </c>
      <c r="BI213" s="40">
        <f t="shared" si="89"/>
        <v>25.710471661232198</v>
      </c>
      <c r="BL213">
        <v>26541523.9126678</v>
      </c>
      <c r="BM213" s="40">
        <f t="shared" si="90"/>
        <v>26.541523912667799</v>
      </c>
      <c r="BY213">
        <v>1.236E-4</v>
      </c>
      <c r="BZ213" s="56">
        <f t="shared" si="91"/>
        <v>0.1236</v>
      </c>
      <c r="CA213" s="57">
        <f t="shared" si="92"/>
        <v>12.221689285708601</v>
      </c>
      <c r="CB213">
        <v>12221689.285708601</v>
      </c>
      <c r="CG213" s="58">
        <v>0.1236</v>
      </c>
      <c r="CH213" s="59">
        <v>26.541523912667799</v>
      </c>
    </row>
    <row r="214" spans="3:86" x14ac:dyDescent="0.25">
      <c r="C214" s="3"/>
      <c r="D214" s="3"/>
      <c r="E214" s="3">
        <v>571.28499999999997</v>
      </c>
      <c r="F214" s="3">
        <v>226.98500000000001</v>
      </c>
      <c r="H214" s="3">
        <f t="shared" si="71"/>
        <v>3.3214244186046506E-6</v>
      </c>
      <c r="I214" s="3">
        <f t="shared" si="72"/>
        <v>1.3196802325581396E-6</v>
      </c>
      <c r="J214" s="3">
        <f t="shared" si="73"/>
        <v>3.3214244186046506E-6</v>
      </c>
      <c r="K214" s="3">
        <f t="shared" si="74"/>
        <v>1.3196802325581396E-6</v>
      </c>
      <c r="L214" s="40">
        <f t="shared" si="70"/>
        <v>2.3321424418604654E-5</v>
      </c>
      <c r="M214" s="55">
        <f t="shared" si="75"/>
        <v>3.3214244186046504E-3</v>
      </c>
      <c r="O214" s="5">
        <v>4409.1080000000002</v>
      </c>
      <c r="P214" s="42">
        <f t="shared" si="76"/>
        <v>44.091080000000005</v>
      </c>
      <c r="Q214" s="3">
        <v>1471.432</v>
      </c>
      <c r="R214" s="43">
        <f t="shared" si="77"/>
        <v>14.714320000000001</v>
      </c>
      <c r="S214" s="46">
        <f t="shared" si="78"/>
        <v>13.978604000000001</v>
      </c>
      <c r="T214" s="3">
        <f t="shared" si="79"/>
        <v>15.398156000000004</v>
      </c>
      <c r="W214" s="3">
        <v>-8.6440000000000001</v>
      </c>
      <c r="X214" s="3">
        <v>401.38</v>
      </c>
      <c r="Y214" s="3">
        <v>2143.395</v>
      </c>
      <c r="Z214" s="3">
        <v>-114.818</v>
      </c>
      <c r="AA214" s="3">
        <f t="shared" si="80"/>
        <v>1.2511854651162789E-5</v>
      </c>
      <c r="AB214" s="3">
        <f t="shared" si="81"/>
        <v>1.4795203488372092E-5</v>
      </c>
      <c r="AC214" s="3">
        <f t="shared" si="82"/>
        <v>-6.1729069767441857E-7</v>
      </c>
      <c r="AD214" s="3">
        <f t="shared" si="83"/>
        <v>1.6660581395348838E-6</v>
      </c>
      <c r="AE214" s="60">
        <f t="shared" si="84"/>
        <v>1.251185465116279E-2</v>
      </c>
      <c r="AO214">
        <v>1.2420000000000001E-4</v>
      </c>
      <c r="AP214">
        <v>11846657.161997899</v>
      </c>
      <c r="AQ214" s="40">
        <f t="shared" si="85"/>
        <v>11.8466571619979</v>
      </c>
      <c r="AS214" s="55">
        <f t="shared" si="86"/>
        <v>0.1242</v>
      </c>
      <c r="AT214">
        <v>13366090.5311922</v>
      </c>
      <c r="AU214" s="40">
        <f t="shared" si="87"/>
        <v>13.366090531192201</v>
      </c>
      <c r="AY214">
        <v>15935859.378091101</v>
      </c>
      <c r="AZ214" s="40">
        <f t="shared" si="88"/>
        <v>15.9358593780911</v>
      </c>
      <c r="BG214">
        <v>1.2420000000000001E-4</v>
      </c>
      <c r="BH214">
        <v>25718611.945196301</v>
      </c>
      <c r="BI214" s="40">
        <f t="shared" si="89"/>
        <v>25.718611945196301</v>
      </c>
      <c r="BL214">
        <v>26549037.32945</v>
      </c>
      <c r="BM214" s="40">
        <f t="shared" si="90"/>
        <v>26.549037329450002</v>
      </c>
      <c r="BY214">
        <v>1.2420000000000001E-4</v>
      </c>
      <c r="BZ214" s="56">
        <f t="shared" si="91"/>
        <v>0.1242</v>
      </c>
      <c r="CA214" s="57">
        <f t="shared" si="92"/>
        <v>12.226031628391899</v>
      </c>
      <c r="CB214">
        <v>12226031.628391899</v>
      </c>
      <c r="CG214" s="58">
        <v>0.1242</v>
      </c>
      <c r="CH214" s="59">
        <v>26.549037329450002</v>
      </c>
    </row>
    <row r="215" spans="3:86" x14ac:dyDescent="0.25">
      <c r="C215" s="3"/>
      <c r="D215" s="3"/>
      <c r="E215" s="3">
        <v>572.24400000000003</v>
      </c>
      <c r="F215" s="3">
        <v>229.38499999999999</v>
      </c>
      <c r="H215" s="3">
        <f t="shared" si="71"/>
        <v>3.3270000000000005E-6</v>
      </c>
      <c r="I215" s="3">
        <f t="shared" si="72"/>
        <v>1.3336337209302325E-6</v>
      </c>
      <c r="J215" s="3">
        <f t="shared" si="73"/>
        <v>3.3270000000000005E-6</v>
      </c>
      <c r="K215" s="3">
        <f t="shared" si="74"/>
        <v>1.3336337209302325E-6</v>
      </c>
      <c r="L215" s="40">
        <f t="shared" si="70"/>
        <v>2.3327000000000002E-5</v>
      </c>
      <c r="M215" s="55">
        <f t="shared" si="75"/>
        <v>3.3270000000000005E-3</v>
      </c>
      <c r="O215" s="5">
        <v>4410.634</v>
      </c>
      <c r="P215" s="42">
        <f t="shared" si="76"/>
        <v>44.106340000000003</v>
      </c>
      <c r="Q215" s="3">
        <v>1471.7370000000001</v>
      </c>
      <c r="R215" s="43">
        <f t="shared" si="77"/>
        <v>14.717370000000001</v>
      </c>
      <c r="S215" s="46">
        <f t="shared" si="78"/>
        <v>13.9815015</v>
      </c>
      <c r="T215" s="3">
        <f t="shared" si="79"/>
        <v>15.407468500000004</v>
      </c>
      <c r="W215" s="3">
        <v>-9.1240000000000006</v>
      </c>
      <c r="X215" s="3">
        <v>401.38</v>
      </c>
      <c r="Y215" s="3">
        <v>2088.9459999999999</v>
      </c>
      <c r="Z215" s="3">
        <v>-127.255</v>
      </c>
      <c r="AA215" s="3">
        <f t="shared" si="80"/>
        <v>1.2198081395348836E-5</v>
      </c>
      <c r="AB215" s="3">
        <f t="shared" si="81"/>
        <v>1.4478639534883722E-5</v>
      </c>
      <c r="AC215" s="3">
        <f t="shared" si="82"/>
        <v>-6.8680813953488375E-7</v>
      </c>
      <c r="AD215" s="3">
        <f t="shared" si="83"/>
        <v>1.59375E-6</v>
      </c>
      <c r="AE215" s="60">
        <f t="shared" si="84"/>
        <v>1.2198081395348837E-2</v>
      </c>
      <c r="AO215">
        <v>1.248E-4</v>
      </c>
      <c r="AP215">
        <v>11850809.7595584</v>
      </c>
      <c r="AQ215" s="40">
        <f t="shared" si="85"/>
        <v>11.8508097595584</v>
      </c>
      <c r="AS215" s="55">
        <f t="shared" si="86"/>
        <v>0.12479999999999999</v>
      </c>
      <c r="AT215">
        <v>13369961.5605448</v>
      </c>
      <c r="AU215" s="40">
        <f t="shared" si="87"/>
        <v>13.3699615605448</v>
      </c>
      <c r="AY215">
        <v>15938605.109279299</v>
      </c>
      <c r="AZ215" s="40">
        <f t="shared" si="88"/>
        <v>15.938605109279299</v>
      </c>
      <c r="BG215">
        <v>1.248E-4</v>
      </c>
      <c r="BH215">
        <v>25726667.662028499</v>
      </c>
      <c r="BI215" s="40">
        <f t="shared" si="89"/>
        <v>25.7266676620285</v>
      </c>
      <c r="BL215">
        <v>26556450.825938299</v>
      </c>
      <c r="BM215" s="40">
        <f t="shared" si="90"/>
        <v>26.556450825938299</v>
      </c>
      <c r="BY215">
        <v>1.248E-4</v>
      </c>
      <c r="BZ215" s="56">
        <f t="shared" si="91"/>
        <v>0.12479999999999999</v>
      </c>
      <c r="CA215" s="57">
        <f t="shared" si="92"/>
        <v>12.2303384545912</v>
      </c>
      <c r="CB215">
        <v>12230338.4545912</v>
      </c>
      <c r="CG215" s="58">
        <v>0.12479999999999999</v>
      </c>
      <c r="CH215" s="59">
        <v>26.556450825938299</v>
      </c>
    </row>
    <row r="216" spans="3:86" x14ac:dyDescent="0.25">
      <c r="C216" s="3"/>
      <c r="D216" s="3"/>
      <c r="E216" s="3">
        <v>630.27099999999996</v>
      </c>
      <c r="F216" s="3">
        <v>260.58600000000001</v>
      </c>
      <c r="H216" s="3">
        <f t="shared" si="71"/>
        <v>3.6643662790697673E-6</v>
      </c>
      <c r="I216" s="3">
        <f t="shared" si="72"/>
        <v>1.5150348837209302E-6</v>
      </c>
      <c r="J216" s="3">
        <f t="shared" si="73"/>
        <v>3.6643662790697673E-6</v>
      </c>
      <c r="K216" s="3">
        <f t="shared" si="74"/>
        <v>1.5150348837209302E-6</v>
      </c>
      <c r="L216" s="40">
        <f t="shared" si="70"/>
        <v>2.366436627906977E-5</v>
      </c>
      <c r="M216" s="55">
        <f t="shared" si="75"/>
        <v>3.6643662790697674E-3</v>
      </c>
      <c r="O216" s="5">
        <v>4506.7759999999998</v>
      </c>
      <c r="P216" s="42">
        <f t="shared" si="76"/>
        <v>45.06776</v>
      </c>
      <c r="Q216" s="3">
        <v>1466.549</v>
      </c>
      <c r="R216" s="43">
        <f t="shared" si="77"/>
        <v>14.66549</v>
      </c>
      <c r="S216" s="46">
        <f t="shared" si="78"/>
        <v>13.9322155</v>
      </c>
      <c r="T216" s="3">
        <f t="shared" si="79"/>
        <v>16.4700545</v>
      </c>
      <c r="W216" s="3">
        <v>-13.446</v>
      </c>
      <c r="X216" s="3">
        <v>393.68599999999998</v>
      </c>
      <c r="Y216" s="3">
        <v>2183.52</v>
      </c>
      <c r="Z216" s="3">
        <v>-128.69</v>
      </c>
      <c r="AA216" s="3">
        <f t="shared" si="80"/>
        <v>1.2773058139534883E-5</v>
      </c>
      <c r="AB216" s="3">
        <f t="shared" si="81"/>
        <v>1.4983755813953491E-5</v>
      </c>
      <c r="AC216" s="3">
        <f t="shared" si="82"/>
        <v>-6.7002325581395347E-7</v>
      </c>
      <c r="AD216" s="3">
        <f t="shared" si="83"/>
        <v>1.540674418604651E-6</v>
      </c>
      <c r="AE216" s="60">
        <f t="shared" si="84"/>
        <v>1.2773058139534884E-2</v>
      </c>
      <c r="AO216">
        <v>1.2540000000000001E-4</v>
      </c>
      <c r="AP216">
        <v>11854926.8538095</v>
      </c>
      <c r="AQ216" s="40">
        <f t="shared" si="85"/>
        <v>11.8549268538095</v>
      </c>
      <c r="AS216" s="55">
        <f t="shared" si="86"/>
        <v>0.12540000000000001</v>
      </c>
      <c r="AT216">
        <v>13373782.649914799</v>
      </c>
      <c r="AU216" s="40">
        <f t="shared" si="87"/>
        <v>13.3737826499148</v>
      </c>
      <c r="AY216">
        <v>15941271.6662015</v>
      </c>
      <c r="AZ216" s="40">
        <f t="shared" si="88"/>
        <v>15.9412716662015</v>
      </c>
      <c r="BG216">
        <v>1.2540000000000001E-4</v>
      </c>
      <c r="BH216">
        <v>25734638.844481699</v>
      </c>
      <c r="BI216" s="40">
        <f t="shared" si="89"/>
        <v>25.734638844481701</v>
      </c>
      <c r="BL216">
        <v>26563764.442461502</v>
      </c>
      <c r="BM216" s="40">
        <f t="shared" si="90"/>
        <v>26.563764442461501</v>
      </c>
      <c r="BY216">
        <v>1.2540000000000001E-4</v>
      </c>
      <c r="BZ216" s="56">
        <f t="shared" si="91"/>
        <v>0.12540000000000001</v>
      </c>
      <c r="CA216" s="57">
        <f t="shared" si="92"/>
        <v>12.2346097774812</v>
      </c>
      <c r="CB216">
        <v>12234609.7774812</v>
      </c>
      <c r="CG216" s="58">
        <v>0.12540000000000001</v>
      </c>
      <c r="CH216" s="59">
        <v>26.563764442461501</v>
      </c>
    </row>
    <row r="217" spans="3:86" x14ac:dyDescent="0.25">
      <c r="C217" s="3"/>
      <c r="D217" s="3"/>
      <c r="E217" s="3">
        <v>625.95500000000004</v>
      </c>
      <c r="F217" s="3">
        <v>262.02600000000001</v>
      </c>
      <c r="H217" s="3">
        <f t="shared" si="71"/>
        <v>3.6392732558139539E-6</v>
      </c>
      <c r="I217" s="3">
        <f t="shared" si="72"/>
        <v>1.523406976744186E-6</v>
      </c>
      <c r="J217" s="3">
        <f t="shared" si="73"/>
        <v>3.6392732558139539E-6</v>
      </c>
      <c r="K217" s="3">
        <f t="shared" si="74"/>
        <v>1.523406976744186E-6</v>
      </c>
      <c r="L217" s="40">
        <f t="shared" si="70"/>
        <v>2.3639273255813954E-5</v>
      </c>
      <c r="M217" s="55">
        <f t="shared" si="75"/>
        <v>3.6392732558139539E-3</v>
      </c>
      <c r="O217" s="5">
        <v>4515.3220000000001</v>
      </c>
      <c r="P217" s="42">
        <f t="shared" si="76"/>
        <v>45.153220000000005</v>
      </c>
      <c r="Q217" s="3">
        <v>1481.5039999999999</v>
      </c>
      <c r="R217" s="43">
        <f t="shared" si="77"/>
        <v>14.81504</v>
      </c>
      <c r="S217" s="46">
        <f t="shared" si="78"/>
        <v>14.074287999999999</v>
      </c>
      <c r="T217" s="3">
        <f t="shared" si="79"/>
        <v>16.263892000000006</v>
      </c>
      <c r="W217" s="3">
        <v>-13.926</v>
      </c>
      <c r="X217" s="3">
        <v>394.64800000000002</v>
      </c>
      <c r="Y217" s="3">
        <v>2188.7739999999999</v>
      </c>
      <c r="Z217" s="3">
        <v>-127.73399999999999</v>
      </c>
      <c r="AA217" s="3">
        <f t="shared" si="80"/>
        <v>1.2806395348837207E-5</v>
      </c>
      <c r="AB217" s="3">
        <f t="shared" si="81"/>
        <v>1.501989534883721E-5</v>
      </c>
      <c r="AC217" s="3">
        <f t="shared" si="82"/>
        <v>-6.6167441860465109E-7</v>
      </c>
      <c r="AD217" s="3">
        <f t="shared" si="83"/>
        <v>1.5518255813953491E-6</v>
      </c>
      <c r="AE217" s="60">
        <f t="shared" si="84"/>
        <v>1.2806395348837207E-2</v>
      </c>
      <c r="AO217">
        <v>1.26E-4</v>
      </c>
      <c r="AP217">
        <v>11859008.4579193</v>
      </c>
      <c r="AQ217" s="40">
        <f t="shared" si="85"/>
        <v>11.8590084579193</v>
      </c>
      <c r="AS217" s="55">
        <f t="shared" si="86"/>
        <v>0.126</v>
      </c>
      <c r="AT217">
        <v>13377553.8194554</v>
      </c>
      <c r="AU217" s="40">
        <f t="shared" si="87"/>
        <v>13.3775538194554</v>
      </c>
      <c r="AY217">
        <v>15943859.0846589</v>
      </c>
      <c r="AZ217" s="40">
        <f t="shared" si="88"/>
        <v>15.9438590846589</v>
      </c>
      <c r="BG217">
        <v>1.26E-4</v>
      </c>
      <c r="BH217">
        <v>25742525.5252911</v>
      </c>
      <c r="BI217" s="40">
        <f t="shared" si="89"/>
        <v>25.7425255252911</v>
      </c>
      <c r="BL217">
        <v>26570978.219325699</v>
      </c>
      <c r="BM217" s="40">
        <f t="shared" si="90"/>
        <v>26.570978219325699</v>
      </c>
      <c r="BY217">
        <v>1.26E-4</v>
      </c>
      <c r="BZ217" s="56">
        <f t="shared" si="91"/>
        <v>0.126</v>
      </c>
      <c r="CA217" s="57">
        <f t="shared" si="92"/>
        <v>12.238845610229799</v>
      </c>
      <c r="CB217">
        <v>12238845.6102298</v>
      </c>
      <c r="CG217" s="58">
        <v>0.126</v>
      </c>
      <c r="CH217" s="59">
        <v>26.570978219325799</v>
      </c>
    </row>
    <row r="218" spans="3:86" x14ac:dyDescent="0.25">
      <c r="C218" s="3"/>
      <c r="D218" s="3"/>
      <c r="E218" s="3">
        <v>658.08799999999997</v>
      </c>
      <c r="F218" s="3">
        <v>269.22699999999998</v>
      </c>
      <c r="H218" s="3">
        <f t="shared" si="71"/>
        <v>3.8260930232558136E-6</v>
      </c>
      <c r="I218" s="3">
        <f t="shared" si="72"/>
        <v>1.5652732558139533E-6</v>
      </c>
      <c r="J218" s="3">
        <f t="shared" si="73"/>
        <v>3.8260930232558136E-6</v>
      </c>
      <c r="K218" s="3">
        <f t="shared" si="74"/>
        <v>1.5652732558139533E-6</v>
      </c>
      <c r="L218" s="40">
        <f t="shared" si="70"/>
        <v>2.3826093023255814E-5</v>
      </c>
      <c r="M218" s="55">
        <f t="shared" si="75"/>
        <v>3.8260930232558135E-3</v>
      </c>
      <c r="O218" s="5">
        <v>4565.0709999999999</v>
      </c>
      <c r="P218" s="42">
        <f t="shared" si="76"/>
        <v>45.650709999999997</v>
      </c>
      <c r="Q218" s="3">
        <v>1487.6079999999999</v>
      </c>
      <c r="R218" s="43">
        <f t="shared" si="77"/>
        <v>14.87608</v>
      </c>
      <c r="S218" s="46">
        <f t="shared" si="78"/>
        <v>14.132275999999999</v>
      </c>
      <c r="T218" s="3">
        <f t="shared" si="79"/>
        <v>16.642353999999997</v>
      </c>
      <c r="W218" s="3">
        <v>-14.406000000000001</v>
      </c>
      <c r="X218" s="3">
        <v>390.32</v>
      </c>
      <c r="Y218" s="3">
        <v>2243.712</v>
      </c>
      <c r="Z218" s="3">
        <v>-130.125</v>
      </c>
      <c r="AA218" s="3">
        <f t="shared" si="80"/>
        <v>1.3128593023255814E-5</v>
      </c>
      <c r="AB218" s="3">
        <f t="shared" si="81"/>
        <v>1.5314139534883721E-5</v>
      </c>
      <c r="AC218" s="3">
        <f t="shared" si="82"/>
        <v>-6.7278488372093023E-7</v>
      </c>
      <c r="AD218" s="3">
        <f t="shared" si="83"/>
        <v>1.5127616279069768E-6</v>
      </c>
      <c r="AE218" s="60">
        <f t="shared" si="84"/>
        <v>1.3128593023255813E-2</v>
      </c>
      <c r="AO218">
        <v>1.2659999999999999E-4</v>
      </c>
      <c r="AP218">
        <v>11863054.5850488</v>
      </c>
      <c r="AQ218" s="40">
        <f t="shared" si="85"/>
        <v>11.863054585048801</v>
      </c>
      <c r="AS218" s="55">
        <f t="shared" si="86"/>
        <v>0.12659999999999999</v>
      </c>
      <c r="AT218">
        <v>13381275.089308299</v>
      </c>
      <c r="AU218" s="40">
        <f t="shared" si="87"/>
        <v>13.3812750893083</v>
      </c>
      <c r="AY218">
        <v>15946367.400430599</v>
      </c>
      <c r="AZ218" s="40">
        <f t="shared" si="88"/>
        <v>15.946367400430599</v>
      </c>
      <c r="BG218">
        <v>1.2659999999999999E-4</v>
      </c>
      <c r="BH218">
        <v>25750327.7371746</v>
      </c>
      <c r="BI218" s="40">
        <f t="shared" si="89"/>
        <v>25.750327737174601</v>
      </c>
      <c r="BL218">
        <v>26578092.1968146</v>
      </c>
      <c r="BM218" s="40">
        <f t="shared" si="90"/>
        <v>26.578092196814602</v>
      </c>
      <c r="BY218">
        <v>1.2659999999999999E-4</v>
      </c>
      <c r="BZ218" s="56">
        <f t="shared" si="91"/>
        <v>0.12659999999999999</v>
      </c>
      <c r="CA218" s="57">
        <f t="shared" si="92"/>
        <v>12.2430459659981</v>
      </c>
      <c r="CB218">
        <v>12243045.9659981</v>
      </c>
      <c r="CG218" s="58">
        <v>0.12659999999999999</v>
      </c>
      <c r="CH218" s="59">
        <v>26.578092196814598</v>
      </c>
    </row>
    <row r="219" spans="3:86" x14ac:dyDescent="0.25">
      <c r="C219" s="3"/>
      <c r="D219" s="3"/>
      <c r="E219" s="3">
        <v>668.16099999999994</v>
      </c>
      <c r="F219" s="3">
        <v>277.387</v>
      </c>
      <c r="H219" s="3">
        <f t="shared" si="71"/>
        <v>3.8846569767441854E-6</v>
      </c>
      <c r="I219" s="3">
        <f t="shared" si="72"/>
        <v>1.6127151162790696E-6</v>
      </c>
      <c r="J219" s="3">
        <f t="shared" si="73"/>
        <v>3.8846569767441854E-6</v>
      </c>
      <c r="K219" s="3">
        <f t="shared" si="74"/>
        <v>1.6127151162790696E-6</v>
      </c>
      <c r="L219" s="40">
        <f t="shared" si="70"/>
        <v>2.3884656976744186E-5</v>
      </c>
      <c r="M219" s="55">
        <f t="shared" si="75"/>
        <v>3.8846569767441853E-3</v>
      </c>
      <c r="O219" s="5">
        <v>4604.4440000000004</v>
      </c>
      <c r="P219" s="42">
        <f t="shared" si="76"/>
        <v>46.044440000000002</v>
      </c>
      <c r="Q219" s="3">
        <v>1500.1220000000001</v>
      </c>
      <c r="R219" s="43">
        <f t="shared" si="77"/>
        <v>15.00122</v>
      </c>
      <c r="S219" s="46">
        <f t="shared" si="78"/>
        <v>14.251158999999999</v>
      </c>
      <c r="T219" s="3">
        <f t="shared" si="79"/>
        <v>16.792061000000004</v>
      </c>
      <c r="W219" s="3">
        <v>-15.367000000000001</v>
      </c>
      <c r="X219" s="3">
        <v>390.32</v>
      </c>
      <c r="Y219" s="3">
        <v>2266.6439999999998</v>
      </c>
      <c r="Z219" s="3">
        <v>-128.69</v>
      </c>
      <c r="AA219" s="3">
        <f t="shared" si="80"/>
        <v>1.3267505813953488E-5</v>
      </c>
      <c r="AB219" s="3">
        <f t="shared" si="81"/>
        <v>1.5447465116279069E-5</v>
      </c>
      <c r="AC219" s="3">
        <f t="shared" si="82"/>
        <v>-6.5885465116279072E-7</v>
      </c>
      <c r="AD219" s="3">
        <f t="shared" si="83"/>
        <v>1.5211046511627908E-6</v>
      </c>
      <c r="AE219" s="60">
        <f t="shared" si="84"/>
        <v>1.3267505813953489E-2</v>
      </c>
      <c r="AO219">
        <v>1.272E-4</v>
      </c>
      <c r="AP219">
        <v>11867065.2483525</v>
      </c>
      <c r="AQ219" s="40">
        <f t="shared" si="85"/>
        <v>11.8670652483525</v>
      </c>
      <c r="AS219" s="55">
        <f t="shared" si="86"/>
        <v>0.12720000000000001</v>
      </c>
      <c r="AT219">
        <v>13384946.479604</v>
      </c>
      <c r="AU219" s="40">
        <f t="shared" si="87"/>
        <v>13.384946479604</v>
      </c>
      <c r="AY219">
        <v>15948796.6492732</v>
      </c>
      <c r="AZ219" s="40">
        <f t="shared" si="88"/>
        <v>15.9487966492732</v>
      </c>
      <c r="BG219">
        <v>1.272E-4</v>
      </c>
      <c r="BH219">
        <v>25758045.512832198</v>
      </c>
      <c r="BI219" s="40">
        <f t="shared" si="89"/>
        <v>25.758045512832197</v>
      </c>
      <c r="BL219">
        <v>26585106.415189199</v>
      </c>
      <c r="BM219" s="40">
        <f t="shared" si="90"/>
        <v>26.585106415189198</v>
      </c>
      <c r="BY219">
        <v>1.272E-4</v>
      </c>
      <c r="BZ219" s="56">
        <f t="shared" si="91"/>
        <v>0.12720000000000001</v>
      </c>
      <c r="CA219" s="57">
        <f t="shared" si="92"/>
        <v>12.247210857940599</v>
      </c>
      <c r="CB219">
        <v>12247210.857940599</v>
      </c>
      <c r="CG219" s="58">
        <v>0.12720000000000001</v>
      </c>
      <c r="CH219" s="59">
        <v>26.585106415189198</v>
      </c>
    </row>
    <row r="220" spans="3:86" x14ac:dyDescent="0.25">
      <c r="C220" s="3"/>
      <c r="D220" s="3"/>
      <c r="E220" s="3">
        <v>639.86300000000006</v>
      </c>
      <c r="F220" s="3">
        <v>243.786</v>
      </c>
      <c r="H220" s="3">
        <f t="shared" si="71"/>
        <v>3.7201337209302329E-6</v>
      </c>
      <c r="I220" s="3">
        <f t="shared" si="72"/>
        <v>1.4173604651162792E-6</v>
      </c>
      <c r="J220" s="3">
        <f t="shared" si="73"/>
        <v>3.7201337209302329E-6</v>
      </c>
      <c r="K220" s="3">
        <f t="shared" si="74"/>
        <v>1.4173604651162792E-6</v>
      </c>
      <c r="L220" s="40">
        <f t="shared" si="70"/>
        <v>2.3720133720930233E-5</v>
      </c>
      <c r="M220" s="55">
        <f t="shared" si="75"/>
        <v>3.7201337209302326E-3</v>
      </c>
      <c r="O220" s="5">
        <v>4619.7049999999999</v>
      </c>
      <c r="P220" s="42">
        <f t="shared" si="76"/>
        <v>46.197049999999997</v>
      </c>
      <c r="Q220" s="3">
        <v>1499.2059999999999</v>
      </c>
      <c r="R220" s="43">
        <f t="shared" si="77"/>
        <v>14.992059999999999</v>
      </c>
      <c r="S220" s="46">
        <f t="shared" si="78"/>
        <v>14.242457</v>
      </c>
      <c r="T220" s="3">
        <f t="shared" si="79"/>
        <v>16.962533000000001</v>
      </c>
      <c r="W220" s="3">
        <v>-13.446</v>
      </c>
      <c r="X220" s="3">
        <v>360.50700000000001</v>
      </c>
      <c r="Y220" s="3">
        <v>2044.0540000000001</v>
      </c>
      <c r="Z220" s="3">
        <v>-162.65199999999999</v>
      </c>
      <c r="AA220" s="3">
        <f t="shared" si="80"/>
        <v>1.1962209302325581E-5</v>
      </c>
      <c r="AB220" s="3">
        <f t="shared" si="81"/>
        <v>1.3980005813953489E-5</v>
      </c>
      <c r="AC220" s="3">
        <f t="shared" si="82"/>
        <v>-8.6747674418604642E-7</v>
      </c>
      <c r="AD220" s="3">
        <f t="shared" si="83"/>
        <v>1.1503197674418605E-6</v>
      </c>
      <c r="AE220" s="60">
        <f t="shared" si="84"/>
        <v>1.1962209302325581E-2</v>
      </c>
      <c r="AO220">
        <v>1.2779999999999999E-4</v>
      </c>
      <c r="AP220">
        <v>11871040.460977999</v>
      </c>
      <c r="AQ220" s="40">
        <f t="shared" si="85"/>
        <v>11.871040460978</v>
      </c>
      <c r="AS220" s="55">
        <f t="shared" si="86"/>
        <v>0.1278</v>
      </c>
      <c r="AT220">
        <v>13388568.010461699</v>
      </c>
      <c r="AU220" s="40">
        <f t="shared" si="87"/>
        <v>13.388568010461698</v>
      </c>
      <c r="AY220">
        <v>15951146.8669207</v>
      </c>
      <c r="AZ220" s="40">
        <f t="shared" si="88"/>
        <v>15.9511468669207</v>
      </c>
      <c r="BG220">
        <v>1.2779999999999999E-4</v>
      </c>
      <c r="BH220">
        <v>25765678.884946499</v>
      </c>
      <c r="BI220" s="40">
        <f t="shared" si="89"/>
        <v>25.765678884946499</v>
      </c>
      <c r="BL220">
        <v>26592020.914687902</v>
      </c>
      <c r="BM220" s="40">
        <f t="shared" si="90"/>
        <v>26.5920209146879</v>
      </c>
      <c r="BY220">
        <v>1.2779999999999999E-4</v>
      </c>
      <c r="BZ220" s="56">
        <f t="shared" si="91"/>
        <v>0.1278</v>
      </c>
      <c r="CA220" s="57">
        <f t="shared" si="92"/>
        <v>12.251340299204999</v>
      </c>
      <c r="CB220">
        <v>12251340.299205</v>
      </c>
      <c r="CG220" s="58">
        <v>0.1278</v>
      </c>
      <c r="CH220" s="59">
        <v>26.5920209146879</v>
      </c>
    </row>
    <row r="221" spans="3:86" x14ac:dyDescent="0.25">
      <c r="C221" s="3"/>
      <c r="D221" s="3"/>
      <c r="E221" s="3">
        <v>663.36400000000003</v>
      </c>
      <c r="F221" s="3">
        <v>253.86600000000001</v>
      </c>
      <c r="H221" s="3">
        <f t="shared" si="71"/>
        <v>3.8567674418604652E-6</v>
      </c>
      <c r="I221" s="3">
        <f t="shared" si="72"/>
        <v>1.4759651162790698E-6</v>
      </c>
      <c r="J221" s="3">
        <f t="shared" si="73"/>
        <v>3.8567674418604652E-6</v>
      </c>
      <c r="K221" s="3">
        <f t="shared" si="74"/>
        <v>1.4759651162790698E-6</v>
      </c>
      <c r="L221" s="40">
        <f t="shared" si="70"/>
        <v>2.3856767441860468E-5</v>
      </c>
      <c r="M221" s="55">
        <f t="shared" si="75"/>
        <v>3.8567674418604654E-3</v>
      </c>
      <c r="O221" s="5">
        <v>4594.982</v>
      </c>
      <c r="P221" s="42">
        <f t="shared" si="76"/>
        <v>45.949820000000003</v>
      </c>
      <c r="Q221" s="3">
        <v>1501.6479999999999</v>
      </c>
      <c r="R221" s="43">
        <f t="shared" si="77"/>
        <v>15.01648</v>
      </c>
      <c r="S221" s="46">
        <f t="shared" si="78"/>
        <v>14.265656</v>
      </c>
      <c r="T221" s="3">
        <f t="shared" si="79"/>
        <v>16.667684000000005</v>
      </c>
      <c r="W221" s="3">
        <v>-15.367000000000001</v>
      </c>
      <c r="X221" s="3">
        <v>354.73599999999999</v>
      </c>
      <c r="Y221" s="3">
        <v>2072.2310000000002</v>
      </c>
      <c r="Z221" s="3">
        <v>-169.82599999999999</v>
      </c>
      <c r="AA221" s="3">
        <f t="shared" si="80"/>
        <v>1.2137197674418606E-5</v>
      </c>
      <c r="AB221" s="3">
        <f t="shared" si="81"/>
        <v>1.4110273255813952E-5</v>
      </c>
      <c r="AC221" s="3">
        <f t="shared" si="82"/>
        <v>-8.9801744186046506E-7</v>
      </c>
      <c r="AD221" s="3">
        <f t="shared" si="83"/>
        <v>1.0750581395348837E-6</v>
      </c>
      <c r="AE221" s="60">
        <f t="shared" si="84"/>
        <v>1.2137197674418607E-2</v>
      </c>
      <c r="AO221">
        <v>1.284E-4</v>
      </c>
      <c r="AP221">
        <v>11867472.789601101</v>
      </c>
      <c r="AQ221" s="40">
        <f t="shared" si="85"/>
        <v>11.8674727896011</v>
      </c>
      <c r="AS221" s="55">
        <f t="shared" si="86"/>
        <v>0.12840000000000001</v>
      </c>
      <c r="AT221">
        <v>13392139.7019896</v>
      </c>
      <c r="AU221" s="40">
        <f t="shared" si="87"/>
        <v>13.392139701989601</v>
      </c>
      <c r="AY221">
        <v>15953418.0890848</v>
      </c>
      <c r="AZ221" s="40">
        <f t="shared" si="88"/>
        <v>15.953418089084801</v>
      </c>
      <c r="BG221">
        <v>1.284E-4</v>
      </c>
      <c r="BH221">
        <v>25773227.886182498</v>
      </c>
      <c r="BI221" s="40">
        <f t="shared" si="89"/>
        <v>25.773227886182497</v>
      </c>
      <c r="BL221">
        <v>26598835.7355268</v>
      </c>
      <c r="BM221" s="40">
        <f t="shared" si="90"/>
        <v>26.598835735526801</v>
      </c>
      <c r="BY221">
        <v>1.284E-4</v>
      </c>
      <c r="BZ221" s="56">
        <f t="shared" si="91"/>
        <v>0.12840000000000001</v>
      </c>
      <c r="CA221" s="57">
        <f t="shared" si="92"/>
        <v>12.255434302932001</v>
      </c>
      <c r="CB221">
        <v>12255434.302932</v>
      </c>
      <c r="CG221" s="58">
        <v>0.12839999999999999</v>
      </c>
      <c r="CH221" s="59">
        <v>26.598835735526801</v>
      </c>
    </row>
    <row r="222" spans="3:86" x14ac:dyDescent="0.25">
      <c r="C222" s="3"/>
      <c r="D222" s="3"/>
      <c r="E222" s="3">
        <v>672.47699999999998</v>
      </c>
      <c r="F222" s="3">
        <v>270.18700000000001</v>
      </c>
      <c r="H222" s="3">
        <f t="shared" si="71"/>
        <v>3.9097500000000001E-6</v>
      </c>
      <c r="I222" s="3">
        <f t="shared" si="72"/>
        <v>1.5708546511627908E-6</v>
      </c>
      <c r="J222" s="3">
        <f t="shared" si="73"/>
        <v>3.9097500000000001E-6</v>
      </c>
      <c r="K222" s="3">
        <f t="shared" si="74"/>
        <v>1.5708546511627908E-6</v>
      </c>
      <c r="L222" s="40">
        <f t="shared" si="70"/>
        <v>2.3909750000000003E-5</v>
      </c>
      <c r="M222" s="55">
        <f t="shared" si="75"/>
        <v>3.90975E-3</v>
      </c>
      <c r="O222" s="5">
        <v>4692.04</v>
      </c>
      <c r="P222" s="42">
        <f t="shared" si="76"/>
        <v>46.920400000000001</v>
      </c>
      <c r="Q222" s="3">
        <v>1508.6679999999999</v>
      </c>
      <c r="R222" s="43">
        <f t="shared" si="77"/>
        <v>15.086679999999999</v>
      </c>
      <c r="S222" s="46">
        <f t="shared" si="78"/>
        <v>14.332345999999998</v>
      </c>
      <c r="T222" s="3">
        <f t="shared" si="79"/>
        <v>17.501374000000002</v>
      </c>
      <c r="W222" s="3">
        <v>-16.806999999999999</v>
      </c>
      <c r="X222" s="3">
        <v>352.81299999999999</v>
      </c>
      <c r="Y222" s="3">
        <v>2100.886</v>
      </c>
      <c r="Z222" s="3">
        <v>-172.696</v>
      </c>
      <c r="AA222" s="3">
        <f t="shared" si="80"/>
        <v>1.2312168604651162E-5</v>
      </c>
      <c r="AB222" s="3">
        <f t="shared" si="81"/>
        <v>1.4265691860465118E-5</v>
      </c>
      <c r="AC222" s="3">
        <f t="shared" si="82"/>
        <v>-9.0633139534883725E-7</v>
      </c>
      <c r="AD222" s="3">
        <f t="shared" si="83"/>
        <v>1.0471918604651162E-6</v>
      </c>
      <c r="AE222" s="60">
        <f t="shared" si="84"/>
        <v>1.2312168604651163E-2</v>
      </c>
      <c r="AO222">
        <v>1.2899999999999999E-4</v>
      </c>
      <c r="AP222">
        <v>11871727.7397731</v>
      </c>
      <c r="AQ222" s="40">
        <f t="shared" si="85"/>
        <v>11.8717277397731</v>
      </c>
      <c r="AS222" s="55">
        <f t="shared" si="86"/>
        <v>0.129</v>
      </c>
      <c r="AT222">
        <v>13395661.5742843</v>
      </c>
      <c r="AU222" s="40">
        <f t="shared" si="87"/>
        <v>13.395661574284301</v>
      </c>
      <c r="AY222">
        <v>15955610.351454901</v>
      </c>
      <c r="AZ222" s="40">
        <f t="shared" si="88"/>
        <v>15.955610351454901</v>
      </c>
      <c r="BG222">
        <v>1.2899999999999999E-4</v>
      </c>
      <c r="BH222">
        <v>25780692.549187802</v>
      </c>
      <c r="BI222" s="40">
        <f t="shared" si="89"/>
        <v>25.780692549187801</v>
      </c>
      <c r="BL222">
        <v>26605550.917899199</v>
      </c>
      <c r="BM222" s="40">
        <f t="shared" si="90"/>
        <v>26.605550917899198</v>
      </c>
      <c r="BY222">
        <v>1.2899999999999999E-4</v>
      </c>
      <c r="BZ222" s="56">
        <f t="shared" si="91"/>
        <v>0.129</v>
      </c>
      <c r="CA222" s="57">
        <f t="shared" si="92"/>
        <v>12.259492882255699</v>
      </c>
      <c r="CB222">
        <v>12259492.882255699</v>
      </c>
      <c r="CG222" s="58">
        <v>0.129</v>
      </c>
      <c r="CH222" s="59">
        <v>26.605550917899201</v>
      </c>
    </row>
    <row r="223" spans="3:86" x14ac:dyDescent="0.25">
      <c r="C223" s="3"/>
      <c r="D223" s="3"/>
      <c r="E223" s="3">
        <v>670.07899999999995</v>
      </c>
      <c r="F223" s="3">
        <v>271.14699999999999</v>
      </c>
      <c r="H223" s="3">
        <f t="shared" si="71"/>
        <v>3.8958081395348835E-6</v>
      </c>
      <c r="I223" s="3">
        <f t="shared" si="72"/>
        <v>1.576436046511628E-6</v>
      </c>
      <c r="J223" s="3">
        <f t="shared" si="73"/>
        <v>3.8958081395348835E-6</v>
      </c>
      <c r="K223" s="3">
        <f t="shared" si="74"/>
        <v>1.576436046511628E-6</v>
      </c>
      <c r="L223" s="40">
        <f t="shared" si="70"/>
        <v>2.3895808139534886E-5</v>
      </c>
      <c r="M223" s="55">
        <f t="shared" si="75"/>
        <v>3.8958081395348834E-3</v>
      </c>
      <c r="O223" s="5">
        <v>4641.68</v>
      </c>
      <c r="P223" s="42">
        <f t="shared" si="76"/>
        <v>46.416800000000002</v>
      </c>
      <c r="Q223" s="3">
        <v>1495.5440000000001</v>
      </c>
      <c r="R223" s="43">
        <f t="shared" si="77"/>
        <v>14.955440000000001</v>
      </c>
      <c r="S223" s="46">
        <f t="shared" si="78"/>
        <v>14.207668000000002</v>
      </c>
      <c r="T223" s="3">
        <f t="shared" si="79"/>
        <v>17.253692000000001</v>
      </c>
      <c r="W223" s="3">
        <v>-17.768000000000001</v>
      </c>
      <c r="X223" s="3">
        <v>352.81299999999999</v>
      </c>
      <c r="Y223" s="3">
        <v>2101.8420000000001</v>
      </c>
      <c r="Z223" s="3">
        <v>-170.304</v>
      </c>
      <c r="AA223" s="3">
        <f t="shared" si="80"/>
        <v>1.2323313953488373E-5</v>
      </c>
      <c r="AB223" s="3">
        <f t="shared" si="81"/>
        <v>1.427125E-5</v>
      </c>
      <c r="AC223" s="3">
        <f t="shared" si="82"/>
        <v>-8.8683720930232555E-7</v>
      </c>
      <c r="AD223" s="3">
        <f t="shared" si="83"/>
        <v>1.0610988372093023E-6</v>
      </c>
      <c r="AE223" s="60">
        <f t="shared" si="84"/>
        <v>1.2323313953488374E-2</v>
      </c>
      <c r="AO223">
        <v>1.2960000000000001E-4</v>
      </c>
      <c r="AP223">
        <v>11875953.1873296</v>
      </c>
      <c r="AQ223" s="40">
        <f t="shared" si="85"/>
        <v>11.8759531873296</v>
      </c>
      <c r="AS223" s="55">
        <f t="shared" si="86"/>
        <v>0.12959999999999999</v>
      </c>
      <c r="AT223">
        <v>13399133.6474312</v>
      </c>
      <c r="AU223" s="40">
        <f t="shared" si="87"/>
        <v>13.399133647431201</v>
      </c>
      <c r="AY223">
        <v>15957723.689697901</v>
      </c>
      <c r="AZ223" s="40">
        <f t="shared" si="88"/>
        <v>15.9577236896979</v>
      </c>
      <c r="BG223">
        <v>1.2960000000000001E-4</v>
      </c>
      <c r="BH223">
        <v>25788072.906592201</v>
      </c>
      <c r="BI223" s="40">
        <f t="shared" si="89"/>
        <v>25.788072906592202</v>
      </c>
      <c r="BL223">
        <v>26612166.5019763</v>
      </c>
      <c r="BM223" s="40">
        <f t="shared" si="90"/>
        <v>26.612166501976301</v>
      </c>
      <c r="BY223">
        <v>1.2960000000000001E-4</v>
      </c>
      <c r="BZ223" s="56">
        <f t="shared" si="91"/>
        <v>0.12959999999999999</v>
      </c>
      <c r="CA223" s="57">
        <f t="shared" si="92"/>
        <v>12.2635160503036</v>
      </c>
      <c r="CB223">
        <v>12263516.050303601</v>
      </c>
      <c r="CG223" s="58">
        <v>0.12959999999999999</v>
      </c>
      <c r="CH223" s="59">
        <v>26.612166501976301</v>
      </c>
    </row>
    <row r="224" spans="3:86" x14ac:dyDescent="0.25">
      <c r="C224" s="3"/>
      <c r="D224" s="3"/>
      <c r="E224" s="3">
        <v>665.76199999999994</v>
      </c>
      <c r="F224" s="3">
        <v>265.86599999999999</v>
      </c>
      <c r="H224" s="3">
        <f t="shared" si="71"/>
        <v>3.870709302325581E-6</v>
      </c>
      <c r="I224" s="3">
        <f t="shared" si="72"/>
        <v>1.5457325581395347E-6</v>
      </c>
      <c r="J224" s="3">
        <f t="shared" si="73"/>
        <v>3.870709302325581E-6</v>
      </c>
      <c r="K224" s="3">
        <f t="shared" si="74"/>
        <v>1.5457325581395347E-6</v>
      </c>
      <c r="L224" s="40">
        <f t="shared" si="70"/>
        <v>2.3870709302325581E-5</v>
      </c>
      <c r="M224" s="55">
        <f t="shared" si="75"/>
        <v>3.8707093023255808E-3</v>
      </c>
      <c r="O224" s="5">
        <v>4639.8490000000002</v>
      </c>
      <c r="P224" s="42">
        <f t="shared" si="76"/>
        <v>46.398490000000002</v>
      </c>
      <c r="Q224" s="3">
        <v>1482.7249999999999</v>
      </c>
      <c r="R224" s="43">
        <f t="shared" si="77"/>
        <v>14.827249999999999</v>
      </c>
      <c r="S224" s="46">
        <f t="shared" si="78"/>
        <v>14.085887499999998</v>
      </c>
      <c r="T224" s="3">
        <f t="shared" si="79"/>
        <v>17.485352500000005</v>
      </c>
      <c r="W224" s="3">
        <v>-17.286999999999999</v>
      </c>
      <c r="X224" s="3">
        <v>349.447</v>
      </c>
      <c r="Y224" s="3">
        <v>2126.6779999999999</v>
      </c>
      <c r="Z224" s="3">
        <v>-174.131</v>
      </c>
      <c r="AA224" s="3">
        <f t="shared" si="80"/>
        <v>1.2464912790697673E-5</v>
      </c>
      <c r="AB224" s="3">
        <f t="shared" si="81"/>
        <v>1.4396075581395349E-5</v>
      </c>
      <c r="AC224" s="3">
        <f t="shared" si="82"/>
        <v>-9.1188372093023258E-7</v>
      </c>
      <c r="AD224" s="3">
        <f t="shared" si="83"/>
        <v>1.019279069767442E-6</v>
      </c>
      <c r="AE224" s="60">
        <f t="shared" si="84"/>
        <v>1.2464912790697672E-2</v>
      </c>
      <c r="AO224">
        <v>1.3019999999999999E-4</v>
      </c>
      <c r="AP224">
        <v>11880149.1427192</v>
      </c>
      <c r="AQ224" s="40">
        <f t="shared" si="85"/>
        <v>11.880149142719199</v>
      </c>
      <c r="AS224" s="55">
        <f t="shared" si="86"/>
        <v>0.13019999999999998</v>
      </c>
      <c r="AT224">
        <v>13402555.941504801</v>
      </c>
      <c r="AU224" s="40">
        <f t="shared" si="87"/>
        <v>13.402555941504801</v>
      </c>
      <c r="AY224">
        <v>15959758.1394585</v>
      </c>
      <c r="AZ224" s="40">
        <f t="shared" si="88"/>
        <v>15.959758139458501</v>
      </c>
      <c r="BG224">
        <v>1.3019999999999999E-4</v>
      </c>
      <c r="BH224">
        <v>25795368.9910082</v>
      </c>
      <c r="BI224" s="40">
        <f t="shared" si="89"/>
        <v>25.7953689910082</v>
      </c>
      <c r="BL224">
        <v>26618682.5279065</v>
      </c>
      <c r="BM224" s="40">
        <f t="shared" si="90"/>
        <v>26.6186825279065</v>
      </c>
      <c r="BY224">
        <v>1.3019999999999999E-4</v>
      </c>
      <c r="BZ224" s="56">
        <f t="shared" si="91"/>
        <v>0.13019999999999998</v>
      </c>
      <c r="CA224" s="57">
        <f t="shared" si="92"/>
        <v>12.2675038201962</v>
      </c>
      <c r="CB224">
        <v>12267503.8201962</v>
      </c>
      <c r="CG224" s="58">
        <v>0.13020000000000001</v>
      </c>
      <c r="CH224" s="59">
        <v>26.6186825279065</v>
      </c>
    </row>
    <row r="225" spans="3:86" x14ac:dyDescent="0.25">
      <c r="C225" s="3"/>
      <c r="D225" s="3"/>
      <c r="E225" s="3">
        <v>675.35500000000002</v>
      </c>
      <c r="F225" s="3">
        <v>276.42700000000002</v>
      </c>
      <c r="H225" s="3">
        <f t="shared" si="71"/>
        <v>3.9264825581395352E-6</v>
      </c>
      <c r="I225" s="3">
        <f t="shared" si="72"/>
        <v>1.6071337209302327E-6</v>
      </c>
      <c r="J225" s="3">
        <f t="shared" si="73"/>
        <v>3.9264825581395352E-6</v>
      </c>
      <c r="K225" s="3">
        <f t="shared" si="74"/>
        <v>1.6071337209302327E-6</v>
      </c>
      <c r="L225" s="40">
        <f t="shared" si="70"/>
        <v>2.3926482558139536E-5</v>
      </c>
      <c r="M225" s="55">
        <f t="shared" si="75"/>
        <v>3.9264825581395348E-3</v>
      </c>
      <c r="O225" s="5">
        <v>4748.8100000000004</v>
      </c>
      <c r="P225" s="42">
        <f t="shared" si="76"/>
        <v>47.488100000000003</v>
      </c>
      <c r="Q225" s="3">
        <v>1495.239</v>
      </c>
      <c r="R225" s="43">
        <f t="shared" si="77"/>
        <v>14.952390000000001</v>
      </c>
      <c r="S225" s="46">
        <f t="shared" si="78"/>
        <v>14.2047705</v>
      </c>
      <c r="T225" s="3">
        <f t="shared" si="79"/>
        <v>18.330939499999999</v>
      </c>
      <c r="W225" s="3">
        <v>-20.649000000000001</v>
      </c>
      <c r="X225" s="3">
        <v>347.04300000000001</v>
      </c>
      <c r="Y225" s="3">
        <v>2177.7869999999998</v>
      </c>
      <c r="Z225" s="3">
        <v>-177.001</v>
      </c>
      <c r="AA225" s="3">
        <f t="shared" si="80"/>
        <v>1.2781604651162789E-5</v>
      </c>
      <c r="AB225" s="3">
        <f t="shared" si="81"/>
        <v>1.4679244186046511E-5</v>
      </c>
      <c r="AC225" s="3">
        <f t="shared" si="82"/>
        <v>-9.0902325581395353E-7</v>
      </c>
      <c r="AD225" s="3">
        <f t="shared" si="83"/>
        <v>9.8861627906976737E-7</v>
      </c>
      <c r="AE225" s="60">
        <f t="shared" si="84"/>
        <v>1.2781604651162789E-2</v>
      </c>
      <c r="AO225">
        <v>1.3080000000000001E-4</v>
      </c>
      <c r="AP225">
        <v>11884315.6163854</v>
      </c>
      <c r="AQ225" s="40">
        <f t="shared" si="85"/>
        <v>11.8843156163854</v>
      </c>
      <c r="AS225" s="55">
        <f t="shared" si="86"/>
        <v>0.1308</v>
      </c>
      <c r="AT225">
        <v>13405928.4765679</v>
      </c>
      <c r="AU225" s="40">
        <f t="shared" si="87"/>
        <v>13.405928476567899</v>
      </c>
      <c r="AY225">
        <v>15961713.736358801</v>
      </c>
      <c r="AZ225" s="40">
        <f t="shared" si="88"/>
        <v>15.961713736358801</v>
      </c>
      <c r="BG225">
        <v>1.3080000000000001E-4</v>
      </c>
      <c r="BH225">
        <v>25802580.835030802</v>
      </c>
      <c r="BI225" s="40">
        <f t="shared" si="89"/>
        <v>25.802580835030803</v>
      </c>
      <c r="BL225">
        <v>26625099.035815898</v>
      </c>
      <c r="BM225" s="40">
        <f t="shared" si="90"/>
        <v>26.6250990358159</v>
      </c>
      <c r="BY225">
        <v>1.3080000000000001E-4</v>
      </c>
      <c r="BZ225" s="56">
        <f t="shared" si="91"/>
        <v>0.1308</v>
      </c>
      <c r="CA225" s="57">
        <f t="shared" si="92"/>
        <v>12.271456205047301</v>
      </c>
      <c r="CB225">
        <v>12271456.2050473</v>
      </c>
      <c r="CG225" s="58">
        <v>0.1308</v>
      </c>
      <c r="CH225" s="59">
        <v>26.6250990358159</v>
      </c>
    </row>
    <row r="226" spans="3:86" x14ac:dyDescent="0.25">
      <c r="C226" s="3"/>
      <c r="D226" s="3"/>
      <c r="E226" s="3">
        <v>675.35500000000002</v>
      </c>
      <c r="F226" s="3">
        <v>277.86700000000002</v>
      </c>
      <c r="H226" s="3">
        <f t="shared" si="71"/>
        <v>3.9264825581395352E-6</v>
      </c>
      <c r="I226" s="3">
        <f t="shared" si="72"/>
        <v>1.6155058139534883E-6</v>
      </c>
      <c r="J226" s="3">
        <f t="shared" si="73"/>
        <v>3.9264825581395352E-6</v>
      </c>
      <c r="K226" s="3">
        <f t="shared" si="74"/>
        <v>1.6155058139534883E-6</v>
      </c>
      <c r="L226" s="40">
        <f t="shared" ref="L226:L289" si="93">J226+0.00002</f>
        <v>2.3926482558139536E-5</v>
      </c>
      <c r="M226" s="55">
        <f t="shared" si="75"/>
        <v>3.9264825581395348E-3</v>
      </c>
      <c r="O226" s="5">
        <v>4721.0349999999999</v>
      </c>
      <c r="P226" s="42">
        <f t="shared" si="76"/>
        <v>47.210349999999998</v>
      </c>
      <c r="Q226" s="3">
        <v>1493.713</v>
      </c>
      <c r="R226" s="43">
        <f t="shared" si="77"/>
        <v>14.93713</v>
      </c>
      <c r="S226" s="46">
        <f t="shared" si="78"/>
        <v>14.190273499999998</v>
      </c>
      <c r="T226" s="3">
        <f t="shared" si="79"/>
        <v>18.082946499999998</v>
      </c>
      <c r="W226" s="3">
        <v>-20.167999999999999</v>
      </c>
      <c r="X226" s="3">
        <v>347.04300000000001</v>
      </c>
      <c r="Y226" s="3">
        <v>2183.0419999999999</v>
      </c>
      <c r="Z226" s="3">
        <v>-176.04400000000001</v>
      </c>
      <c r="AA226" s="3">
        <f t="shared" si="80"/>
        <v>1.280936046511628E-5</v>
      </c>
      <c r="AB226" s="3">
        <f t="shared" si="81"/>
        <v>1.4709796511627907E-5</v>
      </c>
      <c r="AC226" s="3">
        <f t="shared" si="82"/>
        <v>-9.0625581395348839E-7</v>
      </c>
      <c r="AD226" s="3">
        <f t="shared" si="83"/>
        <v>9.9418023255813946E-7</v>
      </c>
      <c r="AE226" s="60">
        <f t="shared" si="84"/>
        <v>1.2809360465116279E-2</v>
      </c>
      <c r="AO226">
        <v>1.314E-4</v>
      </c>
      <c r="AP226">
        <v>11888452.6187665</v>
      </c>
      <c r="AQ226" s="40">
        <f t="shared" si="85"/>
        <v>11.8884526187665</v>
      </c>
      <c r="AS226" s="55">
        <f t="shared" si="86"/>
        <v>0.13139999999999999</v>
      </c>
      <c r="AT226">
        <v>13409251.2726724</v>
      </c>
      <c r="AU226" s="40">
        <f t="shared" si="87"/>
        <v>13.4092512726724</v>
      </c>
      <c r="AY226">
        <v>15963590.515998799</v>
      </c>
      <c r="AZ226" s="40">
        <f t="shared" si="88"/>
        <v>15.963590515998799</v>
      </c>
      <c r="BG226">
        <v>1.314E-4</v>
      </c>
      <c r="BH226">
        <v>25809708.471237302</v>
      </c>
      <c r="BI226" s="40">
        <f t="shared" si="89"/>
        <v>25.8097084712373</v>
      </c>
      <c r="BL226">
        <v>26631416.065808099</v>
      </c>
      <c r="BM226" s="40">
        <f t="shared" si="90"/>
        <v>26.6314160658081</v>
      </c>
      <c r="BY226">
        <v>1.314E-4</v>
      </c>
      <c r="BZ226" s="56">
        <f t="shared" si="91"/>
        <v>0.13139999999999999</v>
      </c>
      <c r="CA226" s="57">
        <f t="shared" si="92"/>
        <v>12.2753732179642</v>
      </c>
      <c r="CB226">
        <v>12275373.2179642</v>
      </c>
      <c r="CG226" s="58">
        <v>0.13139999999999999</v>
      </c>
      <c r="CH226" s="59">
        <v>26.6314160658081</v>
      </c>
    </row>
    <row r="227" spans="3:86" x14ac:dyDescent="0.25">
      <c r="C227" s="3"/>
      <c r="D227" s="3"/>
      <c r="E227" s="3">
        <v>674.87599999999998</v>
      </c>
      <c r="F227" s="3">
        <v>270.66699999999997</v>
      </c>
      <c r="H227" s="3">
        <f t="shared" si="71"/>
        <v>3.9236976744186046E-6</v>
      </c>
      <c r="I227" s="3">
        <f t="shared" si="72"/>
        <v>1.5736453488372093E-6</v>
      </c>
      <c r="J227" s="3">
        <f t="shared" si="73"/>
        <v>3.9236976744186046E-6</v>
      </c>
      <c r="K227" s="3">
        <f t="shared" si="74"/>
        <v>1.5736453488372093E-6</v>
      </c>
      <c r="L227" s="40">
        <f t="shared" si="93"/>
        <v>2.3923697674418605E-5</v>
      </c>
      <c r="M227" s="55">
        <f t="shared" si="75"/>
        <v>3.9236976744186046E-3</v>
      </c>
      <c r="O227" s="5">
        <v>4751.2510000000002</v>
      </c>
      <c r="P227" s="42">
        <f t="shared" si="76"/>
        <v>47.512509999999999</v>
      </c>
      <c r="Q227" s="3">
        <v>1493.1020000000001</v>
      </c>
      <c r="R227" s="43">
        <f t="shared" si="77"/>
        <v>14.93102</v>
      </c>
      <c r="S227" s="46">
        <f t="shared" si="78"/>
        <v>14.184469</v>
      </c>
      <c r="T227" s="3">
        <f t="shared" si="79"/>
        <v>18.397020999999999</v>
      </c>
      <c r="W227" s="3">
        <v>-20.167999999999999</v>
      </c>
      <c r="X227" s="3">
        <v>343.19600000000003</v>
      </c>
      <c r="Y227" s="3">
        <v>2241.3229999999999</v>
      </c>
      <c r="Z227" s="3">
        <v>-178.91399999999999</v>
      </c>
      <c r="AA227" s="3">
        <f t="shared" si="80"/>
        <v>1.3148203488372093E-5</v>
      </c>
      <c r="AB227" s="3">
        <f t="shared" si="81"/>
        <v>1.5026273255813953E-5</v>
      </c>
      <c r="AC227" s="3">
        <f t="shared" si="82"/>
        <v>-9.2294186046511617E-7</v>
      </c>
      <c r="AD227" s="3">
        <f t="shared" si="83"/>
        <v>9.5512790697674459E-7</v>
      </c>
      <c r="AE227" s="60">
        <f t="shared" si="84"/>
        <v>1.3148203488372093E-2</v>
      </c>
      <c r="AO227">
        <v>1.3200000000000001E-4</v>
      </c>
      <c r="AP227">
        <v>11892560.1602956</v>
      </c>
      <c r="AQ227" s="40">
        <f t="shared" si="85"/>
        <v>11.8925601602956</v>
      </c>
      <c r="AS227" s="55">
        <f t="shared" si="86"/>
        <v>0.13200000000000001</v>
      </c>
      <c r="AT227">
        <v>13412524.349858901</v>
      </c>
      <c r="AU227" s="40">
        <f t="shared" si="87"/>
        <v>13.4125243498589</v>
      </c>
      <c r="AY227">
        <v>15965388.5139561</v>
      </c>
      <c r="AZ227" s="40">
        <f t="shared" si="88"/>
        <v>15.9653885139561</v>
      </c>
      <c r="BG227">
        <v>1.3200000000000001E-4</v>
      </c>
      <c r="BH227">
        <v>25816751.932187699</v>
      </c>
      <c r="BI227" s="40">
        <f t="shared" si="89"/>
        <v>25.816751932187699</v>
      </c>
      <c r="BL227">
        <v>26637633.6579642</v>
      </c>
      <c r="BM227" s="40">
        <f t="shared" si="90"/>
        <v>26.637633657964201</v>
      </c>
      <c r="BY227">
        <v>1.3200000000000001E-4</v>
      </c>
      <c r="BZ227" s="56">
        <f t="shared" si="91"/>
        <v>0.13200000000000001</v>
      </c>
      <c r="CA227" s="57">
        <f t="shared" si="92"/>
        <v>12.279254872047101</v>
      </c>
      <c r="CB227">
        <v>12279254.8720471</v>
      </c>
      <c r="CG227" s="58">
        <v>0.13200000000000001</v>
      </c>
      <c r="CH227" s="59">
        <v>26.637633657964201</v>
      </c>
    </row>
    <row r="228" spans="3:86" x14ac:dyDescent="0.25">
      <c r="C228" s="3"/>
      <c r="D228" s="3"/>
      <c r="E228" s="3">
        <v>682.07</v>
      </c>
      <c r="F228" s="3">
        <v>279.78800000000001</v>
      </c>
      <c r="H228" s="3">
        <f t="shared" si="71"/>
        <v>3.9655232558139535E-6</v>
      </c>
      <c r="I228" s="3">
        <f t="shared" si="72"/>
        <v>1.6266744186046511E-6</v>
      </c>
      <c r="J228" s="3">
        <f t="shared" si="73"/>
        <v>3.9655232558139535E-6</v>
      </c>
      <c r="K228" s="3">
        <f t="shared" si="74"/>
        <v>1.6266744186046511E-6</v>
      </c>
      <c r="L228" s="40">
        <f t="shared" si="93"/>
        <v>2.3965523255813954E-5</v>
      </c>
      <c r="M228" s="55">
        <f t="shared" si="75"/>
        <v>3.9655232558139537E-3</v>
      </c>
      <c r="O228" s="5">
        <v>4861.1279999999997</v>
      </c>
      <c r="P228" s="42">
        <f t="shared" si="76"/>
        <v>48.611279999999994</v>
      </c>
      <c r="Q228" s="3">
        <v>1509.8889999999999</v>
      </c>
      <c r="R228" s="43">
        <f t="shared" si="77"/>
        <v>15.098889999999999</v>
      </c>
      <c r="S228" s="46">
        <f t="shared" si="78"/>
        <v>14.343945499999997</v>
      </c>
      <c r="T228" s="3">
        <f t="shared" si="79"/>
        <v>19.168444499999996</v>
      </c>
      <c r="W228" s="3">
        <v>-22.088999999999999</v>
      </c>
      <c r="X228" s="3">
        <v>343.19600000000003</v>
      </c>
      <c r="Y228" s="3">
        <v>2387.5340000000001</v>
      </c>
      <c r="Z228" s="3">
        <v>-161.21700000000001</v>
      </c>
      <c r="AA228" s="3">
        <f t="shared" si="80"/>
        <v>1.4009436046511628E-5</v>
      </c>
      <c r="AB228" s="3">
        <f t="shared" si="81"/>
        <v>1.5876337209302326E-5</v>
      </c>
      <c r="AC228" s="3">
        <f t="shared" si="82"/>
        <v>-8.0888372093023267E-7</v>
      </c>
      <c r="AD228" s="3">
        <f t="shared" si="83"/>
        <v>1.0580174418604651E-6</v>
      </c>
      <c r="AE228" s="60">
        <f t="shared" si="84"/>
        <v>1.4009436046511628E-2</v>
      </c>
      <c r="AO228">
        <v>1.326E-4</v>
      </c>
      <c r="AP228">
        <v>11896638.2514008</v>
      </c>
      <c r="AQ228" s="40">
        <f t="shared" si="85"/>
        <v>11.8966382514008</v>
      </c>
      <c r="AS228" s="55">
        <f t="shared" si="86"/>
        <v>0.1326</v>
      </c>
      <c r="AT228">
        <v>13415747.728156799</v>
      </c>
      <c r="AU228" s="40">
        <f t="shared" si="87"/>
        <v>13.4157477281568</v>
      </c>
      <c r="AY228">
        <v>15908671.7053678</v>
      </c>
      <c r="AZ228" s="40">
        <f t="shared" si="88"/>
        <v>15.9086717053678</v>
      </c>
      <c r="BG228">
        <v>1.326E-4</v>
      </c>
      <c r="BH228">
        <v>25823711.250424501</v>
      </c>
      <c r="BI228" s="40">
        <f t="shared" si="89"/>
        <v>25.823711250424502</v>
      </c>
      <c r="BL228">
        <v>26643751.852343202</v>
      </c>
      <c r="BM228" s="40">
        <f t="shared" si="90"/>
        <v>26.6437518523432</v>
      </c>
      <c r="BY228">
        <v>1.326E-4</v>
      </c>
      <c r="BZ228" s="56">
        <f t="shared" si="91"/>
        <v>0.1326</v>
      </c>
      <c r="CA228" s="57">
        <f t="shared" si="92"/>
        <v>12.2831011803897</v>
      </c>
      <c r="CB228">
        <v>12283101.1803897</v>
      </c>
      <c r="CG228" s="58">
        <v>0.1326</v>
      </c>
      <c r="CH228" s="59">
        <v>26.6437518523432</v>
      </c>
    </row>
    <row r="229" spans="3:86" x14ac:dyDescent="0.25">
      <c r="C229" s="3"/>
      <c r="D229" s="3"/>
      <c r="E229" s="3">
        <v>681.11099999999999</v>
      </c>
      <c r="F229" s="3">
        <v>268.267</v>
      </c>
      <c r="H229" s="3">
        <f t="shared" si="71"/>
        <v>3.9599476744186044E-6</v>
      </c>
      <c r="I229" s="3">
        <f t="shared" si="72"/>
        <v>1.5596918604651162E-6</v>
      </c>
      <c r="J229" s="3">
        <f t="shared" si="73"/>
        <v>3.9599476744186044E-6</v>
      </c>
      <c r="K229" s="3">
        <f t="shared" si="74"/>
        <v>1.5596918604651162E-6</v>
      </c>
      <c r="L229" s="40">
        <f t="shared" si="93"/>
        <v>2.3959947674418606E-5</v>
      </c>
      <c r="M229" s="55">
        <f t="shared" si="75"/>
        <v>3.9599476744186044E-3</v>
      </c>
      <c r="O229" s="5">
        <v>4871.8109999999997</v>
      </c>
      <c r="P229" s="42">
        <f t="shared" si="76"/>
        <v>48.718109999999996</v>
      </c>
      <c r="Q229" s="3">
        <v>1505.921</v>
      </c>
      <c r="R229" s="43">
        <f t="shared" si="77"/>
        <v>15.05921</v>
      </c>
      <c r="S229" s="46">
        <f t="shared" si="78"/>
        <v>14.3062495</v>
      </c>
      <c r="T229" s="3">
        <f t="shared" si="79"/>
        <v>19.352650499999996</v>
      </c>
      <c r="W229" s="3">
        <v>-22.088999999999999</v>
      </c>
      <c r="X229" s="3">
        <v>340.31099999999998</v>
      </c>
      <c r="Y229" s="3">
        <v>2495.069</v>
      </c>
      <c r="Z229" s="3">
        <v>-159.303</v>
      </c>
      <c r="AA229" s="3">
        <f t="shared" si="80"/>
        <v>1.4634639534883721E-5</v>
      </c>
      <c r="AB229" s="3">
        <f t="shared" si="81"/>
        <v>1.6484767441860468E-5</v>
      </c>
      <c r="AC229" s="3">
        <f t="shared" si="82"/>
        <v>-7.9775581395348839E-7</v>
      </c>
      <c r="AD229" s="3">
        <f t="shared" si="83"/>
        <v>1.0523720930232557E-6</v>
      </c>
      <c r="AE229" s="60">
        <f t="shared" si="84"/>
        <v>1.463463953488372E-2</v>
      </c>
      <c r="AO229">
        <v>1.3320000000000001E-4</v>
      </c>
      <c r="AP229">
        <v>11900686.902504999</v>
      </c>
      <c r="AQ229" s="40">
        <f t="shared" si="85"/>
        <v>11.900686902504999</v>
      </c>
      <c r="AS229" s="55">
        <f t="shared" si="86"/>
        <v>0.13320000000000001</v>
      </c>
      <c r="AT229">
        <v>13418921.4275843</v>
      </c>
      <c r="AU229" s="40">
        <f t="shared" si="87"/>
        <v>13.4189214275843</v>
      </c>
      <c r="AY229">
        <v>15911295.1621686</v>
      </c>
      <c r="AZ229" s="40">
        <f t="shared" si="88"/>
        <v>15.911295162168599</v>
      </c>
      <c r="BG229">
        <v>1.3320000000000001E-4</v>
      </c>
      <c r="BH229">
        <v>25830586.4584728</v>
      </c>
      <c r="BI229" s="40">
        <f t="shared" si="89"/>
        <v>25.830586458472798</v>
      </c>
      <c r="BL229">
        <v>26649770.688981298</v>
      </c>
      <c r="BM229" s="40">
        <f t="shared" si="90"/>
        <v>26.649770688981299</v>
      </c>
      <c r="BY229">
        <v>1.3320000000000001E-4</v>
      </c>
      <c r="BZ229" s="56">
        <f t="shared" si="91"/>
        <v>0.13320000000000001</v>
      </c>
      <c r="CA229" s="57">
        <f t="shared" si="92"/>
        <v>12.286912156079</v>
      </c>
      <c r="CB229">
        <v>12286912.156079</v>
      </c>
      <c r="CG229" s="58">
        <v>0.13320000000000001</v>
      </c>
      <c r="CH229" s="59">
        <v>26.649770688981299</v>
      </c>
    </row>
    <row r="230" spans="3:86" x14ac:dyDescent="0.25">
      <c r="C230" s="3"/>
      <c r="D230" s="3"/>
      <c r="E230" s="3">
        <v>682.55</v>
      </c>
      <c r="F230" s="3">
        <v>270.18700000000001</v>
      </c>
      <c r="H230" s="3">
        <f t="shared" si="71"/>
        <v>3.968313953488372E-6</v>
      </c>
      <c r="I230" s="3">
        <f t="shared" si="72"/>
        <v>1.5708546511627908E-6</v>
      </c>
      <c r="J230" s="3">
        <f t="shared" si="73"/>
        <v>3.968313953488372E-6</v>
      </c>
      <c r="K230" s="3">
        <f t="shared" si="74"/>
        <v>1.5708546511627908E-6</v>
      </c>
      <c r="L230" s="40">
        <f t="shared" si="93"/>
        <v>2.3968313953488374E-5</v>
      </c>
      <c r="M230" s="55">
        <f t="shared" si="75"/>
        <v>3.9683139534883718E-3</v>
      </c>
      <c r="O230" s="5">
        <v>4877.915</v>
      </c>
      <c r="P230" s="42">
        <f t="shared" si="76"/>
        <v>48.779150000000001</v>
      </c>
      <c r="Q230" s="3">
        <v>1521.4870000000001</v>
      </c>
      <c r="R230" s="43">
        <f t="shared" si="77"/>
        <v>15.214870000000001</v>
      </c>
      <c r="S230" s="46">
        <f t="shared" si="78"/>
        <v>14.454126499999999</v>
      </c>
      <c r="T230" s="3">
        <f t="shared" si="79"/>
        <v>19.110153499999999</v>
      </c>
      <c r="W230" s="3">
        <v>-22.088999999999999</v>
      </c>
      <c r="X230" s="3">
        <v>339.83100000000002</v>
      </c>
      <c r="Y230" s="3">
        <v>2507.9749999999999</v>
      </c>
      <c r="Z230" s="3">
        <v>-156.91200000000001</v>
      </c>
      <c r="AA230" s="3">
        <f t="shared" si="80"/>
        <v>1.470967441860465E-5</v>
      </c>
      <c r="AB230" s="3">
        <f t="shared" si="81"/>
        <v>1.6557011627906978E-5</v>
      </c>
      <c r="AC230" s="3">
        <f t="shared" si="82"/>
        <v>-7.8385465116279068E-7</v>
      </c>
      <c r="AD230" s="3">
        <f t="shared" si="83"/>
        <v>1.0634825581395348E-6</v>
      </c>
      <c r="AE230" s="60">
        <f t="shared" si="84"/>
        <v>1.470967441860465E-2</v>
      </c>
      <c r="AO230">
        <v>1.338E-4</v>
      </c>
      <c r="AP230">
        <v>11904706.124026099</v>
      </c>
      <c r="AQ230" s="40">
        <f t="shared" si="85"/>
        <v>11.904706124026099</v>
      </c>
      <c r="AS230" s="55">
        <f t="shared" si="86"/>
        <v>0.1338</v>
      </c>
      <c r="AT230">
        <v>13422045.468148399</v>
      </c>
      <c r="AU230" s="40">
        <f t="shared" si="87"/>
        <v>13.422045468148399</v>
      </c>
      <c r="AY230">
        <v>15913850.7195502</v>
      </c>
      <c r="AZ230" s="40">
        <f t="shared" si="88"/>
        <v>15.913850719550199</v>
      </c>
      <c r="BG230">
        <v>1.338E-4</v>
      </c>
      <c r="BH230">
        <v>25837377.588840101</v>
      </c>
      <c r="BI230" s="40">
        <f t="shared" si="89"/>
        <v>25.837377588840102</v>
      </c>
      <c r="BL230">
        <v>26655690.207892701</v>
      </c>
      <c r="BM230" s="40">
        <f t="shared" si="90"/>
        <v>26.6556902078927</v>
      </c>
      <c r="BY230">
        <v>1.338E-4</v>
      </c>
      <c r="BZ230" s="56">
        <f t="shared" si="91"/>
        <v>0.1338</v>
      </c>
      <c r="CA230" s="57">
        <f t="shared" si="92"/>
        <v>12.290687812195101</v>
      </c>
      <c r="CB230">
        <v>12290687.8121951</v>
      </c>
      <c r="CG230" s="58">
        <v>0.1338</v>
      </c>
      <c r="CH230" s="59">
        <v>26.6556902078927</v>
      </c>
    </row>
    <row r="231" spans="3:86" x14ac:dyDescent="0.25">
      <c r="C231" s="3"/>
      <c r="D231" s="3"/>
      <c r="E231" s="3">
        <v>694.06100000000004</v>
      </c>
      <c r="F231" s="3">
        <v>269.70699999999999</v>
      </c>
      <c r="H231" s="3">
        <f t="shared" si="71"/>
        <v>4.0352383720930235E-6</v>
      </c>
      <c r="I231" s="3">
        <f t="shared" si="72"/>
        <v>1.5680639534883722E-6</v>
      </c>
      <c r="J231" s="3">
        <f t="shared" si="73"/>
        <v>4.0352383720930235E-6</v>
      </c>
      <c r="K231" s="3">
        <f t="shared" si="74"/>
        <v>1.5680639534883722E-6</v>
      </c>
      <c r="L231" s="40">
        <f t="shared" si="93"/>
        <v>2.4035238372093026E-5</v>
      </c>
      <c r="M231" s="55">
        <f t="shared" si="75"/>
        <v>4.0352383720930231E-3</v>
      </c>
      <c r="O231" s="5">
        <v>4880.9669999999996</v>
      </c>
      <c r="P231" s="42">
        <f t="shared" si="76"/>
        <v>48.809669999999997</v>
      </c>
      <c r="Q231" s="3">
        <v>1521.4870000000001</v>
      </c>
      <c r="R231" s="43">
        <f t="shared" si="77"/>
        <v>15.214870000000001</v>
      </c>
      <c r="S231" s="46">
        <f t="shared" si="78"/>
        <v>14.454126499999999</v>
      </c>
      <c r="T231" s="3">
        <f t="shared" si="79"/>
        <v>19.140673499999995</v>
      </c>
      <c r="W231" s="3">
        <v>-22.568999999999999</v>
      </c>
      <c r="X231" s="3">
        <v>335.50299999999999</v>
      </c>
      <c r="Y231" s="3">
        <v>2515.145</v>
      </c>
      <c r="Z231" s="3">
        <v>-169.82599999999999</v>
      </c>
      <c r="AA231" s="3">
        <f t="shared" si="80"/>
        <v>1.4754151162790697E-5</v>
      </c>
      <c r="AB231" s="3">
        <f t="shared" si="81"/>
        <v>1.6573534883720932E-5</v>
      </c>
      <c r="AC231" s="3">
        <f t="shared" si="82"/>
        <v>-8.5614534883720928E-7</v>
      </c>
      <c r="AD231" s="3">
        <f t="shared" si="83"/>
        <v>9.6323837209302308E-7</v>
      </c>
      <c r="AE231" s="60">
        <f t="shared" si="84"/>
        <v>1.4754151162790698E-2</v>
      </c>
      <c r="AO231">
        <v>1.3439999999999999E-4</v>
      </c>
      <c r="AP231">
        <v>11908695.926376799</v>
      </c>
      <c r="AQ231" s="40">
        <f t="shared" si="85"/>
        <v>11.908695926376799</v>
      </c>
      <c r="AS231" s="55">
        <f t="shared" si="86"/>
        <v>0.13439999999999999</v>
      </c>
      <c r="AT231">
        <v>13425119.869844999</v>
      </c>
      <c r="AU231" s="40">
        <f t="shared" si="87"/>
        <v>13.425119869844998</v>
      </c>
      <c r="AY231">
        <v>15840984.445082201</v>
      </c>
      <c r="AZ231" s="40">
        <f t="shared" si="88"/>
        <v>15.840984445082201</v>
      </c>
      <c r="BG231">
        <v>1.3439999999999999E-4</v>
      </c>
      <c r="BH231">
        <v>25844084.674016599</v>
      </c>
      <c r="BI231" s="40">
        <f t="shared" si="89"/>
        <v>25.844084674016599</v>
      </c>
      <c r="BL231">
        <v>26661510.4490689</v>
      </c>
      <c r="BM231" s="40">
        <f t="shared" si="90"/>
        <v>26.661510449068899</v>
      </c>
      <c r="BY231">
        <v>1.3439999999999999E-4</v>
      </c>
      <c r="BZ231" s="56">
        <f t="shared" si="91"/>
        <v>0.13439999999999999</v>
      </c>
      <c r="CA231" s="57">
        <f t="shared" si="92"/>
        <v>12.2944281618114</v>
      </c>
      <c r="CB231">
        <v>12294428.1618114</v>
      </c>
      <c r="CG231" s="58">
        <v>0.13439999999999999</v>
      </c>
      <c r="CH231" s="59">
        <v>26.661510449068899</v>
      </c>
    </row>
    <row r="232" spans="3:86" x14ac:dyDescent="0.25">
      <c r="C232" s="3"/>
      <c r="D232" s="3"/>
      <c r="E232" s="3">
        <v>708.93100000000004</v>
      </c>
      <c r="F232" s="3">
        <v>283.14800000000002</v>
      </c>
      <c r="H232" s="3">
        <f t="shared" si="71"/>
        <v>4.1216918604651164E-6</v>
      </c>
      <c r="I232" s="3">
        <f t="shared" si="72"/>
        <v>1.6462093023255818E-6</v>
      </c>
      <c r="J232" s="3">
        <f t="shared" si="73"/>
        <v>4.1216918604651164E-6</v>
      </c>
      <c r="K232" s="3">
        <f t="shared" si="74"/>
        <v>1.6462093023255818E-6</v>
      </c>
      <c r="L232" s="40">
        <f t="shared" si="93"/>
        <v>2.412169186046512E-5</v>
      </c>
      <c r="M232" s="55">
        <f t="shared" si="75"/>
        <v>4.1216918604651161E-3</v>
      </c>
      <c r="O232" s="5">
        <v>5008.241</v>
      </c>
      <c r="P232" s="42">
        <f t="shared" si="76"/>
        <v>50.082410000000003</v>
      </c>
      <c r="Q232" s="3">
        <v>1536.1369999999999</v>
      </c>
      <c r="R232" s="43">
        <f t="shared" si="77"/>
        <v>15.361369999999999</v>
      </c>
      <c r="S232" s="46">
        <f t="shared" si="78"/>
        <v>14.593301499999997</v>
      </c>
      <c r="T232" s="3">
        <f t="shared" si="79"/>
        <v>20.127738500000007</v>
      </c>
      <c r="W232" s="3">
        <v>-24.97</v>
      </c>
      <c r="X232" s="3">
        <v>333.58</v>
      </c>
      <c r="Y232" s="3">
        <v>2547.172</v>
      </c>
      <c r="Z232" s="3">
        <v>-169.82599999999999</v>
      </c>
      <c r="AA232" s="3">
        <f t="shared" si="80"/>
        <v>1.4954313953488372E-5</v>
      </c>
      <c r="AB232" s="3">
        <f t="shared" si="81"/>
        <v>1.6748558139534884E-5</v>
      </c>
      <c r="AC232" s="3">
        <f t="shared" si="82"/>
        <v>-8.4218604651162786E-7</v>
      </c>
      <c r="AD232" s="3">
        <f t="shared" si="83"/>
        <v>9.5205813953488356E-7</v>
      </c>
      <c r="AE232" s="60">
        <f t="shared" si="84"/>
        <v>1.4954313953488372E-2</v>
      </c>
      <c r="AO232">
        <v>1.35E-4</v>
      </c>
      <c r="AP232">
        <v>11912656.3199645</v>
      </c>
      <c r="AQ232" s="40">
        <f t="shared" si="85"/>
        <v>11.912656319964499</v>
      </c>
      <c r="AS232" s="55">
        <f t="shared" si="86"/>
        <v>0.13500000000000001</v>
      </c>
      <c r="AT232">
        <v>13428144.6526586</v>
      </c>
      <c r="AU232" s="40">
        <f t="shared" si="87"/>
        <v>13.428144652658601</v>
      </c>
      <c r="AY232">
        <v>15843423.1408091</v>
      </c>
      <c r="AZ232" s="40">
        <f t="shared" si="88"/>
        <v>15.843423140809101</v>
      </c>
      <c r="BG232">
        <v>1.35E-4</v>
      </c>
      <c r="BH232">
        <v>25850707.746475</v>
      </c>
      <c r="BI232" s="40">
        <f t="shared" si="89"/>
        <v>25.850707746474999</v>
      </c>
      <c r="BL232">
        <v>26667231.452479299</v>
      </c>
      <c r="BM232" s="40">
        <f t="shared" si="90"/>
        <v>26.667231452479299</v>
      </c>
      <c r="BY232">
        <v>1.35E-4</v>
      </c>
      <c r="BZ232" s="56">
        <f t="shared" si="91"/>
        <v>0.13500000000000001</v>
      </c>
      <c r="CA232" s="57">
        <f t="shared" si="92"/>
        <v>12.298133217994799</v>
      </c>
      <c r="CB232">
        <v>12298133.2179948</v>
      </c>
      <c r="CG232" s="58">
        <v>0.13500000000000001</v>
      </c>
      <c r="CH232" s="59">
        <v>26.667231452479299</v>
      </c>
    </row>
    <row r="233" spans="3:86" x14ac:dyDescent="0.25">
      <c r="C233" s="3"/>
      <c r="D233" s="3"/>
      <c r="E233" s="3">
        <v>740.11</v>
      </c>
      <c r="F233" s="3">
        <v>286.02800000000002</v>
      </c>
      <c r="H233" s="3">
        <f t="shared" si="71"/>
        <v>4.3029651162790696E-6</v>
      </c>
      <c r="I233" s="3">
        <f t="shared" si="72"/>
        <v>1.6629534883720932E-6</v>
      </c>
      <c r="J233" s="3">
        <f t="shared" si="73"/>
        <v>4.3029651162790696E-6</v>
      </c>
      <c r="K233" s="3">
        <f t="shared" si="74"/>
        <v>1.6629534883720932E-6</v>
      </c>
      <c r="L233" s="40">
        <f t="shared" si="93"/>
        <v>2.4302965116279072E-5</v>
      </c>
      <c r="M233" s="55">
        <f t="shared" si="75"/>
        <v>4.3029651162790694E-3</v>
      </c>
      <c r="O233" s="5">
        <v>5066.8419999999996</v>
      </c>
      <c r="P233" s="42">
        <f t="shared" si="76"/>
        <v>50.668419999999998</v>
      </c>
      <c r="Q233" s="3">
        <v>1523.9290000000001</v>
      </c>
      <c r="R233" s="43">
        <f t="shared" si="77"/>
        <v>15.23929</v>
      </c>
      <c r="S233" s="46">
        <f t="shared" si="78"/>
        <v>14.477325499999999</v>
      </c>
      <c r="T233" s="3">
        <f t="shared" si="79"/>
        <v>20.951804499999998</v>
      </c>
      <c r="W233" s="3">
        <v>-27.370999999999999</v>
      </c>
      <c r="X233" s="3">
        <v>328.291</v>
      </c>
      <c r="Y233" s="3">
        <v>2656.1759999999999</v>
      </c>
      <c r="Z233" s="3">
        <v>-169.34800000000001</v>
      </c>
      <c r="AA233" s="3">
        <f t="shared" si="80"/>
        <v>1.5602017441860467E-5</v>
      </c>
      <c r="AB233" s="3">
        <f t="shared" si="81"/>
        <v>1.7351552325581396E-5</v>
      </c>
      <c r="AC233" s="3">
        <f t="shared" si="82"/>
        <v>-8.2544767441860464E-7</v>
      </c>
      <c r="AD233" s="3">
        <f t="shared" si="83"/>
        <v>9.2408720930232549E-7</v>
      </c>
      <c r="AE233" s="60">
        <f t="shared" si="84"/>
        <v>1.5602017441860468E-2</v>
      </c>
      <c r="AO233">
        <v>1.3559999999999999E-4</v>
      </c>
      <c r="AP233">
        <v>11916587.3151919</v>
      </c>
      <c r="AQ233" s="40">
        <f t="shared" si="85"/>
        <v>11.916587315191901</v>
      </c>
      <c r="AS233" s="55">
        <f t="shared" si="86"/>
        <v>0.1356</v>
      </c>
      <c r="AT233">
        <v>13431119.836562799</v>
      </c>
      <c r="AU233" s="40">
        <f t="shared" si="87"/>
        <v>13.4311198365628</v>
      </c>
      <c r="AY233">
        <v>15845794.025669601</v>
      </c>
      <c r="AZ233" s="40">
        <f t="shared" si="88"/>
        <v>15.845794025669601</v>
      </c>
      <c r="BG233">
        <v>1.3559999999999999E-4</v>
      </c>
      <c r="BH233">
        <v>25857246.8386706</v>
      </c>
      <c r="BI233" s="40">
        <f t="shared" si="89"/>
        <v>25.857246838670601</v>
      </c>
      <c r="BL233">
        <v>26672853.258070901</v>
      </c>
      <c r="BM233" s="40">
        <f t="shared" si="90"/>
        <v>26.672853258070901</v>
      </c>
      <c r="BY233">
        <v>1.3559999999999999E-4</v>
      </c>
      <c r="BZ233" s="56">
        <f t="shared" si="91"/>
        <v>0.1356</v>
      </c>
      <c r="CA233" s="57">
        <f t="shared" si="92"/>
        <v>12.3018029938053</v>
      </c>
      <c r="CB233">
        <v>12301802.9938053</v>
      </c>
      <c r="CG233" s="58">
        <v>0.1356</v>
      </c>
      <c r="CH233" s="59">
        <v>26.672853258070901</v>
      </c>
    </row>
    <row r="234" spans="3:86" x14ac:dyDescent="0.25">
      <c r="C234" s="3"/>
      <c r="D234" s="3"/>
      <c r="E234" s="3">
        <v>739.15099999999995</v>
      </c>
      <c r="F234" s="3">
        <v>286.02800000000002</v>
      </c>
      <c r="H234" s="3">
        <f t="shared" si="71"/>
        <v>4.2973895348837206E-6</v>
      </c>
      <c r="I234" s="3">
        <f t="shared" si="72"/>
        <v>1.6629534883720932E-6</v>
      </c>
      <c r="J234" s="3">
        <f t="shared" si="73"/>
        <v>4.2973895348837206E-6</v>
      </c>
      <c r="K234" s="3">
        <f t="shared" si="74"/>
        <v>1.6629534883720932E-6</v>
      </c>
      <c r="L234" s="40">
        <f t="shared" si="93"/>
        <v>2.4297389534883721E-5</v>
      </c>
      <c r="M234" s="55">
        <f t="shared" si="75"/>
        <v>4.2973895348837202E-3</v>
      </c>
      <c r="O234" s="5">
        <v>5040.5929999999998</v>
      </c>
      <c r="P234" s="42">
        <f t="shared" si="76"/>
        <v>50.405929999999998</v>
      </c>
      <c r="Q234" s="3">
        <v>1531.864</v>
      </c>
      <c r="R234" s="43">
        <f t="shared" si="77"/>
        <v>15.31864</v>
      </c>
      <c r="S234" s="46">
        <f t="shared" si="78"/>
        <v>14.552708000000001</v>
      </c>
      <c r="T234" s="3">
        <f t="shared" si="79"/>
        <v>20.534581999999997</v>
      </c>
      <c r="W234" s="3">
        <v>-27.850999999999999</v>
      </c>
      <c r="X234" s="3">
        <v>327.32900000000001</v>
      </c>
      <c r="Y234" s="3">
        <v>2665.739</v>
      </c>
      <c r="Z234" s="3">
        <v>-167.91300000000001</v>
      </c>
      <c r="AA234" s="3">
        <f t="shared" si="80"/>
        <v>1.5660406976744188E-5</v>
      </c>
      <c r="AB234" s="3">
        <f t="shared" si="81"/>
        <v>1.7401558139534886E-5</v>
      </c>
      <c r="AC234" s="3">
        <f t="shared" si="82"/>
        <v>-8.1431395348837218E-7</v>
      </c>
      <c r="AD234" s="3">
        <f t="shared" si="83"/>
        <v>9.2683720930232559E-7</v>
      </c>
      <c r="AE234" s="60">
        <f t="shared" si="84"/>
        <v>1.5660406976744187E-2</v>
      </c>
      <c r="AO234">
        <v>1.362E-4</v>
      </c>
      <c r="AP234">
        <v>11920488.9224563</v>
      </c>
      <c r="AQ234" s="40">
        <f t="shared" si="85"/>
        <v>11.9204889224563</v>
      </c>
      <c r="AS234" s="55">
        <f t="shared" si="86"/>
        <v>0.13620000000000002</v>
      </c>
      <c r="AT234">
        <v>13434045.44152</v>
      </c>
      <c r="AU234" s="40">
        <f t="shared" si="87"/>
        <v>13.43404544152</v>
      </c>
      <c r="AY234">
        <v>15848097.1291456</v>
      </c>
      <c r="AZ234" s="40">
        <f t="shared" si="88"/>
        <v>15.8480971291456</v>
      </c>
      <c r="BG234">
        <v>1.362E-4</v>
      </c>
      <c r="BH234">
        <v>25863701.983041398</v>
      </c>
      <c r="BI234" s="40">
        <f t="shared" si="89"/>
        <v>25.863701983041398</v>
      </c>
      <c r="BL234">
        <v>26678375.905768398</v>
      </c>
      <c r="BM234" s="40">
        <f t="shared" si="90"/>
        <v>26.678375905768398</v>
      </c>
      <c r="BY234">
        <v>1.362E-4</v>
      </c>
      <c r="BZ234" s="56">
        <f t="shared" si="91"/>
        <v>0.13620000000000002</v>
      </c>
      <c r="CA234" s="57">
        <f t="shared" si="92"/>
        <v>12.3054375022963</v>
      </c>
      <c r="CB234">
        <v>12305437.502296301</v>
      </c>
      <c r="CG234" s="58">
        <v>0.13619999999999999</v>
      </c>
      <c r="CH234" s="59">
        <v>26.678375905768402</v>
      </c>
    </row>
    <row r="235" spans="3:86" x14ac:dyDescent="0.25">
      <c r="C235" s="3"/>
      <c r="D235" s="3"/>
      <c r="E235" s="3">
        <v>783.28499999999997</v>
      </c>
      <c r="F235" s="3">
        <v>299.95</v>
      </c>
      <c r="H235" s="3">
        <f t="shared" si="71"/>
        <v>4.5539825581395347E-6</v>
      </c>
      <c r="I235" s="3">
        <f t="shared" si="72"/>
        <v>1.7438953488372093E-6</v>
      </c>
      <c r="J235" s="3">
        <f t="shared" si="73"/>
        <v>4.5539825581395347E-6</v>
      </c>
      <c r="K235" s="3">
        <f t="shared" si="74"/>
        <v>1.7438953488372093E-6</v>
      </c>
      <c r="L235" s="40">
        <f t="shared" si="93"/>
        <v>2.4553982558139536E-5</v>
      </c>
      <c r="M235" s="55">
        <f t="shared" si="75"/>
        <v>4.5539825581395344E-3</v>
      </c>
      <c r="O235" s="5">
        <v>5097.058</v>
      </c>
      <c r="P235" s="42">
        <f t="shared" si="76"/>
        <v>50.970579999999998</v>
      </c>
      <c r="Q235" s="3">
        <v>1539.8</v>
      </c>
      <c r="R235" s="43">
        <f t="shared" si="77"/>
        <v>15.398</v>
      </c>
      <c r="S235" s="46">
        <f t="shared" si="78"/>
        <v>14.6281</v>
      </c>
      <c r="T235" s="3">
        <f t="shared" si="79"/>
        <v>20.944479999999999</v>
      </c>
      <c r="W235" s="3">
        <v>-30.251999999999999</v>
      </c>
      <c r="X235" s="3">
        <v>322.04000000000002</v>
      </c>
      <c r="Y235" s="3">
        <v>2740.8139999999999</v>
      </c>
      <c r="Z235" s="3">
        <v>-176.04400000000001</v>
      </c>
      <c r="AA235" s="3">
        <f t="shared" si="80"/>
        <v>1.6110848837209303E-5</v>
      </c>
      <c r="AB235" s="3">
        <f t="shared" si="81"/>
        <v>1.7807290697674419E-5</v>
      </c>
      <c r="AC235" s="3">
        <f t="shared" si="82"/>
        <v>-8.4762790697674424E-7</v>
      </c>
      <c r="AD235" s="3">
        <f t="shared" si="83"/>
        <v>8.4881395348837223E-7</v>
      </c>
      <c r="AE235" s="60">
        <f t="shared" si="84"/>
        <v>1.6110848837209302E-2</v>
      </c>
      <c r="AO235">
        <v>1.3679999999999999E-4</v>
      </c>
      <c r="AP235">
        <v>11924361.152149901</v>
      </c>
      <c r="AQ235" s="40">
        <f t="shared" si="85"/>
        <v>11.924361152149901</v>
      </c>
      <c r="AS235" s="55">
        <f t="shared" si="86"/>
        <v>0.1368</v>
      </c>
      <c r="AT235">
        <v>13436921.4874813</v>
      </c>
      <c r="AU235" s="40">
        <f t="shared" si="87"/>
        <v>13.4369214874813</v>
      </c>
      <c r="AY235">
        <v>15850332.480701299</v>
      </c>
      <c r="AZ235" s="40">
        <f t="shared" si="88"/>
        <v>15.850332480701299</v>
      </c>
      <c r="BG235">
        <v>1.3679999999999999E-4</v>
      </c>
      <c r="BH235">
        <v>25870073.212007899</v>
      </c>
      <c r="BI235" s="40">
        <f t="shared" si="89"/>
        <v>25.870073212007899</v>
      </c>
      <c r="BL235">
        <v>26683799.435474198</v>
      </c>
      <c r="BM235" s="40">
        <f t="shared" si="90"/>
        <v>26.683799435474199</v>
      </c>
      <c r="BY235">
        <v>1.3679999999999999E-4</v>
      </c>
      <c r="BZ235" s="56">
        <f t="shared" si="91"/>
        <v>0.1368</v>
      </c>
      <c r="CA235" s="57">
        <f t="shared" si="92"/>
        <v>12.3090367565144</v>
      </c>
      <c r="CB235">
        <v>12309036.7565144</v>
      </c>
      <c r="CG235" s="58">
        <v>0.1368</v>
      </c>
      <c r="CH235" s="59">
        <v>26.683799435474199</v>
      </c>
    </row>
    <row r="236" spans="3:86" x14ac:dyDescent="0.25">
      <c r="C236" s="3"/>
      <c r="D236" s="3"/>
      <c r="E236" s="3">
        <v>778.00800000000004</v>
      </c>
      <c r="F236" s="3">
        <v>298.02999999999997</v>
      </c>
      <c r="H236" s="3">
        <f t="shared" si="71"/>
        <v>4.523302325581396E-6</v>
      </c>
      <c r="I236" s="3">
        <f t="shared" si="72"/>
        <v>1.7327325581395346E-6</v>
      </c>
      <c r="J236" s="3">
        <f t="shared" si="73"/>
        <v>4.523302325581396E-6</v>
      </c>
      <c r="K236" s="3">
        <f t="shared" si="74"/>
        <v>1.7327325581395346E-6</v>
      </c>
      <c r="L236" s="40">
        <f t="shared" si="93"/>
        <v>2.4523302325581398E-5</v>
      </c>
      <c r="M236" s="55">
        <f t="shared" si="75"/>
        <v>4.5233023255813959E-3</v>
      </c>
      <c r="O236" s="5">
        <v>5141.0079999999998</v>
      </c>
      <c r="P236" s="42">
        <f t="shared" si="76"/>
        <v>51.410080000000001</v>
      </c>
      <c r="Q236" s="3">
        <v>1551.3979999999999</v>
      </c>
      <c r="R236" s="43">
        <f t="shared" si="77"/>
        <v>15.513979999999998</v>
      </c>
      <c r="S236" s="46">
        <f t="shared" si="78"/>
        <v>14.738280999999999</v>
      </c>
      <c r="T236" s="3">
        <f t="shared" si="79"/>
        <v>21.157819000000003</v>
      </c>
      <c r="W236" s="3">
        <v>-31.213000000000001</v>
      </c>
      <c r="X236" s="3">
        <v>323.00200000000001</v>
      </c>
      <c r="Y236" s="3">
        <v>2748.4659999999999</v>
      </c>
      <c r="Z236" s="3">
        <v>-174.60900000000001</v>
      </c>
      <c r="AA236" s="3">
        <f t="shared" si="80"/>
        <v>1.6160924418604654E-5</v>
      </c>
      <c r="AB236" s="3">
        <f t="shared" si="81"/>
        <v>1.7857372093023255E-5</v>
      </c>
      <c r="AC236" s="3">
        <f t="shared" si="82"/>
        <v>-8.3369767441860473E-7</v>
      </c>
      <c r="AD236" s="3">
        <f t="shared" si="83"/>
        <v>8.6275000000000002E-7</v>
      </c>
      <c r="AE236" s="60">
        <f t="shared" si="84"/>
        <v>1.6160924418604655E-2</v>
      </c>
      <c r="AO236">
        <v>1.3740000000000001E-4</v>
      </c>
      <c r="AP236">
        <v>11928204.014660001</v>
      </c>
      <c r="AQ236" s="40">
        <f t="shared" si="85"/>
        <v>11.92820401466</v>
      </c>
      <c r="AS236" s="55">
        <f t="shared" si="86"/>
        <v>0.13739999999999999</v>
      </c>
      <c r="AT236">
        <v>13439747.9943868</v>
      </c>
      <c r="AU236" s="40">
        <f t="shared" si="87"/>
        <v>13.439747994386799</v>
      </c>
      <c r="AY236">
        <v>15795667.8906189</v>
      </c>
      <c r="AZ236" s="40">
        <f t="shared" si="88"/>
        <v>15.795667890618899</v>
      </c>
      <c r="BG236">
        <v>1.3740000000000001E-4</v>
      </c>
      <c r="BH236">
        <v>25876360.557973299</v>
      </c>
      <c r="BI236" s="40">
        <f t="shared" si="89"/>
        <v>25.8763605579733</v>
      </c>
      <c r="BL236">
        <v>26689123.887068301</v>
      </c>
      <c r="BM236" s="40">
        <f t="shared" si="90"/>
        <v>26.689123887068302</v>
      </c>
      <c r="BY236">
        <v>1.3740000000000001E-4</v>
      </c>
      <c r="BZ236" s="56">
        <f t="shared" si="91"/>
        <v>0.13739999999999999</v>
      </c>
      <c r="CA236" s="57">
        <f t="shared" si="92"/>
        <v>12.312600769499401</v>
      </c>
      <c r="CB236">
        <v>12312600.769499401</v>
      </c>
      <c r="CG236" s="58">
        <v>0.13739999999999999</v>
      </c>
      <c r="CH236" s="59">
        <v>26.689123887068298</v>
      </c>
    </row>
    <row r="237" spans="3:86" x14ac:dyDescent="0.25">
      <c r="C237" s="3"/>
      <c r="D237" s="3"/>
      <c r="E237" s="3">
        <v>778.00800000000004</v>
      </c>
      <c r="F237" s="3">
        <v>286.02800000000002</v>
      </c>
      <c r="H237" s="3">
        <f t="shared" si="71"/>
        <v>4.523302325581396E-6</v>
      </c>
      <c r="I237" s="3">
        <f t="shared" si="72"/>
        <v>1.6629534883720932E-6</v>
      </c>
      <c r="J237" s="3">
        <f t="shared" si="73"/>
        <v>4.523302325581396E-6</v>
      </c>
      <c r="K237" s="3">
        <f t="shared" si="74"/>
        <v>1.6629534883720932E-6</v>
      </c>
      <c r="L237" s="40">
        <f t="shared" si="93"/>
        <v>2.4523302325581398E-5</v>
      </c>
      <c r="M237" s="55">
        <f t="shared" si="75"/>
        <v>4.5233023255813959E-3</v>
      </c>
      <c r="O237" s="5">
        <v>5098.8890000000001</v>
      </c>
      <c r="P237" s="42">
        <f t="shared" si="76"/>
        <v>50.988889999999998</v>
      </c>
      <c r="Q237" s="3">
        <v>1544.9880000000001</v>
      </c>
      <c r="R237" s="43">
        <f t="shared" si="77"/>
        <v>15.44988</v>
      </c>
      <c r="S237" s="46">
        <f t="shared" si="78"/>
        <v>14.677385999999998</v>
      </c>
      <c r="T237" s="3">
        <f t="shared" si="79"/>
        <v>20.861623999999999</v>
      </c>
      <c r="W237" s="3">
        <v>-29.771999999999998</v>
      </c>
      <c r="X237" s="3">
        <v>320.11700000000002</v>
      </c>
      <c r="Y237" s="3">
        <v>2778.1170000000002</v>
      </c>
      <c r="Z237" s="3">
        <v>-175.566</v>
      </c>
      <c r="AA237" s="3">
        <f t="shared" si="80"/>
        <v>1.6324936046511628E-5</v>
      </c>
      <c r="AB237" s="3">
        <f t="shared" si="81"/>
        <v>1.8012988372093024E-5</v>
      </c>
      <c r="AC237" s="3">
        <f t="shared" si="82"/>
        <v>-8.47639534883721E-7</v>
      </c>
      <c r="AD237" s="3">
        <f t="shared" si="83"/>
        <v>8.4041279069767441E-7</v>
      </c>
      <c r="AE237" s="60">
        <f t="shared" si="84"/>
        <v>1.632493604651163E-2</v>
      </c>
      <c r="AO237">
        <v>1.3799999999999999E-4</v>
      </c>
      <c r="AP237">
        <v>11932017.5203686</v>
      </c>
      <c r="AQ237" s="40">
        <f t="shared" si="85"/>
        <v>11.9320175203686</v>
      </c>
      <c r="AS237" s="55">
        <f t="shared" si="86"/>
        <v>0.13799999999999998</v>
      </c>
      <c r="AT237">
        <v>13426143.2146182</v>
      </c>
      <c r="AU237" s="40">
        <f t="shared" si="87"/>
        <v>13.4261432146182</v>
      </c>
      <c r="AY237">
        <v>15798671.3674921</v>
      </c>
      <c r="AZ237" s="40">
        <f t="shared" si="88"/>
        <v>15.7986713674921</v>
      </c>
      <c r="BG237">
        <v>1.3799999999999999E-4</v>
      </c>
      <c r="BH237">
        <v>25882564.053323399</v>
      </c>
      <c r="BI237" s="40">
        <f t="shared" si="89"/>
        <v>25.882564053323399</v>
      </c>
      <c r="BL237">
        <v>26694349.300408602</v>
      </c>
      <c r="BM237" s="40">
        <f t="shared" si="90"/>
        <v>26.6943493004086</v>
      </c>
      <c r="BY237">
        <v>1.3799999999999999E-4</v>
      </c>
      <c r="BZ237" s="56">
        <f t="shared" si="91"/>
        <v>0.13799999999999998</v>
      </c>
      <c r="CA237" s="57">
        <f t="shared" si="92"/>
        <v>12.316129554284799</v>
      </c>
      <c r="CB237">
        <v>12316129.5542848</v>
      </c>
      <c r="CG237" s="58">
        <v>0.13800000000000001</v>
      </c>
      <c r="CH237" s="59">
        <v>26.6943493004086</v>
      </c>
    </row>
    <row r="238" spans="3:86" x14ac:dyDescent="0.25">
      <c r="C238" s="3"/>
      <c r="D238" s="3"/>
      <c r="E238" s="3">
        <v>811.59100000000001</v>
      </c>
      <c r="F238" s="3">
        <v>292.74900000000002</v>
      </c>
      <c r="H238" s="3">
        <f t="shared" si="71"/>
        <v>4.7185523255813947E-6</v>
      </c>
      <c r="I238" s="3">
        <f t="shared" si="72"/>
        <v>1.702029069767442E-6</v>
      </c>
      <c r="J238" s="3">
        <f t="shared" si="73"/>
        <v>4.7185523255813947E-6</v>
      </c>
      <c r="K238" s="3">
        <f t="shared" si="74"/>
        <v>1.702029069767442E-6</v>
      </c>
      <c r="L238" s="40">
        <f t="shared" si="93"/>
        <v>2.4718552325581396E-5</v>
      </c>
      <c r="M238" s="55">
        <f t="shared" si="75"/>
        <v>4.7185523255813943E-3</v>
      </c>
      <c r="O238" s="5">
        <v>5220.9740000000002</v>
      </c>
      <c r="P238" s="42">
        <f t="shared" si="76"/>
        <v>52.209740000000004</v>
      </c>
      <c r="Q238" s="3">
        <v>1556.8920000000001</v>
      </c>
      <c r="R238" s="43">
        <f t="shared" si="77"/>
        <v>15.56892</v>
      </c>
      <c r="S238" s="46">
        <f t="shared" si="78"/>
        <v>14.790474</v>
      </c>
      <c r="T238" s="3">
        <f t="shared" si="79"/>
        <v>21.850346000000005</v>
      </c>
      <c r="W238" s="3">
        <v>-34.094000000000001</v>
      </c>
      <c r="X238" s="3">
        <v>317.23200000000003</v>
      </c>
      <c r="Y238" s="3">
        <v>2838.3809999999999</v>
      </c>
      <c r="Z238" s="3">
        <v>-178.91399999999999</v>
      </c>
      <c r="AA238" s="3">
        <f t="shared" si="80"/>
        <v>1.6700436046511628E-5</v>
      </c>
      <c r="AB238" s="3">
        <f t="shared" si="81"/>
        <v>1.8346587209302325E-5</v>
      </c>
      <c r="AC238" s="3">
        <f t="shared" si="82"/>
        <v>-8.4197674418604641E-7</v>
      </c>
      <c r="AD238" s="3">
        <f t="shared" si="83"/>
        <v>8.0417441860465142E-7</v>
      </c>
      <c r="AE238" s="60">
        <f t="shared" si="84"/>
        <v>1.6700436046511627E-2</v>
      </c>
      <c r="AO238">
        <v>1.3860000000000001E-4</v>
      </c>
      <c r="AP238">
        <v>11935801.6796526</v>
      </c>
      <c r="AQ238" s="40">
        <f t="shared" si="85"/>
        <v>11.935801679652599</v>
      </c>
      <c r="AS238" s="55">
        <f t="shared" si="86"/>
        <v>0.1386</v>
      </c>
      <c r="AT238">
        <v>13350461.096899901</v>
      </c>
      <c r="AU238" s="40">
        <f t="shared" si="87"/>
        <v>13.350461096899901</v>
      </c>
      <c r="AY238">
        <v>15801616.7855682</v>
      </c>
      <c r="AZ238" s="40">
        <f t="shared" si="88"/>
        <v>15.8016167855682</v>
      </c>
      <c r="BG238">
        <v>1.3860000000000001E-4</v>
      </c>
      <c r="BH238">
        <v>25888683.730426598</v>
      </c>
      <c r="BI238" s="40">
        <f t="shared" si="89"/>
        <v>25.8886837304266</v>
      </c>
      <c r="BL238">
        <v>26699475.715330701</v>
      </c>
      <c r="BM238" s="40">
        <f t="shared" si="90"/>
        <v>26.699475715330703</v>
      </c>
      <c r="BY238">
        <v>1.3860000000000001E-4</v>
      </c>
      <c r="BZ238" s="56">
        <f t="shared" si="91"/>
        <v>0.1386</v>
      </c>
      <c r="CA238" s="57">
        <f t="shared" si="92"/>
        <v>12.319623123896999</v>
      </c>
      <c r="CB238">
        <v>12319623.123896999</v>
      </c>
      <c r="CG238" s="58">
        <v>0.1386</v>
      </c>
      <c r="CH238" s="59">
        <v>26.699475715330699</v>
      </c>
    </row>
    <row r="239" spans="3:86" x14ac:dyDescent="0.25">
      <c r="C239" s="3"/>
      <c r="D239" s="3"/>
      <c r="E239" s="3">
        <v>821.18600000000004</v>
      </c>
      <c r="F239" s="3">
        <v>258.666</v>
      </c>
      <c r="H239" s="3">
        <f t="shared" si="71"/>
        <v>4.7743372093023255E-6</v>
      </c>
      <c r="I239" s="3">
        <f t="shared" si="72"/>
        <v>1.5038720930232559E-6</v>
      </c>
      <c r="J239" s="3">
        <f t="shared" si="73"/>
        <v>4.7743372093023255E-6</v>
      </c>
      <c r="K239" s="3">
        <f t="shared" si="74"/>
        <v>1.5038720930232559E-6</v>
      </c>
      <c r="L239" s="40">
        <f t="shared" si="93"/>
        <v>2.4774337209302328E-5</v>
      </c>
      <c r="M239" s="55">
        <f t="shared" si="75"/>
        <v>4.7743372093023255E-3</v>
      </c>
      <c r="O239" s="5">
        <v>5267.9769999999999</v>
      </c>
      <c r="P239" s="42">
        <f t="shared" si="76"/>
        <v>52.679769999999998</v>
      </c>
      <c r="Q239" s="3">
        <v>1549.261</v>
      </c>
      <c r="R239" s="43">
        <f t="shared" si="77"/>
        <v>15.492609999999999</v>
      </c>
      <c r="S239" s="46">
        <f t="shared" si="78"/>
        <v>14.717979499999998</v>
      </c>
      <c r="T239" s="3">
        <f t="shared" si="79"/>
        <v>22.4691805</v>
      </c>
      <c r="W239" s="3">
        <v>-36.494999999999997</v>
      </c>
      <c r="X239" s="3">
        <v>309.53899999999999</v>
      </c>
      <c r="Y239" s="3">
        <v>2945.5340000000001</v>
      </c>
      <c r="Z239" s="3">
        <v>-182.74</v>
      </c>
      <c r="AA239" s="3">
        <f t="shared" si="80"/>
        <v>1.7337377906976745E-5</v>
      </c>
      <c r="AB239" s="3">
        <f t="shared" si="81"/>
        <v>1.8924843023255814E-5</v>
      </c>
      <c r="AC239" s="3">
        <f t="shared" si="82"/>
        <v>-8.502616279069768E-7</v>
      </c>
      <c r="AD239" s="3">
        <f t="shared" si="83"/>
        <v>7.3720348837209285E-7</v>
      </c>
      <c r="AE239" s="60">
        <f t="shared" si="84"/>
        <v>1.7337377906976745E-2</v>
      </c>
      <c r="AO239">
        <v>1.392E-4</v>
      </c>
      <c r="AP239">
        <v>11939556.502884001</v>
      </c>
      <c r="AQ239" s="40">
        <f t="shared" si="85"/>
        <v>11.939556502884001</v>
      </c>
      <c r="AS239" s="55">
        <f t="shared" si="86"/>
        <v>0.13919999999999999</v>
      </c>
      <c r="AT239">
        <v>13352265.977479201</v>
      </c>
      <c r="AU239" s="40">
        <f t="shared" si="87"/>
        <v>13.352265977479201</v>
      </c>
      <c r="AY239">
        <v>15804504.169133499</v>
      </c>
      <c r="AZ239" s="40">
        <f t="shared" si="88"/>
        <v>15.8045041691335</v>
      </c>
      <c r="BG239">
        <v>1.392E-4</v>
      </c>
      <c r="BH239">
        <v>25894719.6216341</v>
      </c>
      <c r="BI239" s="40">
        <f t="shared" si="89"/>
        <v>25.894719621634099</v>
      </c>
      <c r="BL239">
        <v>26704503.171647999</v>
      </c>
      <c r="BM239" s="40">
        <f t="shared" si="90"/>
        <v>26.704503171648</v>
      </c>
      <c r="BY239">
        <v>1.392E-4</v>
      </c>
      <c r="BZ239" s="56">
        <f t="shared" si="91"/>
        <v>0.13919999999999999</v>
      </c>
      <c r="CA239" s="57">
        <f t="shared" si="92"/>
        <v>12.323081491356</v>
      </c>
      <c r="CB239">
        <v>12323081.491356</v>
      </c>
      <c r="CG239" s="58">
        <v>0.13919999999999999</v>
      </c>
      <c r="CH239" s="59">
        <v>26.704503171648</v>
      </c>
    </row>
    <row r="240" spans="3:86" x14ac:dyDescent="0.25">
      <c r="C240" s="3"/>
      <c r="D240" s="3"/>
      <c r="E240" s="3">
        <v>818.30799999999999</v>
      </c>
      <c r="F240" s="3">
        <v>256.26600000000002</v>
      </c>
      <c r="H240" s="3">
        <f t="shared" si="71"/>
        <v>4.7576046511627904E-6</v>
      </c>
      <c r="I240" s="3">
        <f t="shared" si="72"/>
        <v>1.4899186046511628E-6</v>
      </c>
      <c r="J240" s="3">
        <f t="shared" si="73"/>
        <v>4.7576046511627904E-6</v>
      </c>
      <c r="K240" s="3">
        <f t="shared" si="74"/>
        <v>1.4899186046511628E-6</v>
      </c>
      <c r="L240" s="40">
        <f t="shared" si="93"/>
        <v>2.4757604651162791E-5</v>
      </c>
      <c r="M240" s="55">
        <f t="shared" si="75"/>
        <v>4.7576046511627907E-3</v>
      </c>
      <c r="O240" s="5">
        <v>5247.8329999999996</v>
      </c>
      <c r="P240" s="42">
        <f t="shared" si="76"/>
        <v>52.47833</v>
      </c>
      <c r="Q240" s="3">
        <v>1561.47</v>
      </c>
      <c r="R240" s="43">
        <f t="shared" si="77"/>
        <v>15.614700000000001</v>
      </c>
      <c r="S240" s="46">
        <f t="shared" si="78"/>
        <v>14.833965000000001</v>
      </c>
      <c r="T240" s="3">
        <f t="shared" si="79"/>
        <v>22.029664999999998</v>
      </c>
      <c r="W240" s="3">
        <v>-36.975000000000001</v>
      </c>
      <c r="X240" s="3">
        <v>309.53899999999999</v>
      </c>
      <c r="Y240" s="3">
        <v>2943.1419999999998</v>
      </c>
      <c r="Z240" s="3">
        <v>-183.697</v>
      </c>
      <c r="AA240" s="3">
        <f t="shared" si="80"/>
        <v>1.7326261627906974E-5</v>
      </c>
      <c r="AB240" s="3">
        <f t="shared" si="81"/>
        <v>1.8910936046511623E-5</v>
      </c>
      <c r="AC240" s="3">
        <f t="shared" si="82"/>
        <v>-8.5303488372093032E-7</v>
      </c>
      <c r="AD240" s="3">
        <f t="shared" si="83"/>
        <v>7.3163953488372076E-7</v>
      </c>
      <c r="AE240" s="60">
        <f t="shared" si="84"/>
        <v>1.7326261627906975E-2</v>
      </c>
      <c r="AO240">
        <v>1.3980000000000001E-4</v>
      </c>
      <c r="AP240">
        <v>11943282.0004296</v>
      </c>
      <c r="AQ240" s="40">
        <f t="shared" si="85"/>
        <v>11.943282000429601</v>
      </c>
      <c r="AS240" s="55">
        <f t="shared" si="86"/>
        <v>0.13980000000000001</v>
      </c>
      <c r="AT240">
        <v>13354012.847820001</v>
      </c>
      <c r="AU240" s="40">
        <f t="shared" si="87"/>
        <v>13.35401284782</v>
      </c>
      <c r="AY240">
        <v>15807333.542460401</v>
      </c>
      <c r="AZ240" s="40">
        <f t="shared" si="88"/>
        <v>15.8073335424604</v>
      </c>
      <c r="BG240">
        <v>1.3980000000000001E-4</v>
      </c>
      <c r="BH240">
        <v>25900671.759279702</v>
      </c>
      <c r="BI240" s="40">
        <f t="shared" si="89"/>
        <v>25.900671759279703</v>
      </c>
      <c r="BL240">
        <v>26709431.7091517</v>
      </c>
      <c r="BM240" s="40">
        <f t="shared" si="90"/>
        <v>26.709431709151701</v>
      </c>
      <c r="BY240">
        <v>1.3980000000000001E-4</v>
      </c>
      <c r="BZ240" s="56">
        <f t="shared" si="91"/>
        <v>0.13980000000000001</v>
      </c>
      <c r="CA240" s="57">
        <f t="shared" si="92"/>
        <v>12.326504669674899</v>
      </c>
      <c r="CB240">
        <v>12326504.669674899</v>
      </c>
      <c r="CG240" s="58">
        <v>0.13980000000000001</v>
      </c>
      <c r="CH240" s="59">
        <v>26.709431709151701</v>
      </c>
    </row>
    <row r="241" spans="3:86" x14ac:dyDescent="0.25">
      <c r="C241" s="3"/>
      <c r="D241" s="3"/>
      <c r="E241" s="3">
        <v>847.57500000000005</v>
      </c>
      <c r="F241" s="3">
        <v>260.58600000000001</v>
      </c>
      <c r="H241" s="3">
        <f t="shared" si="71"/>
        <v>4.9277616279069769E-6</v>
      </c>
      <c r="I241" s="3">
        <f t="shared" si="72"/>
        <v>1.5150348837209302E-6</v>
      </c>
      <c r="J241" s="3">
        <f t="shared" si="73"/>
        <v>4.9277616279069769E-6</v>
      </c>
      <c r="K241" s="3">
        <f t="shared" si="74"/>
        <v>1.5150348837209302E-6</v>
      </c>
      <c r="L241" s="40">
        <f t="shared" si="93"/>
        <v>2.4927761627906979E-5</v>
      </c>
      <c r="M241" s="55">
        <f t="shared" si="75"/>
        <v>4.9277616279069765E-3</v>
      </c>
      <c r="O241" s="5">
        <v>5247.223</v>
      </c>
      <c r="P241" s="42">
        <f t="shared" si="76"/>
        <v>52.472229999999996</v>
      </c>
      <c r="Q241" s="3">
        <v>1555.06</v>
      </c>
      <c r="R241" s="43">
        <f t="shared" si="77"/>
        <v>15.550599999999999</v>
      </c>
      <c r="S241" s="46">
        <f t="shared" si="78"/>
        <v>14.773069999999997</v>
      </c>
      <c r="T241" s="3">
        <f t="shared" si="79"/>
        <v>22.14856</v>
      </c>
      <c r="W241" s="3">
        <v>-37.454999999999998</v>
      </c>
      <c r="X241" s="3">
        <v>303.28899999999999</v>
      </c>
      <c r="Y241" s="3">
        <v>2995.2919999999999</v>
      </c>
      <c r="Z241" s="3">
        <v>-191.34899999999999</v>
      </c>
      <c r="AA241" s="3">
        <f t="shared" si="80"/>
        <v>1.7632249999999997E-5</v>
      </c>
      <c r="AB241" s="3">
        <f t="shared" si="81"/>
        <v>1.9177796511627907E-5</v>
      </c>
      <c r="AC241" s="3">
        <f t="shared" si="82"/>
        <v>-8.9473255813953495E-7</v>
      </c>
      <c r="AD241" s="3">
        <f t="shared" si="83"/>
        <v>6.5081395348837207E-7</v>
      </c>
      <c r="AE241" s="60">
        <f t="shared" si="84"/>
        <v>1.7632249999999999E-2</v>
      </c>
      <c r="AO241">
        <v>1.404E-4</v>
      </c>
      <c r="AP241">
        <v>11946978.182651101</v>
      </c>
      <c r="AQ241" s="40">
        <f t="shared" si="85"/>
        <v>11.946978182651101</v>
      </c>
      <c r="AS241" s="55">
        <f t="shared" si="86"/>
        <v>0.1404</v>
      </c>
      <c r="AT241">
        <v>13355701.732180599</v>
      </c>
      <c r="AU241" s="40">
        <f t="shared" si="87"/>
        <v>13.355701732180599</v>
      </c>
      <c r="AY241">
        <v>15810104.9298071</v>
      </c>
      <c r="AZ241" s="40">
        <f t="shared" si="88"/>
        <v>15.8101049298071</v>
      </c>
      <c r="BG241">
        <v>1.404E-4</v>
      </c>
      <c r="BH241">
        <v>25906540.175679799</v>
      </c>
      <c r="BI241" s="40">
        <f t="shared" si="89"/>
        <v>25.906540175679797</v>
      </c>
      <c r="BL241">
        <v>26714261.3676107</v>
      </c>
      <c r="BM241" s="40">
        <f t="shared" si="90"/>
        <v>26.7142613676107</v>
      </c>
      <c r="BY241">
        <v>1.404E-4</v>
      </c>
      <c r="BZ241" s="56">
        <f t="shared" si="91"/>
        <v>0.1404</v>
      </c>
      <c r="CA241" s="57">
        <f t="shared" si="92"/>
        <v>12.329892671860199</v>
      </c>
      <c r="CB241">
        <v>12329892.671860199</v>
      </c>
      <c r="CG241" s="58">
        <v>0.1404</v>
      </c>
      <c r="CH241" s="59">
        <v>26.7142613676107</v>
      </c>
    </row>
    <row r="242" spans="3:86" x14ac:dyDescent="0.25">
      <c r="C242" s="3"/>
      <c r="D242" s="3"/>
      <c r="E242" s="3">
        <v>855.73099999999999</v>
      </c>
      <c r="F242" s="3">
        <v>264.42599999999999</v>
      </c>
      <c r="H242" s="3">
        <f t="shared" si="71"/>
        <v>4.9751802325581393E-6</v>
      </c>
      <c r="I242" s="3">
        <f t="shared" si="72"/>
        <v>1.5373604651162791E-6</v>
      </c>
      <c r="J242" s="3">
        <f t="shared" si="73"/>
        <v>4.9751802325581393E-6</v>
      </c>
      <c r="K242" s="3">
        <f t="shared" si="74"/>
        <v>1.5373604651162791E-6</v>
      </c>
      <c r="L242" s="40">
        <f t="shared" si="93"/>
        <v>2.497518023255814E-5</v>
      </c>
      <c r="M242" s="55">
        <f t="shared" si="75"/>
        <v>4.9751802325581395E-3</v>
      </c>
      <c r="O242" s="5">
        <v>5356.1840000000002</v>
      </c>
      <c r="P242" s="42">
        <f t="shared" si="76"/>
        <v>53.561840000000004</v>
      </c>
      <c r="Q242" s="3">
        <v>1571.2370000000001</v>
      </c>
      <c r="R242" s="43">
        <f t="shared" si="77"/>
        <v>15.71237</v>
      </c>
      <c r="S242" s="46">
        <f t="shared" si="78"/>
        <v>14.9267515</v>
      </c>
      <c r="T242" s="3">
        <f t="shared" si="79"/>
        <v>22.922718500000006</v>
      </c>
      <c r="W242" s="3">
        <v>-39.375999999999998</v>
      </c>
      <c r="X242" s="3">
        <v>302.80799999999999</v>
      </c>
      <c r="Y242" s="3">
        <v>3012.038</v>
      </c>
      <c r="Z242" s="3">
        <v>-192.30600000000001</v>
      </c>
      <c r="AA242" s="3">
        <f t="shared" si="80"/>
        <v>1.7740779069767441E-5</v>
      </c>
      <c r="AB242" s="3">
        <f t="shared" si="81"/>
        <v>1.927236046511628E-5</v>
      </c>
      <c r="AC242" s="3">
        <f t="shared" si="82"/>
        <v>-8.8912790697674429E-7</v>
      </c>
      <c r="AD242" s="3">
        <f t="shared" si="83"/>
        <v>6.4245348837209293E-7</v>
      </c>
      <c r="AE242" s="60">
        <f t="shared" si="84"/>
        <v>1.774077906976744E-2</v>
      </c>
      <c r="AO242">
        <v>1.4100000000000001E-4</v>
      </c>
      <c r="AP242">
        <v>11950645.059905199</v>
      </c>
      <c r="AQ242" s="40">
        <f t="shared" si="85"/>
        <v>11.950645059905199</v>
      </c>
      <c r="AS242" s="55">
        <f t="shared" si="86"/>
        <v>0.14100000000000001</v>
      </c>
      <c r="AT242">
        <v>13357332.654805001</v>
      </c>
      <c r="AU242" s="40">
        <f t="shared" si="87"/>
        <v>13.357332654805001</v>
      </c>
      <c r="AY242">
        <v>15812818.355417499</v>
      </c>
      <c r="AZ242" s="40">
        <f t="shared" si="88"/>
        <v>15.8128183554175</v>
      </c>
      <c r="BG242">
        <v>1.4100000000000001E-4</v>
      </c>
      <c r="BH242">
        <v>25912324.903133702</v>
      </c>
      <c r="BI242" s="40">
        <f t="shared" si="89"/>
        <v>25.912324903133701</v>
      </c>
      <c r="BL242">
        <v>26718992.186771698</v>
      </c>
      <c r="BM242" s="40">
        <f t="shared" si="90"/>
        <v>26.718992186771697</v>
      </c>
      <c r="BY242">
        <v>1.4100000000000001E-4</v>
      </c>
      <c r="BZ242" s="56">
        <f t="shared" si="91"/>
        <v>0.14100000000000001</v>
      </c>
      <c r="CA242" s="57">
        <f t="shared" si="92"/>
        <v>12.333245510911901</v>
      </c>
      <c r="CB242">
        <v>12333245.510911901</v>
      </c>
      <c r="CG242" s="58">
        <v>0.14099999999999999</v>
      </c>
      <c r="CH242" s="59">
        <v>26.7189921867717</v>
      </c>
    </row>
    <row r="243" spans="3:86" x14ac:dyDescent="0.25">
      <c r="C243" s="3"/>
      <c r="D243" s="3"/>
      <c r="E243" s="3">
        <v>849.49400000000003</v>
      </c>
      <c r="F243" s="3">
        <v>256.26600000000002</v>
      </c>
      <c r="H243" s="3">
        <f t="shared" si="71"/>
        <v>4.9389186046511629E-6</v>
      </c>
      <c r="I243" s="3">
        <f t="shared" si="72"/>
        <v>1.4899186046511628E-6</v>
      </c>
      <c r="J243" s="3">
        <f t="shared" si="73"/>
        <v>4.9389186046511629E-6</v>
      </c>
      <c r="K243" s="3">
        <f t="shared" si="74"/>
        <v>1.4899186046511628E-6</v>
      </c>
      <c r="L243" s="40">
        <f t="shared" si="93"/>
        <v>2.4938918604651165E-5</v>
      </c>
      <c r="M243" s="55">
        <f t="shared" si="75"/>
        <v>4.9389186046511629E-3</v>
      </c>
      <c r="O243" s="5">
        <v>5309.1809999999996</v>
      </c>
      <c r="P243" s="42">
        <f t="shared" si="76"/>
        <v>53.091809999999995</v>
      </c>
      <c r="Q243" s="3">
        <v>1562.691</v>
      </c>
      <c r="R243" s="43">
        <f t="shared" si="77"/>
        <v>15.626910000000001</v>
      </c>
      <c r="S243" s="46">
        <f t="shared" si="78"/>
        <v>14.8455645</v>
      </c>
      <c r="T243" s="3">
        <f t="shared" si="79"/>
        <v>22.619335499999995</v>
      </c>
      <c r="W243" s="3">
        <v>-39.375999999999998</v>
      </c>
      <c r="X243" s="3">
        <v>301.84699999999998</v>
      </c>
      <c r="Y243" s="3">
        <v>3019.2159999999999</v>
      </c>
      <c r="Z243" s="3">
        <v>-191.34899999999999</v>
      </c>
      <c r="AA243" s="3">
        <f t="shared" si="80"/>
        <v>1.7782511627906979E-5</v>
      </c>
      <c r="AB243" s="3">
        <f t="shared" si="81"/>
        <v>1.9308505813953489E-5</v>
      </c>
      <c r="AC243" s="3">
        <f t="shared" si="82"/>
        <v>-8.8356395348837198E-7</v>
      </c>
      <c r="AD243" s="3">
        <f t="shared" si="83"/>
        <v>6.424302325581394E-7</v>
      </c>
      <c r="AE243" s="60">
        <f t="shared" si="84"/>
        <v>1.7782511627906977E-2</v>
      </c>
      <c r="AO243">
        <v>1.416E-4</v>
      </c>
      <c r="AP243">
        <v>11954282.6425434</v>
      </c>
      <c r="AQ243" s="40">
        <f t="shared" si="85"/>
        <v>11.954282642543399</v>
      </c>
      <c r="AS243" s="55">
        <f t="shared" si="86"/>
        <v>0.1416</v>
      </c>
      <c r="AT243">
        <v>13358905.6399232</v>
      </c>
      <c r="AU243" s="40">
        <f t="shared" si="87"/>
        <v>13.358905639923201</v>
      </c>
      <c r="AY243">
        <v>15815473.8435219</v>
      </c>
      <c r="AZ243" s="40">
        <f t="shared" si="88"/>
        <v>15.8154738435219</v>
      </c>
      <c r="BG243">
        <v>1.416E-4</v>
      </c>
      <c r="BH243">
        <v>25918025.973923299</v>
      </c>
      <c r="BI243" s="40">
        <f t="shared" si="89"/>
        <v>25.918025973923299</v>
      </c>
      <c r="BL243">
        <v>26723624.206359401</v>
      </c>
      <c r="BM243" s="40">
        <f t="shared" si="90"/>
        <v>26.7236242063594</v>
      </c>
      <c r="BY243">
        <v>1.416E-4</v>
      </c>
      <c r="BZ243" s="56">
        <f t="shared" si="91"/>
        <v>0.1416</v>
      </c>
      <c r="CA243" s="57">
        <f t="shared" si="92"/>
        <v>12.3365631998231</v>
      </c>
      <c r="CB243">
        <v>12336563.1998231</v>
      </c>
      <c r="CG243" s="58">
        <v>0.1416</v>
      </c>
      <c r="CH243" s="59">
        <v>26.7236242063594</v>
      </c>
    </row>
    <row r="244" spans="3:86" x14ac:dyDescent="0.25">
      <c r="C244" s="3"/>
      <c r="D244" s="3"/>
      <c r="E244" s="3">
        <v>886.92</v>
      </c>
      <c r="F244" s="3">
        <v>261.06599999999997</v>
      </c>
      <c r="H244" s="3">
        <f t="shared" si="71"/>
        <v>5.1565116279069762E-6</v>
      </c>
      <c r="I244" s="3">
        <f t="shared" si="72"/>
        <v>1.5178255813953486E-6</v>
      </c>
      <c r="J244" s="3">
        <f t="shared" si="73"/>
        <v>5.1565116279069762E-6</v>
      </c>
      <c r="K244" s="3">
        <f t="shared" si="74"/>
        <v>1.5178255813953486E-6</v>
      </c>
      <c r="L244" s="40">
        <f t="shared" si="93"/>
        <v>2.515651162790698E-5</v>
      </c>
      <c r="M244" s="55">
        <f t="shared" si="75"/>
        <v>5.1565116279069763E-3</v>
      </c>
      <c r="O244" s="5">
        <v>5385.1790000000001</v>
      </c>
      <c r="P244" s="42">
        <f t="shared" si="76"/>
        <v>53.851790000000001</v>
      </c>
      <c r="Q244" s="3">
        <v>1566.3530000000001</v>
      </c>
      <c r="R244" s="43">
        <f t="shared" si="77"/>
        <v>15.663530000000002</v>
      </c>
      <c r="S244" s="46">
        <f t="shared" si="78"/>
        <v>14.880353499999998</v>
      </c>
      <c r="T244" s="3">
        <f t="shared" si="79"/>
        <v>23.307906499999998</v>
      </c>
      <c r="W244" s="3">
        <v>-41.777000000000001</v>
      </c>
      <c r="X244" s="3">
        <v>296.55799999999999</v>
      </c>
      <c r="Y244" s="3">
        <v>3084.2939999999999</v>
      </c>
      <c r="Z244" s="3">
        <v>-198.04499999999999</v>
      </c>
      <c r="AA244" s="3">
        <f t="shared" si="80"/>
        <v>1.8174831395348836E-5</v>
      </c>
      <c r="AB244" s="3">
        <f t="shared" si="81"/>
        <v>1.9656116279069767E-5</v>
      </c>
      <c r="AC244" s="3">
        <f t="shared" si="82"/>
        <v>-9.0853488372093005E-7</v>
      </c>
      <c r="AD244" s="3">
        <f t="shared" si="83"/>
        <v>5.7275000000000004E-7</v>
      </c>
      <c r="AE244" s="60">
        <f t="shared" si="84"/>
        <v>1.8174831395348836E-2</v>
      </c>
      <c r="AO244">
        <v>1.4219999999999999E-4</v>
      </c>
      <c r="AP244">
        <v>11957890.9409122</v>
      </c>
      <c r="AQ244" s="40">
        <f t="shared" si="85"/>
        <v>11.957890940912201</v>
      </c>
      <c r="AS244" s="55">
        <f t="shared" si="86"/>
        <v>0.14219999999999999</v>
      </c>
      <c r="AT244">
        <v>13360420.7117514</v>
      </c>
      <c r="AU244" s="40">
        <f t="shared" si="87"/>
        <v>13.3604207117514</v>
      </c>
      <c r="AY244">
        <v>15818071.418336101</v>
      </c>
      <c r="AZ244" s="40">
        <f t="shared" si="88"/>
        <v>15.818071418336102</v>
      </c>
      <c r="BG244">
        <v>1.4219999999999999E-4</v>
      </c>
      <c r="BH244">
        <v>25923643.420313101</v>
      </c>
      <c r="BI244" s="40">
        <f t="shared" si="89"/>
        <v>25.923643420313102</v>
      </c>
      <c r="BL244">
        <v>26728157.466076199</v>
      </c>
      <c r="BM244" s="40">
        <f t="shared" si="90"/>
        <v>26.728157466076198</v>
      </c>
      <c r="BY244">
        <v>1.4219999999999999E-4</v>
      </c>
      <c r="BZ244" s="56">
        <f t="shared" si="91"/>
        <v>0.14219999999999999</v>
      </c>
      <c r="CA244" s="57">
        <f t="shared" si="92"/>
        <v>12.339845751580301</v>
      </c>
      <c r="CB244">
        <v>12339845.7515803</v>
      </c>
      <c r="CG244" s="58">
        <v>0.14219999999999999</v>
      </c>
      <c r="CH244" s="59">
        <v>26.728157466076201</v>
      </c>
    </row>
    <row r="245" spans="3:86" x14ac:dyDescent="0.25">
      <c r="C245" s="3"/>
      <c r="D245" s="3"/>
      <c r="E245" s="3">
        <v>881.64200000000005</v>
      </c>
      <c r="F245" s="3">
        <v>253.86600000000001</v>
      </c>
      <c r="H245" s="3">
        <f t="shared" si="71"/>
        <v>5.1258255813953497E-6</v>
      </c>
      <c r="I245" s="3">
        <f t="shared" si="72"/>
        <v>1.4759651162790698E-6</v>
      </c>
      <c r="J245" s="3">
        <f t="shared" si="73"/>
        <v>5.1258255813953497E-6</v>
      </c>
      <c r="K245" s="3">
        <f t="shared" si="74"/>
        <v>1.4759651162790698E-6</v>
      </c>
      <c r="L245" s="40">
        <f t="shared" si="93"/>
        <v>2.5125825581395352E-5</v>
      </c>
      <c r="M245" s="55">
        <f t="shared" si="75"/>
        <v>5.1258255813953499E-3</v>
      </c>
      <c r="O245" s="5">
        <v>5408.9849999999997</v>
      </c>
      <c r="P245" s="42">
        <f t="shared" si="76"/>
        <v>54.089849999999998</v>
      </c>
      <c r="Q245" s="3">
        <v>1571.5419999999999</v>
      </c>
      <c r="R245" s="43">
        <f t="shared" si="77"/>
        <v>15.71542</v>
      </c>
      <c r="S245" s="46">
        <f t="shared" si="78"/>
        <v>14.929649</v>
      </c>
      <c r="T245" s="3">
        <f t="shared" si="79"/>
        <v>23.444780999999999</v>
      </c>
      <c r="W245" s="3">
        <v>-43.216999999999999</v>
      </c>
      <c r="X245" s="3">
        <v>296.077</v>
      </c>
      <c r="Y245" s="3">
        <v>3084.2939999999999</v>
      </c>
      <c r="Z245" s="3">
        <v>-198.04499999999999</v>
      </c>
      <c r="AA245" s="3">
        <f t="shared" si="80"/>
        <v>1.8183203488372093E-5</v>
      </c>
      <c r="AB245" s="3">
        <f t="shared" si="81"/>
        <v>1.9653319767441861E-5</v>
      </c>
      <c r="AC245" s="3">
        <f t="shared" si="82"/>
        <v>-9.0016279069767424E-7</v>
      </c>
      <c r="AD245" s="3">
        <f t="shared" si="83"/>
        <v>5.699534883720931E-7</v>
      </c>
      <c r="AE245" s="60">
        <f t="shared" si="84"/>
        <v>1.8183203488372091E-2</v>
      </c>
      <c r="AO245">
        <v>1.428E-4</v>
      </c>
      <c r="AP245">
        <v>11961469.965353001</v>
      </c>
      <c r="AQ245" s="40">
        <f t="shared" si="85"/>
        <v>11.961469965353</v>
      </c>
      <c r="AS245" s="55">
        <f t="shared" si="86"/>
        <v>0.14280000000000001</v>
      </c>
      <c r="AT245">
        <v>13361877.8944913</v>
      </c>
      <c r="AU245" s="40">
        <f t="shared" si="87"/>
        <v>13.3618778944913</v>
      </c>
      <c r="AY245">
        <v>15820611.104062101</v>
      </c>
      <c r="AZ245" s="40">
        <f t="shared" si="88"/>
        <v>15.820611104062101</v>
      </c>
      <c r="BG245">
        <v>1.428E-4</v>
      </c>
      <c r="BH245">
        <v>25929177.274550501</v>
      </c>
      <c r="BI245" s="40">
        <f t="shared" si="89"/>
        <v>25.929177274550501</v>
      </c>
      <c r="BL245">
        <v>26732592.005602501</v>
      </c>
      <c r="BM245" s="40">
        <f t="shared" si="90"/>
        <v>26.732592005602502</v>
      </c>
      <c r="BY245">
        <v>1.428E-4</v>
      </c>
      <c r="BZ245" s="56">
        <f t="shared" si="91"/>
        <v>0.14280000000000001</v>
      </c>
      <c r="CA245" s="57">
        <f t="shared" si="92"/>
        <v>12.343093179163501</v>
      </c>
      <c r="CB245">
        <v>12343093.179163501</v>
      </c>
      <c r="CG245" s="58">
        <v>0.14280000000000001</v>
      </c>
      <c r="CH245" s="59">
        <v>26.732592005602498</v>
      </c>
    </row>
    <row r="246" spans="3:86" x14ac:dyDescent="0.25">
      <c r="C246" s="3"/>
      <c r="D246" s="3"/>
      <c r="E246" s="3">
        <v>893.15800000000002</v>
      </c>
      <c r="F246" s="3">
        <v>243.30600000000001</v>
      </c>
      <c r="H246" s="3">
        <f t="shared" si="71"/>
        <v>5.1927790697674422E-6</v>
      </c>
      <c r="I246" s="3">
        <f t="shared" si="72"/>
        <v>1.4145697674418606E-6</v>
      </c>
      <c r="J246" s="3">
        <f t="shared" si="73"/>
        <v>5.1927790697674422E-6</v>
      </c>
      <c r="K246" s="3">
        <f t="shared" si="74"/>
        <v>1.4145697674418606E-6</v>
      </c>
      <c r="L246" s="40">
        <f t="shared" si="93"/>
        <v>2.5192779069767444E-5</v>
      </c>
      <c r="M246" s="55">
        <f t="shared" si="75"/>
        <v>5.1927790697674425E-3</v>
      </c>
      <c r="O246" s="5">
        <v>5479.1840000000002</v>
      </c>
      <c r="P246" s="42">
        <f t="shared" si="76"/>
        <v>54.791840000000001</v>
      </c>
      <c r="Q246" s="3">
        <v>1577.951</v>
      </c>
      <c r="R246" s="43">
        <f t="shared" si="77"/>
        <v>15.77951</v>
      </c>
      <c r="S246" s="46">
        <f t="shared" si="78"/>
        <v>14.990534499999999</v>
      </c>
      <c r="T246" s="3">
        <f t="shared" si="79"/>
        <v>24.0217955</v>
      </c>
      <c r="W246" s="3">
        <v>-45.137999999999998</v>
      </c>
      <c r="X246" s="3">
        <v>285.5</v>
      </c>
      <c r="Y246" s="3">
        <v>3175.7049999999999</v>
      </c>
      <c r="Z246" s="3">
        <v>-205.69800000000001</v>
      </c>
      <c r="AA246" s="3">
        <f t="shared" si="80"/>
        <v>1.8725831395348834E-5</v>
      </c>
      <c r="AB246" s="3">
        <f t="shared" si="81"/>
        <v>2.012328488372093E-5</v>
      </c>
      <c r="AC246" s="3">
        <f t="shared" si="82"/>
        <v>-9.3348837209302317E-7</v>
      </c>
      <c r="AD246" s="3">
        <f t="shared" si="83"/>
        <v>4.6396511627906973E-7</v>
      </c>
      <c r="AE246" s="60">
        <f t="shared" si="84"/>
        <v>1.8725831395348835E-2</v>
      </c>
      <c r="AO246">
        <v>1.4339999999999999E-4</v>
      </c>
      <c r="AP246">
        <v>11965019.726202199</v>
      </c>
      <c r="AQ246" s="40">
        <f t="shared" si="85"/>
        <v>11.965019726202199</v>
      </c>
      <c r="AS246" s="55">
        <f t="shared" si="86"/>
        <v>0.1434</v>
      </c>
      <c r="AT246">
        <v>13309217.323938699</v>
      </c>
      <c r="AU246" s="40">
        <f t="shared" si="87"/>
        <v>13.3092173239387</v>
      </c>
      <c r="AY246">
        <v>15769033.0364956</v>
      </c>
      <c r="AZ246" s="40">
        <f t="shared" si="88"/>
        <v>15.7690330364956</v>
      </c>
      <c r="BG246">
        <v>1.4339999999999999E-4</v>
      </c>
      <c r="BH246">
        <v>25934627.568865702</v>
      </c>
      <c r="BI246" s="40">
        <f t="shared" si="89"/>
        <v>25.9346275688657</v>
      </c>
      <c r="BL246">
        <v>26736927.8645964</v>
      </c>
      <c r="BM246" s="40">
        <f t="shared" si="90"/>
        <v>26.736927864596399</v>
      </c>
      <c r="BY246">
        <v>1.4339999999999999E-4</v>
      </c>
      <c r="BZ246" s="56">
        <f t="shared" si="91"/>
        <v>0.1434</v>
      </c>
      <c r="CA246" s="57">
        <f t="shared" si="92"/>
        <v>12.346305495545801</v>
      </c>
      <c r="CB246">
        <v>12346305.495545801</v>
      </c>
      <c r="CG246" s="58">
        <v>0.1434</v>
      </c>
      <c r="CH246" s="59">
        <v>26.736927864596399</v>
      </c>
    </row>
    <row r="247" spans="3:86" x14ac:dyDescent="0.25">
      <c r="C247" s="3"/>
      <c r="D247" s="3"/>
      <c r="E247" s="3">
        <v>890.75900000000001</v>
      </c>
      <c r="F247" s="3">
        <v>243.30600000000001</v>
      </c>
      <c r="H247" s="3">
        <f t="shared" si="71"/>
        <v>5.1788313953488369E-6</v>
      </c>
      <c r="I247" s="3">
        <f t="shared" si="72"/>
        <v>1.4145697674418606E-6</v>
      </c>
      <c r="J247" s="3">
        <f t="shared" si="73"/>
        <v>5.1788313953488369E-6</v>
      </c>
      <c r="K247" s="3">
        <f t="shared" si="74"/>
        <v>1.4145697674418606E-6</v>
      </c>
      <c r="L247" s="40">
        <f t="shared" si="93"/>
        <v>2.5178831395348839E-5</v>
      </c>
      <c r="M247" s="55">
        <f t="shared" si="75"/>
        <v>5.1788313953488371E-3</v>
      </c>
      <c r="O247" s="5">
        <v>5436.4549999999999</v>
      </c>
      <c r="P247" s="42">
        <f t="shared" si="76"/>
        <v>54.364550000000001</v>
      </c>
      <c r="Q247" s="3">
        <v>1574.8989999999999</v>
      </c>
      <c r="R247" s="43">
        <f t="shared" si="77"/>
        <v>15.748989999999999</v>
      </c>
      <c r="S247" s="46">
        <f t="shared" si="78"/>
        <v>14.961540499999998</v>
      </c>
      <c r="T247" s="3">
        <f t="shared" si="79"/>
        <v>23.654019500000004</v>
      </c>
      <c r="W247" s="3">
        <v>-46.097999999999999</v>
      </c>
      <c r="X247" s="3">
        <v>286.46100000000001</v>
      </c>
      <c r="Y247" s="3">
        <v>3184.32</v>
      </c>
      <c r="Z247" s="3">
        <v>-203.78399999999999</v>
      </c>
      <c r="AA247" s="3">
        <f t="shared" si="80"/>
        <v>1.87815E-5</v>
      </c>
      <c r="AB247" s="3">
        <f t="shared" si="81"/>
        <v>2.017895930232558E-5</v>
      </c>
      <c r="AC247" s="3">
        <f t="shared" si="82"/>
        <v>-9.1677906976744175E-7</v>
      </c>
      <c r="AD247" s="3">
        <f t="shared" si="83"/>
        <v>4.8068023255813964E-7</v>
      </c>
      <c r="AE247" s="60">
        <f t="shared" si="84"/>
        <v>1.87815E-2</v>
      </c>
      <c r="AO247">
        <v>1.44E-4</v>
      </c>
      <c r="AP247">
        <v>11968540.233790999</v>
      </c>
      <c r="AQ247" s="40">
        <f t="shared" si="85"/>
        <v>11.968540233791</v>
      </c>
      <c r="AS247" s="55">
        <f t="shared" si="86"/>
        <v>0.14400000000000002</v>
      </c>
      <c r="AT247">
        <v>13311398.255358201</v>
      </c>
      <c r="AU247" s="40">
        <f t="shared" si="87"/>
        <v>13.311398255358201</v>
      </c>
      <c r="AY247">
        <v>15772296.4709011</v>
      </c>
      <c r="AZ247" s="40">
        <f t="shared" si="88"/>
        <v>15.7722964709011</v>
      </c>
      <c r="BG247">
        <v>1.44E-4</v>
      </c>
      <c r="BH247">
        <v>25939994.335471399</v>
      </c>
      <c r="BI247" s="40">
        <f t="shared" si="89"/>
        <v>25.9399943354714</v>
      </c>
      <c r="BL247">
        <v>26741165.082694098</v>
      </c>
      <c r="BM247" s="40">
        <f t="shared" si="90"/>
        <v>26.741165082694099</v>
      </c>
      <c r="BY247">
        <v>1.44E-4</v>
      </c>
      <c r="BZ247" s="56">
        <f t="shared" si="91"/>
        <v>0.14400000000000002</v>
      </c>
      <c r="CA247" s="57">
        <f t="shared" si="92"/>
        <v>12.349482713693799</v>
      </c>
      <c r="CB247">
        <v>12349482.713693799</v>
      </c>
      <c r="CG247" s="58">
        <v>0.14399999999999999</v>
      </c>
      <c r="CH247" s="59">
        <v>26.741165082694099</v>
      </c>
    </row>
    <row r="248" spans="3:86" x14ac:dyDescent="0.25">
      <c r="C248" s="3"/>
      <c r="D248" s="3"/>
      <c r="E248" s="3">
        <v>929.62800000000004</v>
      </c>
      <c r="F248" s="3">
        <v>250.506</v>
      </c>
      <c r="H248" s="3">
        <f t="shared" si="71"/>
        <v>5.4048139534883725E-6</v>
      </c>
      <c r="I248" s="3">
        <f t="shared" si="72"/>
        <v>1.4564302325581396E-6</v>
      </c>
      <c r="J248" s="3">
        <f t="shared" si="73"/>
        <v>5.4048139534883725E-6</v>
      </c>
      <c r="K248" s="3">
        <f t="shared" si="74"/>
        <v>1.4564302325581396E-6</v>
      </c>
      <c r="L248" s="40">
        <f t="shared" si="93"/>
        <v>2.5404813953488373E-5</v>
      </c>
      <c r="M248" s="55">
        <f t="shared" si="75"/>
        <v>5.404813953488373E-3</v>
      </c>
      <c r="O248" s="5">
        <v>5458.43</v>
      </c>
      <c r="P248" s="42">
        <f t="shared" si="76"/>
        <v>54.584300000000006</v>
      </c>
      <c r="Q248" s="3">
        <v>1569.405</v>
      </c>
      <c r="R248" s="43">
        <f t="shared" si="77"/>
        <v>15.694049999999999</v>
      </c>
      <c r="S248" s="46">
        <f t="shared" si="78"/>
        <v>14.909347499999999</v>
      </c>
      <c r="T248" s="3">
        <f t="shared" si="79"/>
        <v>23.98090250000001</v>
      </c>
      <c r="W248" s="3">
        <v>-48.018999999999998</v>
      </c>
      <c r="X248" s="3">
        <v>280.21100000000001</v>
      </c>
      <c r="Y248" s="3">
        <v>3232.1869999999999</v>
      </c>
      <c r="Z248" s="3">
        <v>-213.35</v>
      </c>
      <c r="AA248" s="3">
        <f t="shared" si="80"/>
        <v>1.9070965116279065E-5</v>
      </c>
      <c r="AB248" s="3">
        <f t="shared" si="81"/>
        <v>2.0420918604651165E-5</v>
      </c>
      <c r="AC248" s="3">
        <f t="shared" si="82"/>
        <v>-9.6122674418604637E-7</v>
      </c>
      <c r="AD248" s="3">
        <f t="shared" si="83"/>
        <v>3.8872674418604667E-7</v>
      </c>
      <c r="AE248" s="60">
        <f t="shared" si="84"/>
        <v>1.9070965116279065E-2</v>
      </c>
      <c r="AO248">
        <v>1.4459999999999999E-4</v>
      </c>
      <c r="AP248">
        <v>11972031.4984458</v>
      </c>
      <c r="AQ248" s="40">
        <f t="shared" si="85"/>
        <v>11.9720314984458</v>
      </c>
      <c r="AS248" s="55">
        <f t="shared" si="86"/>
        <v>0.14459999999999998</v>
      </c>
      <c r="AT248">
        <v>13313529.8861365</v>
      </c>
      <c r="AU248" s="40">
        <f t="shared" si="87"/>
        <v>13.3135298861365</v>
      </c>
      <c r="AY248">
        <v>15775510.604665499</v>
      </c>
      <c r="AZ248" s="40">
        <f t="shared" si="88"/>
        <v>15.775510604665499</v>
      </c>
      <c r="BG248">
        <v>1.4459999999999999E-4</v>
      </c>
      <c r="BH248">
        <v>25945277.6065634</v>
      </c>
      <c r="BI248" s="40">
        <f t="shared" si="89"/>
        <v>25.945277606563401</v>
      </c>
      <c r="BL248">
        <v>26745303.699509501</v>
      </c>
      <c r="BM248" s="40">
        <f t="shared" si="90"/>
        <v>26.745303699509503</v>
      </c>
      <c r="BY248">
        <v>1.4459999999999999E-4</v>
      </c>
      <c r="BZ248" s="56">
        <f t="shared" si="91"/>
        <v>0.14459999999999998</v>
      </c>
      <c r="CA248" s="57">
        <f t="shared" si="92"/>
        <v>12.352624846567501</v>
      </c>
      <c r="CB248">
        <v>12352624.8465675</v>
      </c>
      <c r="CG248" s="58">
        <v>0.14460000000000001</v>
      </c>
      <c r="CH248" s="59">
        <v>26.745303699509499</v>
      </c>
    </row>
    <row r="249" spans="3:86" x14ac:dyDescent="0.25">
      <c r="C249" s="3"/>
      <c r="D249" s="3"/>
      <c r="E249" s="3">
        <v>929.14800000000002</v>
      </c>
      <c r="F249" s="3">
        <v>250.98599999999999</v>
      </c>
      <c r="H249" s="3">
        <f t="shared" si="71"/>
        <v>5.4020232558139532E-6</v>
      </c>
      <c r="I249" s="3">
        <f t="shared" si="72"/>
        <v>1.459220930232558E-6</v>
      </c>
      <c r="J249" s="3">
        <f t="shared" si="73"/>
        <v>5.4020232558139532E-6</v>
      </c>
      <c r="K249" s="3">
        <f t="shared" si="74"/>
        <v>1.459220930232558E-6</v>
      </c>
      <c r="L249" s="40">
        <f t="shared" si="93"/>
        <v>2.5402023255813953E-5</v>
      </c>
      <c r="M249" s="55">
        <f t="shared" si="75"/>
        <v>5.4020232558139531E-3</v>
      </c>
      <c r="O249" s="5">
        <v>5540.2269999999999</v>
      </c>
      <c r="P249" s="42">
        <f t="shared" si="76"/>
        <v>55.402270000000001</v>
      </c>
      <c r="Q249" s="3">
        <v>1581.309</v>
      </c>
      <c r="R249" s="43">
        <f t="shared" si="77"/>
        <v>15.813089999999999</v>
      </c>
      <c r="S249" s="46">
        <f t="shared" si="78"/>
        <v>15.022435499999998</v>
      </c>
      <c r="T249" s="3">
        <f t="shared" si="79"/>
        <v>24.566744500000006</v>
      </c>
      <c r="W249" s="3">
        <v>-48.978999999999999</v>
      </c>
      <c r="X249" s="3">
        <v>280.69200000000001</v>
      </c>
      <c r="Y249" s="3">
        <v>3220.22</v>
      </c>
      <c r="Z249" s="3">
        <v>-218.61099999999999</v>
      </c>
      <c r="AA249" s="3">
        <f t="shared" si="80"/>
        <v>1.9006970930232556E-5</v>
      </c>
      <c r="AB249" s="3">
        <f t="shared" si="81"/>
        <v>2.0354139534883721E-5</v>
      </c>
      <c r="AC249" s="3">
        <f t="shared" si="82"/>
        <v>-9.8623255813953505E-7</v>
      </c>
      <c r="AD249" s="3">
        <f t="shared" si="83"/>
        <v>3.6093604651162802E-7</v>
      </c>
      <c r="AE249" s="60">
        <f t="shared" si="84"/>
        <v>1.9006970930232556E-2</v>
      </c>
      <c r="AO249">
        <v>1.4520000000000001E-4</v>
      </c>
      <c r="AP249">
        <v>11975493.530487699</v>
      </c>
      <c r="AQ249" s="40">
        <f t="shared" si="85"/>
        <v>11.9754935304877</v>
      </c>
      <c r="AS249" s="55">
        <f t="shared" si="86"/>
        <v>0.1452</v>
      </c>
      <c r="AT249">
        <v>13315612.236069599</v>
      </c>
      <c r="AU249" s="40">
        <f t="shared" si="87"/>
        <v>13.315612236069599</v>
      </c>
      <c r="AY249">
        <v>15778675.4575848</v>
      </c>
      <c r="AZ249" s="40">
        <f t="shared" si="88"/>
        <v>15.7786754575848</v>
      </c>
      <c r="BG249">
        <v>1.4520000000000001E-4</v>
      </c>
      <c r="BH249">
        <v>25950477.41432</v>
      </c>
      <c r="BI249" s="40">
        <f t="shared" si="89"/>
        <v>25.950477414319998</v>
      </c>
      <c r="BL249">
        <v>26605698.335817698</v>
      </c>
      <c r="BM249" s="40">
        <f t="shared" si="90"/>
        <v>26.605698335817699</v>
      </c>
      <c r="BY249">
        <v>1.4520000000000001E-4</v>
      </c>
      <c r="BZ249" s="56">
        <f t="shared" si="91"/>
        <v>0.1452</v>
      </c>
      <c r="CA249" s="57">
        <f t="shared" si="92"/>
        <v>12.355731907120001</v>
      </c>
      <c r="CB249">
        <v>12355731.907120001</v>
      </c>
      <c r="CG249" s="58">
        <v>0.1452</v>
      </c>
      <c r="CH249" s="59">
        <v>26.605698335817699</v>
      </c>
    </row>
    <row r="250" spans="3:86" x14ac:dyDescent="0.25">
      <c r="C250" s="3"/>
      <c r="D250" s="3"/>
      <c r="E250" s="3">
        <v>932.02700000000004</v>
      </c>
      <c r="F250" s="3">
        <v>241.38499999999999</v>
      </c>
      <c r="H250" s="3">
        <f t="shared" si="71"/>
        <v>5.418761627906977E-6</v>
      </c>
      <c r="I250" s="3">
        <f t="shared" si="72"/>
        <v>1.4034011627906976E-6</v>
      </c>
      <c r="J250" s="3">
        <f t="shared" si="73"/>
        <v>5.418761627906977E-6</v>
      </c>
      <c r="K250" s="3">
        <f t="shared" si="74"/>
        <v>1.4034011627906976E-6</v>
      </c>
      <c r="L250" s="40">
        <f t="shared" si="93"/>
        <v>2.5418761627906979E-5</v>
      </c>
      <c r="M250" s="55">
        <f t="shared" si="75"/>
        <v>5.4187616279069767E-3</v>
      </c>
      <c r="O250" s="5">
        <v>5492.6139999999996</v>
      </c>
      <c r="P250" s="42">
        <f t="shared" si="76"/>
        <v>54.926139999999997</v>
      </c>
      <c r="Q250" s="3">
        <v>1573.373</v>
      </c>
      <c r="R250" s="43">
        <f t="shared" si="77"/>
        <v>15.733730000000001</v>
      </c>
      <c r="S250" s="46">
        <f t="shared" si="78"/>
        <v>14.947043499999999</v>
      </c>
      <c r="T250" s="3">
        <f t="shared" si="79"/>
        <v>24.245366499999996</v>
      </c>
      <c r="W250" s="3">
        <v>-48.499000000000002</v>
      </c>
      <c r="X250" s="3">
        <v>279.73099999999999</v>
      </c>
      <c r="Y250" s="3">
        <v>3180.491</v>
      </c>
      <c r="Z250" s="3">
        <v>-234.393</v>
      </c>
      <c r="AA250" s="3">
        <f t="shared" si="80"/>
        <v>1.8773197674418604E-5</v>
      </c>
      <c r="AB250" s="3">
        <f t="shared" si="81"/>
        <v>2.0117569767441859E-5</v>
      </c>
      <c r="AC250" s="3">
        <f t="shared" si="82"/>
        <v>-1.0807790697674418E-6</v>
      </c>
      <c r="AD250" s="3">
        <f t="shared" si="83"/>
        <v>2.635930232558139E-7</v>
      </c>
      <c r="AE250" s="60">
        <f t="shared" si="84"/>
        <v>1.8773197674418603E-2</v>
      </c>
      <c r="AO250">
        <v>1.4579999999999999E-4</v>
      </c>
      <c r="AP250">
        <v>11978926.3402327</v>
      </c>
      <c r="AQ250" s="40">
        <f t="shared" si="85"/>
        <v>11.9789263402327</v>
      </c>
      <c r="AS250" s="55">
        <f t="shared" si="86"/>
        <v>0.14579999999999999</v>
      </c>
      <c r="AT250">
        <v>13317645.324942499</v>
      </c>
      <c r="AU250" s="40">
        <f t="shared" si="87"/>
        <v>13.3176453249425</v>
      </c>
      <c r="AY250">
        <v>15781791.0494438</v>
      </c>
      <c r="AZ250" s="40">
        <f t="shared" si="88"/>
        <v>15.7817910494438</v>
      </c>
      <c r="BG250">
        <v>1.4579999999999999E-4</v>
      </c>
      <c r="BH250">
        <v>25955593.790902399</v>
      </c>
      <c r="BI250" s="40">
        <f t="shared" si="89"/>
        <v>25.955593790902398</v>
      </c>
      <c r="BL250">
        <v>26609600.545127802</v>
      </c>
      <c r="BM250" s="40">
        <f t="shared" si="90"/>
        <v>26.609600545127801</v>
      </c>
      <c r="BY250">
        <v>1.4579999999999999E-4</v>
      </c>
      <c r="BZ250" s="56">
        <f t="shared" si="91"/>
        <v>0.14579999999999999</v>
      </c>
      <c r="CA250" s="57">
        <f t="shared" si="92"/>
        <v>12.358803908298199</v>
      </c>
      <c r="CB250">
        <v>12358803.9082982</v>
      </c>
      <c r="CG250" s="58">
        <v>0.14580000000000001</v>
      </c>
      <c r="CH250" s="59">
        <v>26.609600545127801</v>
      </c>
    </row>
    <row r="251" spans="3:86" x14ac:dyDescent="0.25">
      <c r="C251" s="3"/>
      <c r="D251" s="3"/>
      <c r="E251" s="3">
        <v>958.42100000000005</v>
      </c>
      <c r="F251" s="3">
        <v>257.226</v>
      </c>
      <c r="H251" s="3">
        <f t="shared" si="71"/>
        <v>5.5722151162790702E-6</v>
      </c>
      <c r="I251" s="3">
        <f t="shared" si="72"/>
        <v>1.4954999999999999E-6</v>
      </c>
      <c r="J251" s="3">
        <f t="shared" si="73"/>
        <v>5.5722151162790702E-6</v>
      </c>
      <c r="K251" s="3">
        <f t="shared" si="74"/>
        <v>1.4954999999999999E-6</v>
      </c>
      <c r="L251" s="40">
        <f t="shared" si="93"/>
        <v>2.557221511627907E-5</v>
      </c>
      <c r="M251" s="55">
        <f t="shared" si="75"/>
        <v>5.5722151162790699E-3</v>
      </c>
      <c r="O251" s="5">
        <v>5580.5150000000003</v>
      </c>
      <c r="P251" s="42">
        <f t="shared" si="76"/>
        <v>55.805150000000005</v>
      </c>
      <c r="Q251" s="3">
        <v>1583.4449999999999</v>
      </c>
      <c r="R251" s="43">
        <f t="shared" si="77"/>
        <v>15.834449999999999</v>
      </c>
      <c r="S251" s="46">
        <f t="shared" si="78"/>
        <v>15.042727499999998</v>
      </c>
      <c r="T251" s="3">
        <f t="shared" si="79"/>
        <v>24.92797250000001</v>
      </c>
      <c r="W251" s="3">
        <v>-39.856000000000002</v>
      </c>
      <c r="X251" s="3">
        <v>384.55</v>
      </c>
      <c r="Y251" s="3">
        <v>3141.723</v>
      </c>
      <c r="Z251" s="3">
        <v>-171.739</v>
      </c>
      <c r="AA251" s="3">
        <f t="shared" si="80"/>
        <v>1.8497552325581399E-5</v>
      </c>
      <c r="AB251" s="3">
        <f t="shared" si="81"/>
        <v>2.0501587209302327E-5</v>
      </c>
      <c r="AC251" s="3">
        <f t="shared" si="82"/>
        <v>-7.6676162790697677E-7</v>
      </c>
      <c r="AD251" s="3">
        <f t="shared" si="83"/>
        <v>1.2372732558139536E-6</v>
      </c>
      <c r="AE251" s="60">
        <f t="shared" si="84"/>
        <v>1.8497552325581399E-2</v>
      </c>
      <c r="AO251">
        <v>1.4640000000000001E-4</v>
      </c>
      <c r="AP251">
        <v>11982329.9379921</v>
      </c>
      <c r="AQ251" s="40">
        <f t="shared" si="85"/>
        <v>11.9823299379921</v>
      </c>
      <c r="AS251" s="55">
        <f t="shared" si="86"/>
        <v>0.1464</v>
      </c>
      <c r="AT251">
        <v>13319629.1725292</v>
      </c>
      <c r="AU251" s="40">
        <f t="shared" si="87"/>
        <v>13.319629172529201</v>
      </c>
      <c r="AY251">
        <v>15784857.4000165</v>
      </c>
      <c r="AZ251" s="40">
        <f t="shared" si="88"/>
        <v>15.784857400016501</v>
      </c>
      <c r="BG251">
        <v>1.4640000000000001E-4</v>
      </c>
      <c r="BH251">
        <v>25960626.768454701</v>
      </c>
      <c r="BI251" s="40">
        <f t="shared" si="89"/>
        <v>25.960626768454702</v>
      </c>
      <c r="BL251">
        <v>26613404.271865301</v>
      </c>
      <c r="BM251" s="40">
        <f t="shared" si="90"/>
        <v>26.613404271865299</v>
      </c>
      <c r="BY251">
        <v>1.4640000000000001E-4</v>
      </c>
      <c r="BZ251" s="56">
        <f t="shared" si="91"/>
        <v>0.1464</v>
      </c>
      <c r="CA251" s="57">
        <f t="shared" si="92"/>
        <v>12.361840863042001</v>
      </c>
      <c r="CB251">
        <v>12361840.863042001</v>
      </c>
      <c r="CG251" s="58">
        <v>0.1464</v>
      </c>
      <c r="CH251" s="59">
        <v>26.613404271865299</v>
      </c>
    </row>
    <row r="252" spans="3:86" x14ac:dyDescent="0.25">
      <c r="C252" s="3"/>
      <c r="D252" s="3"/>
      <c r="E252" s="3">
        <v>1010.254</v>
      </c>
      <c r="F252" s="3">
        <v>192.42699999999999</v>
      </c>
      <c r="H252" s="3">
        <f t="shared" si="71"/>
        <v>5.8735697674418599E-6</v>
      </c>
      <c r="I252" s="3">
        <f t="shared" si="72"/>
        <v>1.1187616279069769E-6</v>
      </c>
      <c r="J252" s="3">
        <f t="shared" si="73"/>
        <v>5.8735697674418599E-6</v>
      </c>
      <c r="K252" s="3">
        <f t="shared" si="74"/>
        <v>1.1187616279069769E-6</v>
      </c>
      <c r="L252" s="40">
        <f t="shared" si="93"/>
        <v>2.587356976744186E-5</v>
      </c>
      <c r="M252" s="55">
        <f t="shared" si="75"/>
        <v>5.8735697674418596E-3</v>
      </c>
      <c r="O252" s="5">
        <v>5503.6019999999999</v>
      </c>
      <c r="P252" s="42">
        <f t="shared" si="76"/>
        <v>55.036020000000001</v>
      </c>
      <c r="Q252" s="3">
        <v>1589.55</v>
      </c>
      <c r="R252" s="43">
        <f t="shared" si="77"/>
        <v>15.8955</v>
      </c>
      <c r="S252" s="46">
        <f t="shared" si="78"/>
        <v>15.100725000000001</v>
      </c>
      <c r="T252" s="3">
        <f t="shared" si="79"/>
        <v>24.039795000000002</v>
      </c>
      <c r="W252" s="3">
        <v>-41.777000000000001</v>
      </c>
      <c r="X252" s="3">
        <v>703.94899999999996</v>
      </c>
      <c r="Y252" s="3">
        <v>3315.4859999999999</v>
      </c>
      <c r="Z252" s="3">
        <v>-59.326000000000001</v>
      </c>
      <c r="AA252" s="3">
        <f t="shared" si="80"/>
        <v>1.9518970930232557E-5</v>
      </c>
      <c r="AB252" s="3">
        <f t="shared" si="81"/>
        <v>2.3368808139534882E-5</v>
      </c>
      <c r="AC252" s="3">
        <f t="shared" si="82"/>
        <v>-1.0202906976744186E-7</v>
      </c>
      <c r="AD252" s="3">
        <f t="shared" si="83"/>
        <v>3.7478081395348834E-6</v>
      </c>
      <c r="AE252" s="60">
        <f t="shared" si="84"/>
        <v>1.9518970930232558E-2</v>
      </c>
      <c r="AO252">
        <v>1.47E-4</v>
      </c>
      <c r="AP252">
        <v>11985704.3340717</v>
      </c>
      <c r="AQ252" s="40">
        <f t="shared" si="85"/>
        <v>11.9857043340717</v>
      </c>
      <c r="AS252" s="55">
        <f t="shared" si="86"/>
        <v>0.14699999999999999</v>
      </c>
      <c r="AT252">
        <v>13321563.7985924</v>
      </c>
      <c r="AU252" s="40">
        <f t="shared" si="87"/>
        <v>13.3215637985924</v>
      </c>
      <c r="AY252">
        <v>15787874.5290657</v>
      </c>
      <c r="AZ252" s="40">
        <f t="shared" si="88"/>
        <v>15.7878745290657</v>
      </c>
      <c r="BG252">
        <v>1.47E-4</v>
      </c>
      <c r="BH252">
        <v>25965576.379103702</v>
      </c>
      <c r="BI252" s="40">
        <f t="shared" si="89"/>
        <v>25.965576379103702</v>
      </c>
      <c r="BL252">
        <v>26617109.555555999</v>
      </c>
      <c r="BM252" s="40">
        <f t="shared" si="90"/>
        <v>26.617109555555999</v>
      </c>
      <c r="BY252">
        <v>1.47E-4</v>
      </c>
      <c r="BZ252" s="56">
        <f t="shared" si="91"/>
        <v>0.14699999999999999</v>
      </c>
      <c r="CA252" s="57">
        <f t="shared" si="92"/>
        <v>12.364842784284699</v>
      </c>
      <c r="CB252">
        <v>12364842.7842847</v>
      </c>
      <c r="CG252" s="58">
        <v>0.14699999999999999</v>
      </c>
      <c r="CH252" s="59">
        <v>26.617109555555999</v>
      </c>
    </row>
    <row r="253" spans="3:86" x14ac:dyDescent="0.25">
      <c r="C253" s="3"/>
      <c r="D253" s="3"/>
      <c r="E253" s="3">
        <v>995.85599999999999</v>
      </c>
      <c r="F253" s="3">
        <v>174.18899999999999</v>
      </c>
      <c r="H253" s="3">
        <f t="shared" si="71"/>
        <v>5.7898604651162793E-6</v>
      </c>
      <c r="I253" s="3">
        <f t="shared" si="72"/>
        <v>1.0127267441860464E-6</v>
      </c>
      <c r="J253" s="3">
        <f t="shared" si="73"/>
        <v>5.7898604651162793E-6</v>
      </c>
      <c r="K253" s="3">
        <f t="shared" si="74"/>
        <v>1.0127267441860464E-6</v>
      </c>
      <c r="L253" s="40">
        <f t="shared" si="93"/>
        <v>2.578986046511628E-5</v>
      </c>
      <c r="M253" s="55">
        <f t="shared" si="75"/>
        <v>5.7898604651162797E-3</v>
      </c>
      <c r="O253" s="5">
        <v>5421.8040000000001</v>
      </c>
      <c r="P253" s="42">
        <f t="shared" si="76"/>
        <v>54.218040000000002</v>
      </c>
      <c r="Q253" s="3">
        <v>1580.393</v>
      </c>
      <c r="R253" s="43">
        <f t="shared" si="77"/>
        <v>15.803930000000001</v>
      </c>
      <c r="S253" s="46">
        <f t="shared" si="78"/>
        <v>15.013733499999999</v>
      </c>
      <c r="T253" s="3">
        <f t="shared" si="79"/>
        <v>23.4003765</v>
      </c>
      <c r="W253" s="3">
        <v>-41.295999999999999</v>
      </c>
      <c r="X253" s="3">
        <v>710.20500000000004</v>
      </c>
      <c r="Y253" s="3">
        <v>3303.038</v>
      </c>
      <c r="Z253" s="3">
        <v>-61.24</v>
      </c>
      <c r="AA253" s="3">
        <f t="shared" si="80"/>
        <v>1.9443802325581397E-5</v>
      </c>
      <c r="AB253" s="3">
        <f t="shared" si="81"/>
        <v>2.3332808139534881E-5</v>
      </c>
      <c r="AC253" s="3">
        <f t="shared" si="82"/>
        <v>-1.1595348837209305E-7</v>
      </c>
      <c r="AD253" s="3">
        <f t="shared" si="83"/>
        <v>3.7730523255813955E-6</v>
      </c>
      <c r="AE253" s="60">
        <f t="shared" si="84"/>
        <v>1.9443802325581398E-2</v>
      </c>
      <c r="AO253">
        <v>1.4760000000000001E-4</v>
      </c>
      <c r="AP253">
        <v>11982420.3016454</v>
      </c>
      <c r="AQ253" s="40">
        <f t="shared" si="85"/>
        <v>11.9824203016454</v>
      </c>
      <c r="AS253" s="55">
        <f t="shared" si="86"/>
        <v>0.14760000000000001</v>
      </c>
      <c r="AT253">
        <v>13323449.2228841</v>
      </c>
      <c r="AU253" s="40">
        <f t="shared" si="87"/>
        <v>13.323449222884101</v>
      </c>
      <c r="AY253">
        <v>15790842.4563435</v>
      </c>
      <c r="AZ253" s="40">
        <f t="shared" si="88"/>
        <v>15.790842456343499</v>
      </c>
      <c r="BG253">
        <v>1.4760000000000001E-4</v>
      </c>
      <c r="BH253">
        <v>25970442.6549589</v>
      </c>
      <c r="BI253" s="40">
        <f t="shared" si="89"/>
        <v>25.970442654958902</v>
      </c>
      <c r="BL253">
        <v>26620716.435703699</v>
      </c>
      <c r="BM253" s="40">
        <f t="shared" si="90"/>
        <v>26.620716435703699</v>
      </c>
      <c r="BY253">
        <v>1.4760000000000001E-4</v>
      </c>
      <c r="BZ253" s="56">
        <f t="shared" si="91"/>
        <v>0.14760000000000001</v>
      </c>
      <c r="CA253" s="57">
        <f t="shared" si="92"/>
        <v>12.367809684953199</v>
      </c>
      <c r="CB253">
        <v>12367809.6849532</v>
      </c>
      <c r="CG253" s="58">
        <v>0.14760000000000001</v>
      </c>
      <c r="CH253" s="59">
        <v>26.620716435703699</v>
      </c>
    </row>
    <row r="254" spans="3:86" x14ac:dyDescent="0.25">
      <c r="C254" s="3"/>
      <c r="D254" s="3"/>
      <c r="E254" s="3">
        <v>1028.973</v>
      </c>
      <c r="F254" s="3">
        <v>177.06899999999999</v>
      </c>
      <c r="H254" s="3">
        <f t="shared" si="71"/>
        <v>5.9824011627906971E-6</v>
      </c>
      <c r="I254" s="3">
        <f t="shared" si="72"/>
        <v>1.029470930232558E-6</v>
      </c>
      <c r="J254" s="3">
        <f t="shared" si="73"/>
        <v>5.9824011627906971E-6</v>
      </c>
      <c r="K254" s="3">
        <f t="shared" si="74"/>
        <v>1.029470930232558E-6</v>
      </c>
      <c r="L254" s="40">
        <f t="shared" si="93"/>
        <v>2.59824011627907E-5</v>
      </c>
      <c r="M254" s="55">
        <f t="shared" si="75"/>
        <v>5.9824011627906968E-3</v>
      </c>
      <c r="O254" s="5">
        <v>5517.0309999999999</v>
      </c>
      <c r="P254" s="42">
        <f t="shared" si="76"/>
        <v>55.170310000000001</v>
      </c>
      <c r="Q254" s="3">
        <v>1587.7180000000001</v>
      </c>
      <c r="R254" s="43">
        <f t="shared" si="77"/>
        <v>15.877180000000001</v>
      </c>
      <c r="S254" s="46">
        <f t="shared" si="78"/>
        <v>15.083321000000002</v>
      </c>
      <c r="T254" s="3">
        <f t="shared" si="79"/>
        <v>24.209809</v>
      </c>
      <c r="W254" s="3">
        <v>-42.737000000000002</v>
      </c>
      <c r="X254" s="3">
        <v>763.13800000000003</v>
      </c>
      <c r="Y254" s="3">
        <v>3320.752</v>
      </c>
      <c r="Z254" s="3">
        <v>-38.276000000000003</v>
      </c>
      <c r="AA254" s="3">
        <f t="shared" si="80"/>
        <v>1.9555168604651164E-5</v>
      </c>
      <c r="AB254" s="3">
        <f t="shared" si="81"/>
        <v>2.3743546511627907E-5</v>
      </c>
      <c r="AC254" s="3">
        <f t="shared" si="82"/>
        <v>2.5936046511627898E-8</v>
      </c>
      <c r="AD254" s="3">
        <f t="shared" si="83"/>
        <v>4.2143139534883727E-6</v>
      </c>
      <c r="AE254" s="60">
        <f t="shared" si="84"/>
        <v>1.9555168604651164E-2</v>
      </c>
      <c r="AO254">
        <v>1.482E-4</v>
      </c>
      <c r="AP254">
        <v>11985197.9660211</v>
      </c>
      <c r="AQ254" s="40">
        <f t="shared" si="85"/>
        <v>11.985197966021101</v>
      </c>
      <c r="AS254" s="55">
        <f t="shared" si="86"/>
        <v>0.1482</v>
      </c>
      <c r="AT254">
        <v>13325285.4651452</v>
      </c>
      <c r="AU254" s="40">
        <f t="shared" si="87"/>
        <v>13.3252854651452</v>
      </c>
      <c r="AY254">
        <v>15793761.201590801</v>
      </c>
      <c r="AZ254" s="40">
        <f t="shared" si="88"/>
        <v>15.793761201590801</v>
      </c>
      <c r="BG254">
        <v>1.482E-4</v>
      </c>
      <c r="BH254">
        <v>25975225.628113098</v>
      </c>
      <c r="BI254" s="40">
        <f t="shared" si="89"/>
        <v>25.975225628113098</v>
      </c>
      <c r="BL254">
        <v>26624224.951790199</v>
      </c>
      <c r="BM254" s="40">
        <f t="shared" si="90"/>
        <v>26.6242249517902</v>
      </c>
      <c r="BY254">
        <v>1.482E-4</v>
      </c>
      <c r="BZ254" s="56">
        <f t="shared" si="91"/>
        <v>0.1482</v>
      </c>
      <c r="CA254" s="57">
        <f t="shared" si="92"/>
        <v>12.370741577967699</v>
      </c>
      <c r="CB254">
        <v>12370741.5779677</v>
      </c>
      <c r="CG254" s="58">
        <v>0.1482</v>
      </c>
      <c r="CH254" s="59">
        <v>26.6242249517902</v>
      </c>
    </row>
    <row r="255" spans="3:86" x14ac:dyDescent="0.25">
      <c r="C255" s="3"/>
      <c r="D255" s="3"/>
      <c r="E255" s="3">
        <v>1013.134</v>
      </c>
      <c r="F255" s="3">
        <v>163.63</v>
      </c>
      <c r="H255" s="3">
        <f t="shared" si="71"/>
        <v>5.8903139534883715E-6</v>
      </c>
      <c r="I255" s="3">
        <f t="shared" si="72"/>
        <v>9.5133720930232563E-7</v>
      </c>
      <c r="J255" s="3">
        <f t="shared" si="73"/>
        <v>5.8903139534883715E-6</v>
      </c>
      <c r="K255" s="3">
        <f t="shared" si="74"/>
        <v>9.5133720930232563E-7</v>
      </c>
      <c r="L255" s="40">
        <f t="shared" si="93"/>
        <v>2.5890313953488374E-5</v>
      </c>
      <c r="M255" s="55">
        <f t="shared" si="75"/>
        <v>5.8903139534883719E-3</v>
      </c>
      <c r="O255" s="5">
        <v>5446.527</v>
      </c>
      <c r="P255" s="42">
        <f t="shared" si="76"/>
        <v>54.465270000000004</v>
      </c>
      <c r="Q255" s="3">
        <v>1586.192</v>
      </c>
      <c r="R255" s="43">
        <f t="shared" si="77"/>
        <v>15.86192</v>
      </c>
      <c r="S255" s="46">
        <f t="shared" si="78"/>
        <v>15.068823999999999</v>
      </c>
      <c r="T255" s="3">
        <f t="shared" si="79"/>
        <v>23.534526000000007</v>
      </c>
      <c r="W255" s="3">
        <v>-42.737000000000002</v>
      </c>
      <c r="X255" s="3">
        <v>771.8</v>
      </c>
      <c r="Y255" s="3">
        <v>3306.3890000000001</v>
      </c>
      <c r="Z255" s="3">
        <v>-5.2629999999999999</v>
      </c>
      <c r="AA255" s="3">
        <f t="shared" si="80"/>
        <v>1.9471662790697675E-5</v>
      </c>
      <c r="AB255" s="3">
        <f t="shared" si="81"/>
        <v>2.3710401162790698E-5</v>
      </c>
      <c r="AC255" s="3">
        <f t="shared" si="82"/>
        <v>2.1787209302325582E-7</v>
      </c>
      <c r="AD255" s="3">
        <f t="shared" si="83"/>
        <v>4.456610465116279E-6</v>
      </c>
      <c r="AE255" s="60">
        <f t="shared" si="84"/>
        <v>1.9471662790697675E-2</v>
      </c>
      <c r="AO255">
        <v>1.4880000000000001E-4</v>
      </c>
      <c r="AP255">
        <v>11987940.6356562</v>
      </c>
      <c r="AQ255" s="40">
        <f t="shared" si="85"/>
        <v>11.9879406356562</v>
      </c>
      <c r="AS255" s="55">
        <f t="shared" si="86"/>
        <v>0.14880000000000002</v>
      </c>
      <c r="AT255">
        <v>13327072.545105699</v>
      </c>
      <c r="AU255" s="40">
        <f t="shared" si="87"/>
        <v>13.327072545105699</v>
      </c>
      <c r="AY255">
        <v>15796630.7845373</v>
      </c>
      <c r="AZ255" s="40">
        <f t="shared" si="88"/>
        <v>15.796630784537301</v>
      </c>
      <c r="BG255">
        <v>1.4880000000000001E-4</v>
      </c>
      <c r="BH255">
        <v>25979925.3306414</v>
      </c>
      <c r="BI255" s="40">
        <f t="shared" si="89"/>
        <v>25.9799253306414</v>
      </c>
      <c r="BL255">
        <v>26627635.143275399</v>
      </c>
      <c r="BM255" s="40">
        <f t="shared" si="90"/>
        <v>26.627635143275398</v>
      </c>
      <c r="BY255">
        <v>1.4880000000000001E-4</v>
      </c>
      <c r="BZ255" s="56">
        <f t="shared" si="91"/>
        <v>0.14880000000000002</v>
      </c>
      <c r="CA255" s="57">
        <f t="shared" si="92"/>
        <v>12.373638476241601</v>
      </c>
      <c r="CB255">
        <v>12373638.4762416</v>
      </c>
      <c r="CG255" s="58">
        <v>0.14879999999999999</v>
      </c>
      <c r="CH255" s="59">
        <v>26.627635143275398</v>
      </c>
    </row>
    <row r="256" spans="3:86" x14ac:dyDescent="0.25">
      <c r="C256" s="3"/>
      <c r="D256" s="3"/>
      <c r="E256" s="3">
        <v>1044.3320000000001</v>
      </c>
      <c r="F256" s="3">
        <v>156.43100000000001</v>
      </c>
      <c r="H256" s="3">
        <f t="shared" si="71"/>
        <v>6.071697674418605E-6</v>
      </c>
      <c r="I256" s="3">
        <f t="shared" si="72"/>
        <v>9.0948255813953489E-7</v>
      </c>
      <c r="J256" s="3">
        <f t="shared" si="73"/>
        <v>6.071697674418605E-6</v>
      </c>
      <c r="K256" s="3">
        <f t="shared" si="74"/>
        <v>9.0948255813953489E-7</v>
      </c>
      <c r="L256" s="40">
        <f t="shared" si="93"/>
        <v>2.6071697674418605E-5</v>
      </c>
      <c r="M256" s="55">
        <f t="shared" si="75"/>
        <v>6.0716976744186052E-3</v>
      </c>
      <c r="O256" s="5">
        <v>5499.9390000000003</v>
      </c>
      <c r="P256" s="42">
        <f t="shared" si="76"/>
        <v>54.999390000000005</v>
      </c>
      <c r="Q256" s="3">
        <v>1586.4970000000001</v>
      </c>
      <c r="R256" s="43">
        <f t="shared" si="77"/>
        <v>15.864970000000001</v>
      </c>
      <c r="S256" s="46">
        <f t="shared" si="78"/>
        <v>15.071721500000001</v>
      </c>
      <c r="T256" s="3">
        <f t="shared" si="79"/>
        <v>24.062698500000003</v>
      </c>
      <c r="W256" s="3">
        <v>-43.697000000000003</v>
      </c>
      <c r="X256" s="3">
        <v>807.89400000000001</v>
      </c>
      <c r="Y256" s="3">
        <v>3350.9160000000002</v>
      </c>
      <c r="Z256" s="3">
        <v>22.966999999999999</v>
      </c>
      <c r="AA256" s="3">
        <f t="shared" si="80"/>
        <v>1.9736122093023258E-5</v>
      </c>
      <c r="AB256" s="3">
        <f t="shared" si="81"/>
        <v>2.4179127906976748E-5</v>
      </c>
      <c r="AC256" s="3">
        <f t="shared" si="82"/>
        <v>3.8758139534883719E-7</v>
      </c>
      <c r="AD256" s="3">
        <f t="shared" si="83"/>
        <v>4.830587209302326E-6</v>
      </c>
      <c r="AE256" s="60">
        <f t="shared" si="84"/>
        <v>1.9736122093023258E-2</v>
      </c>
      <c r="AO256">
        <v>1.494E-4</v>
      </c>
      <c r="AP256">
        <v>11990648.323457699</v>
      </c>
      <c r="AQ256" s="40">
        <f t="shared" si="85"/>
        <v>11.9906483234577</v>
      </c>
      <c r="AS256" s="55">
        <f t="shared" si="86"/>
        <v>0.14940000000000001</v>
      </c>
      <c r="AT256">
        <v>13276826.436370499</v>
      </c>
      <c r="AU256" s="40">
        <f t="shared" si="87"/>
        <v>13.276826436370499</v>
      </c>
      <c r="AY256">
        <v>15686249.6069178</v>
      </c>
      <c r="AZ256" s="40">
        <f t="shared" si="88"/>
        <v>15.6862496069178</v>
      </c>
      <c r="BG256">
        <v>1.494E-4</v>
      </c>
      <c r="BH256">
        <v>25701208.433917101</v>
      </c>
      <c r="BI256" s="40">
        <f t="shared" si="89"/>
        <v>25.701208433917103</v>
      </c>
      <c r="BL256">
        <v>26389271.447166</v>
      </c>
      <c r="BM256" s="40">
        <f t="shared" si="90"/>
        <v>26.389271447165999</v>
      </c>
      <c r="BY256">
        <v>1.494E-4</v>
      </c>
      <c r="BZ256" s="56">
        <f t="shared" si="91"/>
        <v>0.14940000000000001</v>
      </c>
      <c r="CA256" s="57">
        <f t="shared" si="92"/>
        <v>12.376500392681901</v>
      </c>
      <c r="CB256">
        <v>12376500.3926819</v>
      </c>
      <c r="CG256" s="58">
        <v>0.14940000000000001</v>
      </c>
      <c r="CH256" s="59">
        <v>26.389271447165999</v>
      </c>
    </row>
    <row r="257" spans="3:86" x14ac:dyDescent="0.25">
      <c r="C257" s="3"/>
      <c r="D257" s="3"/>
      <c r="E257" s="3">
        <v>1026.5730000000001</v>
      </c>
      <c r="F257" s="3">
        <v>142.03399999999999</v>
      </c>
      <c r="H257" s="3">
        <f t="shared" si="71"/>
        <v>5.9684476744186048E-6</v>
      </c>
      <c r="I257" s="3">
        <f t="shared" si="72"/>
        <v>8.257790697674419E-7</v>
      </c>
      <c r="J257" s="3">
        <f t="shared" si="73"/>
        <v>5.9684476744186048E-6</v>
      </c>
      <c r="K257" s="3">
        <f t="shared" si="74"/>
        <v>8.257790697674419E-7</v>
      </c>
      <c r="L257" s="40">
        <f t="shared" si="93"/>
        <v>2.5968447674418606E-5</v>
      </c>
      <c r="M257" s="55">
        <f t="shared" si="75"/>
        <v>5.9684476744186052E-3</v>
      </c>
      <c r="O257" s="5">
        <v>5479.49</v>
      </c>
      <c r="P257" s="42">
        <f t="shared" si="76"/>
        <v>54.794899999999998</v>
      </c>
      <c r="Q257" s="3">
        <v>1588.634</v>
      </c>
      <c r="R257" s="43">
        <f t="shared" si="77"/>
        <v>15.886340000000001</v>
      </c>
      <c r="S257" s="46">
        <f t="shared" si="78"/>
        <v>15.092022999999999</v>
      </c>
      <c r="T257" s="3">
        <f t="shared" si="79"/>
        <v>23.816536999999997</v>
      </c>
      <c r="W257" s="3">
        <v>-44.177</v>
      </c>
      <c r="X257" s="3">
        <v>819.92600000000004</v>
      </c>
      <c r="Y257" s="3">
        <v>3327.4549999999999</v>
      </c>
      <c r="Z257" s="3">
        <v>37.322000000000003</v>
      </c>
      <c r="AA257" s="3">
        <f t="shared" si="80"/>
        <v>1.9602511627906978E-5</v>
      </c>
      <c r="AB257" s="3">
        <f t="shared" si="81"/>
        <v>2.4112680232558143E-5</v>
      </c>
      <c r="AC257" s="3">
        <f t="shared" si="82"/>
        <v>4.7383139534883721E-7</v>
      </c>
      <c r="AD257" s="3">
        <f t="shared" si="83"/>
        <v>4.9840000000000001E-6</v>
      </c>
      <c r="AE257" s="60">
        <f t="shared" si="84"/>
        <v>1.9602511627906979E-2</v>
      </c>
      <c r="AO257">
        <v>1.4999999999999999E-4</v>
      </c>
      <c r="AP257">
        <v>11993321.042325901</v>
      </c>
      <c r="AQ257" s="40">
        <f t="shared" si="85"/>
        <v>11.993321042325901</v>
      </c>
      <c r="AS257" s="55">
        <f t="shared" si="86"/>
        <v>0.15</v>
      </c>
      <c r="AT257">
        <v>13279286.137315599</v>
      </c>
      <c r="AU257" s="40">
        <f t="shared" si="87"/>
        <v>13.2792861373156</v>
      </c>
      <c r="AY257">
        <v>15689865.539666099</v>
      </c>
      <c r="AZ257" s="40">
        <f t="shared" si="88"/>
        <v>15.6898655396661</v>
      </c>
      <c r="BG257">
        <v>1.4999999999999999E-4</v>
      </c>
      <c r="BH257">
        <v>25705645.667379402</v>
      </c>
      <c r="BI257" s="40">
        <f t="shared" si="89"/>
        <v>25.7056456673794</v>
      </c>
      <c r="BL257">
        <v>26394012.509433899</v>
      </c>
      <c r="BM257" s="40">
        <f t="shared" si="90"/>
        <v>26.3940125094339</v>
      </c>
      <c r="BY257">
        <v>1.4999999999999999E-4</v>
      </c>
      <c r="BZ257" s="56">
        <f t="shared" si="91"/>
        <v>0.15</v>
      </c>
      <c r="CA257" s="57">
        <f t="shared" si="92"/>
        <v>12.379327340189</v>
      </c>
      <c r="CB257">
        <v>12379327.340189001</v>
      </c>
      <c r="CG257" s="58">
        <v>0.15</v>
      </c>
      <c r="CH257" s="59">
        <v>26.3940125094339</v>
      </c>
    </row>
    <row r="258" spans="3:86" x14ac:dyDescent="0.25">
      <c r="C258" s="3"/>
      <c r="D258" s="3"/>
      <c r="E258" s="3">
        <v>1053.932</v>
      </c>
      <c r="F258" s="3">
        <v>133.875</v>
      </c>
      <c r="H258" s="3">
        <f t="shared" si="71"/>
        <v>6.1275116279069768E-6</v>
      </c>
      <c r="I258" s="3">
        <f t="shared" si="72"/>
        <v>7.7834302325581393E-7</v>
      </c>
      <c r="J258" s="3">
        <f t="shared" si="73"/>
        <v>6.1275116279069768E-6</v>
      </c>
      <c r="K258" s="3">
        <f t="shared" si="74"/>
        <v>7.7834302325581393E-7</v>
      </c>
      <c r="L258" s="40">
        <f t="shared" si="93"/>
        <v>2.6127511627906978E-5</v>
      </c>
      <c r="M258" s="55">
        <f t="shared" si="75"/>
        <v>6.1275116279069768E-3</v>
      </c>
      <c r="O258" s="5">
        <v>5447.1369999999997</v>
      </c>
      <c r="P258" s="42">
        <f t="shared" si="76"/>
        <v>54.47137</v>
      </c>
      <c r="Q258" s="3">
        <v>1575.8150000000001</v>
      </c>
      <c r="R258" s="43">
        <f t="shared" si="77"/>
        <v>15.758150000000001</v>
      </c>
      <c r="S258" s="46">
        <f t="shared" si="78"/>
        <v>14.970242499999999</v>
      </c>
      <c r="T258" s="3">
        <f t="shared" si="79"/>
        <v>23.742977499999999</v>
      </c>
      <c r="W258" s="3">
        <v>-44.177</v>
      </c>
      <c r="X258" s="3">
        <v>838.21600000000001</v>
      </c>
      <c r="Y258" s="3">
        <v>3368.6320000000001</v>
      </c>
      <c r="Z258" s="3">
        <v>44.978000000000002</v>
      </c>
      <c r="AA258" s="3">
        <f t="shared" si="80"/>
        <v>1.9841912790697674E-5</v>
      </c>
      <c r="AB258" s="3">
        <f t="shared" si="81"/>
        <v>2.4458418604651161E-5</v>
      </c>
      <c r="AC258" s="3">
        <f t="shared" si="82"/>
        <v>5.1834302325581388E-7</v>
      </c>
      <c r="AD258" s="3">
        <f t="shared" si="83"/>
        <v>5.1348488372093014E-6</v>
      </c>
      <c r="AE258" s="60">
        <f t="shared" si="84"/>
        <v>1.9841912790697674E-2</v>
      </c>
      <c r="AO258">
        <v>1.506E-4</v>
      </c>
      <c r="AP258">
        <v>11995958.805154599</v>
      </c>
      <c r="AQ258" s="40">
        <f t="shared" si="85"/>
        <v>11.995958805154599</v>
      </c>
      <c r="AS258" s="55">
        <f t="shared" si="86"/>
        <v>0.15060000000000001</v>
      </c>
      <c r="AT258">
        <v>13281704.251009399</v>
      </c>
      <c r="AU258" s="40">
        <f t="shared" si="87"/>
        <v>13.281704251009399</v>
      </c>
      <c r="AY258">
        <v>15693439.8851631</v>
      </c>
      <c r="AZ258" s="40">
        <f t="shared" si="88"/>
        <v>15.6934398851631</v>
      </c>
      <c r="BG258">
        <v>1.506E-4</v>
      </c>
      <c r="BH258">
        <v>25709999.726339199</v>
      </c>
      <c r="BI258" s="40">
        <f t="shared" si="89"/>
        <v>25.709999726339198</v>
      </c>
      <c r="BL258">
        <v>26398670.397199199</v>
      </c>
      <c r="BM258" s="40">
        <f t="shared" si="90"/>
        <v>26.398670397199197</v>
      </c>
      <c r="BY258">
        <v>1.506E-4</v>
      </c>
      <c r="BZ258" s="56">
        <f t="shared" si="91"/>
        <v>0.15060000000000001</v>
      </c>
      <c r="CA258" s="57">
        <f t="shared" si="92"/>
        <v>12.382119331656501</v>
      </c>
      <c r="CB258">
        <v>12382119.331656501</v>
      </c>
      <c r="CG258" s="58">
        <v>0.15060000000000001</v>
      </c>
      <c r="CH258" s="59">
        <v>26.398670397199201</v>
      </c>
    </row>
    <row r="259" spans="3:86" x14ac:dyDescent="0.25">
      <c r="C259" s="3"/>
      <c r="D259" s="3"/>
      <c r="E259" s="3">
        <v>1039.5319999999999</v>
      </c>
      <c r="F259" s="3">
        <v>118.51900000000001</v>
      </c>
      <c r="H259" s="3">
        <f t="shared" si="71"/>
        <v>6.0437906976744179E-6</v>
      </c>
      <c r="I259" s="3">
        <f t="shared" si="72"/>
        <v>6.8906395348837209E-7</v>
      </c>
      <c r="J259" s="3">
        <f t="shared" si="73"/>
        <v>6.0437906976744179E-6</v>
      </c>
      <c r="K259" s="3">
        <f t="shared" si="74"/>
        <v>6.8906395348837209E-7</v>
      </c>
      <c r="L259" s="40">
        <f t="shared" si="93"/>
        <v>2.604379069767442E-5</v>
      </c>
      <c r="M259" s="55">
        <f t="shared" si="75"/>
        <v>6.0437906976744176E-3</v>
      </c>
      <c r="O259" s="5">
        <v>5520.9989999999998</v>
      </c>
      <c r="P259" s="42">
        <f t="shared" si="76"/>
        <v>55.209989999999998</v>
      </c>
      <c r="Q259" s="3">
        <v>1589.55</v>
      </c>
      <c r="R259" s="43">
        <f t="shared" si="77"/>
        <v>15.8955</v>
      </c>
      <c r="S259" s="46">
        <f t="shared" si="78"/>
        <v>15.100725000000001</v>
      </c>
      <c r="T259" s="3">
        <f t="shared" si="79"/>
        <v>24.213764999999999</v>
      </c>
      <c r="W259" s="3">
        <v>-44.658000000000001</v>
      </c>
      <c r="X259" s="3">
        <v>866.61300000000006</v>
      </c>
      <c r="Y259" s="3">
        <v>3322.1889999999999</v>
      </c>
      <c r="Z259" s="3">
        <v>72.731999999999999</v>
      </c>
      <c r="AA259" s="3">
        <f t="shared" si="80"/>
        <v>1.9574691860465114E-5</v>
      </c>
      <c r="AB259" s="3">
        <f t="shared" si="81"/>
        <v>2.4353499999999996E-5</v>
      </c>
      <c r="AC259" s="3">
        <f t="shared" si="82"/>
        <v>6.8250000000000003E-7</v>
      </c>
      <c r="AD259" s="3">
        <f t="shared" si="83"/>
        <v>5.4613081395348841E-6</v>
      </c>
      <c r="AE259" s="60">
        <f t="shared" si="84"/>
        <v>1.9574691860465114E-2</v>
      </c>
      <c r="AO259">
        <v>1.5119999999999999E-4</v>
      </c>
      <c r="AP259">
        <v>11998561.624830799</v>
      </c>
      <c r="AQ259" s="40">
        <f t="shared" si="85"/>
        <v>11.998561624830799</v>
      </c>
      <c r="AS259" s="55">
        <f t="shared" si="86"/>
        <v>0.1512</v>
      </c>
      <c r="AT259">
        <v>13284080.7934554</v>
      </c>
      <c r="AU259" s="40">
        <f t="shared" si="87"/>
        <v>13.2840807934554</v>
      </c>
      <c r="AY259">
        <v>15696972.659412401</v>
      </c>
      <c r="AZ259" s="40">
        <f t="shared" si="88"/>
        <v>15.696972659412401</v>
      </c>
      <c r="BG259">
        <v>1.5119999999999999E-4</v>
      </c>
      <c r="BH259">
        <v>25714270.642803401</v>
      </c>
      <c r="BI259" s="40">
        <f t="shared" si="89"/>
        <v>25.714270642803402</v>
      </c>
      <c r="BL259">
        <v>26403245.142468899</v>
      </c>
      <c r="BM259" s="40">
        <f t="shared" si="90"/>
        <v>26.403245142468901</v>
      </c>
      <c r="BY259">
        <v>1.5119999999999999E-4</v>
      </c>
      <c r="BZ259" s="56">
        <f t="shared" si="91"/>
        <v>0.1512</v>
      </c>
      <c r="CA259" s="57">
        <f t="shared" si="92"/>
        <v>12.3848763799715</v>
      </c>
      <c r="CB259">
        <v>12384876.3799715</v>
      </c>
      <c r="CG259" s="58">
        <v>0.1512</v>
      </c>
      <c r="CH259" s="59">
        <v>26.403245142468901</v>
      </c>
    </row>
    <row r="260" spans="3:86" x14ac:dyDescent="0.25">
      <c r="C260" s="3"/>
      <c r="D260" s="3"/>
      <c r="E260" s="3">
        <v>1045.7719999999999</v>
      </c>
      <c r="F260" s="3">
        <v>106.042</v>
      </c>
      <c r="H260" s="3">
        <f t="shared" si="71"/>
        <v>6.0800697674418604E-6</v>
      </c>
      <c r="I260" s="3">
        <f t="shared" si="72"/>
        <v>6.1652325581395347E-7</v>
      </c>
      <c r="J260" s="3">
        <f t="shared" si="73"/>
        <v>6.0800697674418604E-6</v>
      </c>
      <c r="K260" s="3">
        <f t="shared" si="74"/>
        <v>6.1652325581395347E-7</v>
      </c>
      <c r="L260" s="40">
        <f t="shared" si="93"/>
        <v>2.6080069767441862E-5</v>
      </c>
      <c r="M260" s="55">
        <f t="shared" si="75"/>
        <v>6.0800697674418605E-3</v>
      </c>
      <c r="O260" s="5">
        <v>5448.0529999999999</v>
      </c>
      <c r="P260" s="42">
        <f t="shared" si="76"/>
        <v>54.480530000000002</v>
      </c>
      <c r="Q260" s="3">
        <v>1576.731</v>
      </c>
      <c r="R260" s="43">
        <f t="shared" si="77"/>
        <v>15.76731</v>
      </c>
      <c r="S260" s="46">
        <f t="shared" si="78"/>
        <v>14.978944500000001</v>
      </c>
      <c r="T260" s="3">
        <f t="shared" si="79"/>
        <v>23.734275500000003</v>
      </c>
      <c r="W260" s="3">
        <v>-43.697000000000003</v>
      </c>
      <c r="X260" s="3">
        <v>871.42700000000002</v>
      </c>
      <c r="Y260" s="3">
        <v>3353.7890000000002</v>
      </c>
      <c r="Z260" s="3">
        <v>75.125</v>
      </c>
      <c r="AA260" s="3">
        <f t="shared" si="80"/>
        <v>1.9752825581395351E-5</v>
      </c>
      <c r="AB260" s="3">
        <f t="shared" si="81"/>
        <v>2.4565209302325582E-5</v>
      </c>
      <c r="AC260" s="3">
        <f t="shared" si="82"/>
        <v>6.9082558139534888E-7</v>
      </c>
      <c r="AD260" s="3">
        <f t="shared" si="83"/>
        <v>5.5032093023255818E-6</v>
      </c>
      <c r="AE260" s="60">
        <f t="shared" si="84"/>
        <v>1.975282558139535E-2</v>
      </c>
      <c r="AO260">
        <v>1.518E-4</v>
      </c>
      <c r="AP260">
        <v>12001129.5142352</v>
      </c>
      <c r="AQ260" s="40">
        <f t="shared" si="85"/>
        <v>12.001129514235201</v>
      </c>
      <c r="AS260" s="55">
        <f t="shared" si="86"/>
        <v>0.15179999999999999</v>
      </c>
      <c r="AT260">
        <v>13286415.7806485</v>
      </c>
      <c r="AU260" s="40">
        <f t="shared" si="87"/>
        <v>13.2864157806485</v>
      </c>
      <c r="AY260">
        <v>15700463.8784087</v>
      </c>
      <c r="AZ260" s="40">
        <f t="shared" si="88"/>
        <v>15.7004638784087</v>
      </c>
      <c r="BG260">
        <v>1.518E-4</v>
      </c>
      <c r="BH260">
        <v>25718458.448761702</v>
      </c>
      <c r="BI260" s="40">
        <f t="shared" si="89"/>
        <v>25.718458448761702</v>
      </c>
      <c r="BL260">
        <v>26407736.7772328</v>
      </c>
      <c r="BM260" s="40">
        <f t="shared" si="90"/>
        <v>26.407736777232799</v>
      </c>
      <c r="BY260">
        <v>1.518E-4</v>
      </c>
      <c r="BZ260" s="56">
        <f t="shared" si="91"/>
        <v>0.15179999999999999</v>
      </c>
      <c r="CA260" s="57">
        <f t="shared" si="92"/>
        <v>12.2988897131203</v>
      </c>
      <c r="CB260">
        <v>12298889.7131203</v>
      </c>
      <c r="CG260" s="58">
        <v>0.15179999999999999</v>
      </c>
      <c r="CH260" s="59">
        <v>26.407736777232799</v>
      </c>
    </row>
    <row r="261" spans="3:86" x14ac:dyDescent="0.25">
      <c r="C261" s="3"/>
      <c r="D261" s="3"/>
      <c r="E261" s="3">
        <v>1049.6120000000001</v>
      </c>
      <c r="F261" s="3">
        <v>93.084999999999994</v>
      </c>
      <c r="H261" s="3">
        <f t="shared" si="71"/>
        <v>6.1023953488372098E-6</v>
      </c>
      <c r="I261" s="3">
        <f t="shared" si="72"/>
        <v>5.4119186046511629E-7</v>
      </c>
      <c r="J261" s="3">
        <f t="shared" si="73"/>
        <v>6.1023953488372098E-6</v>
      </c>
      <c r="K261" s="3">
        <f t="shared" si="74"/>
        <v>5.4119186046511629E-7</v>
      </c>
      <c r="L261" s="40">
        <f t="shared" si="93"/>
        <v>2.6102395348837213E-5</v>
      </c>
      <c r="M261" s="55">
        <f t="shared" si="75"/>
        <v>6.10239534883721E-3</v>
      </c>
      <c r="O261" s="5">
        <v>5558.8450000000003</v>
      </c>
      <c r="P261" s="42">
        <f t="shared" si="76"/>
        <v>55.588450000000002</v>
      </c>
      <c r="Q261" s="3">
        <v>1589.855</v>
      </c>
      <c r="R261" s="43">
        <f t="shared" si="77"/>
        <v>15.89855</v>
      </c>
      <c r="S261" s="46">
        <f t="shared" si="78"/>
        <v>15.103622499999998</v>
      </c>
      <c r="T261" s="3">
        <f t="shared" si="79"/>
        <v>24.586277500000001</v>
      </c>
      <c r="W261" s="3">
        <v>-44.658000000000001</v>
      </c>
      <c r="X261" s="3">
        <v>915.71199999999999</v>
      </c>
      <c r="Y261" s="3">
        <v>3298.7289999999998</v>
      </c>
      <c r="Z261" s="3">
        <v>107.188</v>
      </c>
      <c r="AA261" s="3">
        <f t="shared" si="80"/>
        <v>1.9438296511627906E-5</v>
      </c>
      <c r="AB261" s="3">
        <f t="shared" si="81"/>
        <v>2.4502563953488374E-5</v>
      </c>
      <c r="AC261" s="3">
        <f t="shared" si="82"/>
        <v>8.828255813953488E-7</v>
      </c>
      <c r="AD261" s="3">
        <f t="shared" si="83"/>
        <v>5.9470930232558141E-6</v>
      </c>
      <c r="AE261" s="60">
        <f t="shared" si="84"/>
        <v>1.9438296511627907E-2</v>
      </c>
      <c r="AO261">
        <v>1.5239999999999999E-4</v>
      </c>
      <c r="AP261">
        <v>12003662.4862417</v>
      </c>
      <c r="AQ261" s="40">
        <f t="shared" si="85"/>
        <v>12.0036624862417</v>
      </c>
      <c r="AS261" s="55">
        <f t="shared" si="86"/>
        <v>0.15239999999999998</v>
      </c>
      <c r="AT261">
        <v>13288709.228575099</v>
      </c>
      <c r="AU261" s="40">
        <f t="shared" si="87"/>
        <v>13.288709228575099</v>
      </c>
      <c r="AY261">
        <v>15703913.5581384</v>
      </c>
      <c r="AZ261" s="40">
        <f t="shared" si="88"/>
        <v>15.7039135581384</v>
      </c>
      <c r="BG261">
        <v>1.5239999999999999E-4</v>
      </c>
      <c r="BH261">
        <v>25722563.176186901</v>
      </c>
      <c r="BI261" s="40">
        <f t="shared" si="89"/>
        <v>25.722563176186899</v>
      </c>
      <c r="BL261">
        <v>26412145.333463602</v>
      </c>
      <c r="BM261" s="40">
        <f t="shared" si="90"/>
        <v>26.412145333463602</v>
      </c>
      <c r="BY261">
        <v>1.5239999999999999E-4</v>
      </c>
      <c r="BZ261" s="56">
        <f t="shared" si="91"/>
        <v>0.15239999999999998</v>
      </c>
      <c r="CA261" s="57">
        <f t="shared" si="92"/>
        <v>12.157715343643499</v>
      </c>
      <c r="CB261">
        <v>12157715.3436435</v>
      </c>
      <c r="CG261" s="58">
        <v>0.15240000000000001</v>
      </c>
      <c r="CH261" s="59">
        <v>26.412145333463599</v>
      </c>
    </row>
    <row r="262" spans="3:86" x14ac:dyDescent="0.25">
      <c r="C262" s="3"/>
      <c r="D262" s="3"/>
      <c r="E262" s="3">
        <v>1033.7729999999999</v>
      </c>
      <c r="F262" s="3">
        <v>83.488</v>
      </c>
      <c r="H262" s="3">
        <f t="shared" si="71"/>
        <v>6.0103081395348834E-6</v>
      </c>
      <c r="I262" s="3">
        <f t="shared" si="72"/>
        <v>4.8539534883720928E-7</v>
      </c>
      <c r="J262" s="3">
        <f t="shared" si="73"/>
        <v>6.0103081395348834E-6</v>
      </c>
      <c r="K262" s="3">
        <f t="shared" si="74"/>
        <v>4.8539534883720928E-7</v>
      </c>
      <c r="L262" s="40">
        <f t="shared" si="93"/>
        <v>2.6010308139534884E-5</v>
      </c>
      <c r="M262" s="55">
        <f t="shared" si="75"/>
        <v>6.0103081395348834E-3</v>
      </c>
      <c r="O262" s="5">
        <v>5473.6909999999998</v>
      </c>
      <c r="P262" s="42">
        <f t="shared" si="76"/>
        <v>54.736909999999995</v>
      </c>
      <c r="Q262" s="3">
        <v>1579.4770000000001</v>
      </c>
      <c r="R262" s="43">
        <f t="shared" si="77"/>
        <v>15.794770000000002</v>
      </c>
      <c r="S262" s="46">
        <f t="shared" si="78"/>
        <v>15.005031499999999</v>
      </c>
      <c r="T262" s="3">
        <f t="shared" si="79"/>
        <v>23.937108499999994</v>
      </c>
      <c r="W262" s="3">
        <v>-45.137999999999998</v>
      </c>
      <c r="X262" s="3">
        <v>918.6</v>
      </c>
      <c r="Y262" s="3">
        <v>3348.5219999999999</v>
      </c>
      <c r="Z262" s="3">
        <v>123.459</v>
      </c>
      <c r="AA262" s="3">
        <f t="shared" si="80"/>
        <v>1.9730581395348835E-5</v>
      </c>
      <c r="AB262" s="3">
        <f t="shared" si="81"/>
        <v>2.4808848837209303E-5</v>
      </c>
      <c r="AC262" s="3">
        <f t="shared" si="82"/>
        <v>9.8021511627906976E-7</v>
      </c>
      <c r="AD262" s="3">
        <f t="shared" si="83"/>
        <v>6.0584825581395344E-6</v>
      </c>
      <c r="AE262" s="60">
        <f t="shared" si="84"/>
        <v>1.9730581395348834E-2</v>
      </c>
      <c r="AO262">
        <v>1.5300000000000001E-4</v>
      </c>
      <c r="AP262">
        <v>12006160.5537176</v>
      </c>
      <c r="AQ262" s="40">
        <f t="shared" si="85"/>
        <v>12.006160553717601</v>
      </c>
      <c r="AS262" s="55">
        <f t="shared" si="86"/>
        <v>0.153</v>
      </c>
      <c r="AT262">
        <v>13290961.153212899</v>
      </c>
      <c r="AU262" s="40">
        <f t="shared" si="87"/>
        <v>13.2909611532129</v>
      </c>
      <c r="AY262">
        <v>15707321.7145795</v>
      </c>
      <c r="AZ262" s="40">
        <f t="shared" si="88"/>
        <v>15.7073217145795</v>
      </c>
      <c r="BG262">
        <v>1.5300000000000001E-4</v>
      </c>
      <c r="BH262">
        <v>25726584.857034601</v>
      </c>
      <c r="BI262" s="40">
        <f t="shared" si="89"/>
        <v>25.726584857034602</v>
      </c>
      <c r="BL262">
        <v>26416470.843116902</v>
      </c>
      <c r="BM262" s="40">
        <f t="shared" si="90"/>
        <v>26.416470843116901</v>
      </c>
      <c r="BY262">
        <v>1.5300000000000001E-4</v>
      </c>
      <c r="BZ262" s="56">
        <f t="shared" si="91"/>
        <v>0.153</v>
      </c>
      <c r="CA262" s="57">
        <f t="shared" si="92"/>
        <v>12.1595172756981</v>
      </c>
      <c r="CB262">
        <v>12159517.275698099</v>
      </c>
      <c r="CG262" s="58">
        <v>0.153</v>
      </c>
      <c r="CH262" s="59">
        <v>26.416470843116901</v>
      </c>
    </row>
    <row r="263" spans="3:86" x14ac:dyDescent="0.25">
      <c r="C263" s="3"/>
      <c r="D263" s="3"/>
      <c r="E263" s="3">
        <v>1020.333</v>
      </c>
      <c r="F263" s="3">
        <v>77.25</v>
      </c>
      <c r="H263" s="3">
        <f t="shared" si="71"/>
        <v>5.9321686046511631E-6</v>
      </c>
      <c r="I263" s="3">
        <f t="shared" si="72"/>
        <v>4.4912790697674416E-7</v>
      </c>
      <c r="J263" s="3">
        <f t="shared" si="73"/>
        <v>5.9321686046511631E-6</v>
      </c>
      <c r="K263" s="3">
        <f t="shared" si="74"/>
        <v>4.4912790697674416E-7</v>
      </c>
      <c r="L263" s="40">
        <f t="shared" si="93"/>
        <v>2.5932168604651164E-5</v>
      </c>
      <c r="M263" s="55">
        <f t="shared" si="75"/>
        <v>5.9321686046511632E-3</v>
      </c>
      <c r="O263" s="5">
        <v>5430.35</v>
      </c>
      <c r="P263" s="42">
        <f t="shared" si="76"/>
        <v>54.303500000000007</v>
      </c>
      <c r="Q263" s="3">
        <v>1564.5219999999999</v>
      </c>
      <c r="R263" s="43">
        <f t="shared" si="77"/>
        <v>15.64522</v>
      </c>
      <c r="S263" s="46">
        <f t="shared" si="78"/>
        <v>14.862958999999998</v>
      </c>
      <c r="T263" s="3">
        <f t="shared" si="79"/>
        <v>23.795321000000008</v>
      </c>
      <c r="W263" s="3">
        <v>-44.658000000000001</v>
      </c>
      <c r="X263" s="3">
        <v>917.63699999999994</v>
      </c>
      <c r="Y263" s="3">
        <v>3349.0010000000002</v>
      </c>
      <c r="Z263" s="3">
        <v>124.895</v>
      </c>
      <c r="AA263" s="3">
        <f t="shared" si="80"/>
        <v>1.973057558139535E-5</v>
      </c>
      <c r="AB263" s="3">
        <f t="shared" si="81"/>
        <v>2.4806034883720928E-5</v>
      </c>
      <c r="AC263" s="3">
        <f t="shared" si="82"/>
        <v>9.8577325581395337E-7</v>
      </c>
      <c r="AD263" s="3">
        <f t="shared" si="83"/>
        <v>6.0612325581395345E-6</v>
      </c>
      <c r="AE263" s="60">
        <f t="shared" si="84"/>
        <v>1.9730575581395349E-2</v>
      </c>
      <c r="AO263">
        <v>1.5359999999999999E-4</v>
      </c>
      <c r="AP263">
        <v>12008623.7295238</v>
      </c>
      <c r="AQ263" s="40">
        <f t="shared" si="85"/>
        <v>12.0086237295238</v>
      </c>
      <c r="AS263" s="55">
        <f t="shared" si="86"/>
        <v>0.15359999999999999</v>
      </c>
      <c r="AT263">
        <v>13293171.570531201</v>
      </c>
      <c r="AU263" s="40">
        <f t="shared" si="87"/>
        <v>13.2931715705312</v>
      </c>
      <c r="AY263">
        <v>15710688.363701001</v>
      </c>
      <c r="AZ263" s="40">
        <f t="shared" si="88"/>
        <v>15.710688363701001</v>
      </c>
      <c r="BG263">
        <v>1.5359999999999999E-4</v>
      </c>
      <c r="BH263">
        <v>25730523.523243401</v>
      </c>
      <c r="BI263" s="40">
        <f t="shared" si="89"/>
        <v>25.730523523243402</v>
      </c>
      <c r="BL263">
        <v>26289293.071652699</v>
      </c>
      <c r="BM263" s="40">
        <f t="shared" si="90"/>
        <v>26.2892930716527</v>
      </c>
      <c r="BY263">
        <v>1.5359999999999999E-4</v>
      </c>
      <c r="BZ263" s="56">
        <f t="shared" si="91"/>
        <v>0.15359999999999999</v>
      </c>
      <c r="CA263" s="57">
        <f t="shared" si="92"/>
        <v>12.1612777004332</v>
      </c>
      <c r="CB263">
        <v>12161277.7004332</v>
      </c>
      <c r="CG263" s="58">
        <v>0.15359999999999999</v>
      </c>
      <c r="CH263" s="59">
        <v>26.2892930716527</v>
      </c>
    </row>
    <row r="264" spans="3:86" x14ac:dyDescent="0.25">
      <c r="C264" s="3"/>
      <c r="D264" s="3"/>
      <c r="E264" s="3">
        <v>1010.734</v>
      </c>
      <c r="F264" s="3">
        <v>68.132999999999996</v>
      </c>
      <c r="H264" s="3">
        <f t="shared" ref="H264:H327" si="94">(C264+ABS(E264))/1000000/172</f>
        <v>5.8763604651162801E-6</v>
      </c>
      <c r="I264" s="3">
        <f t="shared" ref="I264:I327" si="95">(C264+ABS(F264))/1000000/172</f>
        <v>3.9612209302325576E-7</v>
      </c>
      <c r="J264" s="3">
        <f t="shared" ref="J264:J327" si="96">(D264+ABS(E264))/1000000/172</f>
        <v>5.8763604651162801E-6</v>
      </c>
      <c r="K264" s="3">
        <f t="shared" ref="K264:K327" si="97">(D264+ABS(F264))/1000000/172</f>
        <v>3.9612209302325576E-7</v>
      </c>
      <c r="L264" s="40">
        <f t="shared" si="93"/>
        <v>2.587636046511628E-5</v>
      </c>
      <c r="M264" s="55">
        <f t="shared" ref="M264:M327" si="98">J264*1000</f>
        <v>5.8763604651162803E-3</v>
      </c>
      <c r="O264" s="5">
        <v>5412.0379999999996</v>
      </c>
      <c r="P264" s="42">
        <f t="shared" ref="P264:P327" si="99">O264/100</f>
        <v>54.120379999999997</v>
      </c>
      <c r="Q264" s="3">
        <v>1547.125</v>
      </c>
      <c r="R264" s="43">
        <f t="shared" ref="R264:R327" si="100">Q264/100</f>
        <v>15.47125</v>
      </c>
      <c r="S264" s="46">
        <f t="shared" ref="S264:S327" si="101">Q264*0.95/100</f>
        <v>14.697687499999999</v>
      </c>
      <c r="T264" s="3">
        <f t="shared" ref="T264:T327" si="102">(P264-R264*1.95)</f>
        <v>23.951442499999999</v>
      </c>
      <c r="W264" s="3">
        <v>-43.697000000000003</v>
      </c>
      <c r="X264" s="3">
        <v>916.19299999999998</v>
      </c>
      <c r="Y264" s="3">
        <v>3351.8739999999998</v>
      </c>
      <c r="Z264" s="3">
        <v>122.502</v>
      </c>
      <c r="AA264" s="3">
        <f t="shared" ref="AA264:AA327" si="103">(Y264+ABS(W264))/1000000/172</f>
        <v>1.9741691860465118E-5</v>
      </c>
      <c r="AB264" s="3">
        <f t="shared" ref="AB264:AB327" si="104">(Y264+ABS(X264))/1000000/172</f>
        <v>2.4814343023255816E-5</v>
      </c>
      <c r="AC264" s="3">
        <f t="shared" ref="AC264:AC327" si="105">(Z264+ABS(W264))/1000000/172</f>
        <v>9.662732558139536E-7</v>
      </c>
      <c r="AD264" s="3">
        <f t="shared" ref="AD264:AD327" si="106">(Z264+ABS(X264))/1000000/172</f>
        <v>6.0389244186046504E-6</v>
      </c>
      <c r="AE264" s="60">
        <f t="shared" ref="AE264:AE327" si="107">AA264*1000</f>
        <v>1.9741691860465118E-2</v>
      </c>
      <c r="AO264">
        <v>1.5420000000000001E-4</v>
      </c>
      <c r="AP264">
        <v>12011052.0265144</v>
      </c>
      <c r="AQ264" s="40">
        <f t="shared" ref="AQ264:AQ327" si="108">AP264/1000000</f>
        <v>12.011052026514399</v>
      </c>
      <c r="AS264" s="55">
        <f t="shared" ref="AS264:AS327" si="109">AO264*1000</f>
        <v>0.1542</v>
      </c>
      <c r="AT264">
        <v>13295340.496490899</v>
      </c>
      <c r="AU264" s="40">
        <f t="shared" ref="AU264:AU327" si="110">AT264/1000000</f>
        <v>13.295340496490899</v>
      </c>
      <c r="AY264">
        <v>15714013.521464</v>
      </c>
      <c r="AZ264" s="40">
        <f t="shared" ref="AZ264:AZ327" si="111">AY264/1000000</f>
        <v>15.714013521463999</v>
      </c>
      <c r="BG264">
        <v>1.5420000000000001E-4</v>
      </c>
      <c r="BH264">
        <v>25734379.206735</v>
      </c>
      <c r="BI264" s="40">
        <f t="shared" ref="BI264:BI327" si="112">BH264/1000000</f>
        <v>25.734379206734999</v>
      </c>
      <c r="BL264">
        <v>26293463.1652711</v>
      </c>
      <c r="BM264" s="40">
        <f t="shared" ref="BM264:BM327" si="113">BL264/1000000</f>
        <v>26.293463165271099</v>
      </c>
      <c r="BY264">
        <v>1.5420000000000001E-4</v>
      </c>
      <c r="BZ264" s="56">
        <f t="shared" ref="BZ264:BZ327" si="114">BY264*1000</f>
        <v>0.1542</v>
      </c>
      <c r="CA264" s="57">
        <f t="shared" ref="CA264:CA327" si="115">CB264/1000000</f>
        <v>12.162996633809701</v>
      </c>
      <c r="CB264">
        <v>12162996.633809701</v>
      </c>
      <c r="CG264" s="58">
        <v>0.1542</v>
      </c>
      <c r="CH264" s="59">
        <v>26.293463165271099</v>
      </c>
    </row>
    <row r="265" spans="3:86" x14ac:dyDescent="0.25">
      <c r="C265" s="3"/>
      <c r="D265" s="3"/>
      <c r="E265" s="3">
        <v>1045.7719999999999</v>
      </c>
      <c r="F265" s="3">
        <v>71.012</v>
      </c>
      <c r="H265" s="3">
        <f t="shared" si="94"/>
        <v>6.0800697674418604E-6</v>
      </c>
      <c r="I265" s="3">
        <f t="shared" si="95"/>
        <v>4.1286046511627909E-7</v>
      </c>
      <c r="J265" s="3">
        <f t="shared" si="96"/>
        <v>6.0800697674418604E-6</v>
      </c>
      <c r="K265" s="3">
        <f t="shared" si="97"/>
        <v>4.1286046511627909E-7</v>
      </c>
      <c r="L265" s="40">
        <f t="shared" si="93"/>
        <v>2.6080069767441862E-5</v>
      </c>
      <c r="M265" s="55">
        <f t="shared" si="98"/>
        <v>6.0800697674418605E-3</v>
      </c>
      <c r="O265" s="5">
        <v>5542.3639999999996</v>
      </c>
      <c r="P265" s="42">
        <f t="shared" si="99"/>
        <v>55.423639999999999</v>
      </c>
      <c r="Q265" s="3">
        <v>1575.204</v>
      </c>
      <c r="R265" s="43">
        <f t="shared" si="100"/>
        <v>15.752039999999999</v>
      </c>
      <c r="S265" s="46">
        <f t="shared" si="101"/>
        <v>14.964437999999998</v>
      </c>
      <c r="T265" s="3">
        <f t="shared" si="102"/>
        <v>24.707162</v>
      </c>
      <c r="W265" s="3">
        <v>-45.618000000000002</v>
      </c>
      <c r="X265" s="3">
        <v>948.447</v>
      </c>
      <c r="Y265" s="3">
        <v>3344.692</v>
      </c>
      <c r="Z265" s="3">
        <v>136.381</v>
      </c>
      <c r="AA265" s="3">
        <f t="shared" si="103"/>
        <v>1.9711104651162791E-5</v>
      </c>
      <c r="AB265" s="3">
        <f t="shared" si="104"/>
        <v>2.4960110465116283E-5</v>
      </c>
      <c r="AC265" s="3">
        <f t="shared" si="105"/>
        <v>1.0581337209302326E-6</v>
      </c>
      <c r="AD265" s="3">
        <f t="shared" si="106"/>
        <v>6.3071395348837203E-6</v>
      </c>
      <c r="AE265" s="60">
        <f t="shared" si="107"/>
        <v>1.971110465116279E-2</v>
      </c>
      <c r="AO265">
        <v>1.548E-4</v>
      </c>
      <c r="AP265">
        <v>12013445.4575371</v>
      </c>
      <c r="AQ265" s="40">
        <f t="shared" si="108"/>
        <v>12.013445457537101</v>
      </c>
      <c r="AS265" s="55">
        <f t="shared" si="109"/>
        <v>0.15479999999999999</v>
      </c>
      <c r="AT265">
        <v>13297467.9470443</v>
      </c>
      <c r="AU265" s="40">
        <f t="shared" si="110"/>
        <v>13.2974679470443</v>
      </c>
      <c r="AY265">
        <v>15717297.203820501</v>
      </c>
      <c r="AZ265" s="40">
        <f t="shared" si="111"/>
        <v>15.7172972038205</v>
      </c>
      <c r="BG265">
        <v>1.548E-4</v>
      </c>
      <c r="BH265">
        <v>25738151.939413801</v>
      </c>
      <c r="BI265" s="40">
        <f t="shared" si="112"/>
        <v>25.7381519394138</v>
      </c>
      <c r="BL265">
        <v>26297550.308076799</v>
      </c>
      <c r="BM265" s="40">
        <f t="shared" si="113"/>
        <v>26.297550308076797</v>
      </c>
      <c r="BY265">
        <v>1.548E-4</v>
      </c>
      <c r="BZ265" s="56">
        <f t="shared" si="114"/>
        <v>0.15479999999999999</v>
      </c>
      <c r="CA265" s="57">
        <f t="shared" si="115"/>
        <v>12.1646740917798</v>
      </c>
      <c r="CB265">
        <v>12164674.0917798</v>
      </c>
      <c r="CG265" s="58">
        <v>0.15479999999999999</v>
      </c>
      <c r="CH265" s="59">
        <v>26.297550308076801</v>
      </c>
    </row>
    <row r="266" spans="3:86" x14ac:dyDescent="0.25">
      <c r="C266" s="3"/>
      <c r="D266" s="3"/>
      <c r="E266" s="3">
        <v>1031.8530000000001</v>
      </c>
      <c r="F266" s="3">
        <v>63.814</v>
      </c>
      <c r="H266" s="3">
        <f t="shared" si="94"/>
        <v>5.9991453488372095E-6</v>
      </c>
      <c r="I266" s="3">
        <f t="shared" si="95"/>
        <v>3.7101162790697674E-7</v>
      </c>
      <c r="J266" s="3">
        <f t="shared" si="96"/>
        <v>5.9991453488372095E-6</v>
      </c>
      <c r="K266" s="3">
        <f t="shared" si="97"/>
        <v>3.7101162790697674E-7</v>
      </c>
      <c r="L266" s="40">
        <f t="shared" si="93"/>
        <v>2.599914534883721E-5</v>
      </c>
      <c r="M266" s="55">
        <f t="shared" si="98"/>
        <v>5.9991453488372091E-3</v>
      </c>
      <c r="O266" s="5">
        <v>5508.79</v>
      </c>
      <c r="P266" s="42">
        <f t="shared" si="99"/>
        <v>55.087899999999998</v>
      </c>
      <c r="Q266" s="3">
        <v>1588.329</v>
      </c>
      <c r="R266" s="43">
        <f t="shared" si="100"/>
        <v>15.883289999999999</v>
      </c>
      <c r="S266" s="46">
        <f t="shared" si="101"/>
        <v>15.089125499999998</v>
      </c>
      <c r="T266" s="3">
        <f t="shared" si="102"/>
        <v>24.115484500000001</v>
      </c>
      <c r="W266" s="3">
        <v>-44.658000000000001</v>
      </c>
      <c r="X266" s="3">
        <v>959.51900000000001</v>
      </c>
      <c r="Y266" s="3">
        <v>3343.7339999999999</v>
      </c>
      <c r="Z266" s="3">
        <v>151.696</v>
      </c>
      <c r="AA266" s="3">
        <f t="shared" si="103"/>
        <v>1.9699953488372092E-5</v>
      </c>
      <c r="AB266" s="3">
        <f t="shared" si="104"/>
        <v>2.5018912790697675E-5</v>
      </c>
      <c r="AC266" s="3">
        <f t="shared" si="105"/>
        <v>1.1415930232558139E-6</v>
      </c>
      <c r="AD266" s="3">
        <f t="shared" si="106"/>
        <v>6.4605523255813943E-6</v>
      </c>
      <c r="AE266" s="60">
        <f t="shared" si="107"/>
        <v>1.9699953488372092E-2</v>
      </c>
      <c r="AO266">
        <v>1.5540000000000001E-4</v>
      </c>
      <c r="AP266">
        <v>12015804.035433</v>
      </c>
      <c r="AQ266" s="40">
        <f t="shared" si="108"/>
        <v>12.015804035433</v>
      </c>
      <c r="AS266" s="55">
        <f t="shared" si="109"/>
        <v>0.15540000000000001</v>
      </c>
      <c r="AT266">
        <v>13299553.938135</v>
      </c>
      <c r="AU266" s="40">
        <f t="shared" si="110"/>
        <v>13.299553938135</v>
      </c>
      <c r="AY266">
        <v>15720539.4267144</v>
      </c>
      <c r="AZ266" s="40">
        <f t="shared" si="111"/>
        <v>15.720539426714399</v>
      </c>
      <c r="BG266">
        <v>1.5540000000000001E-4</v>
      </c>
      <c r="BH266">
        <v>25741841.753167301</v>
      </c>
      <c r="BI266" s="40">
        <f t="shared" si="112"/>
        <v>25.7418417531673</v>
      </c>
      <c r="BL266">
        <v>26301554.531957299</v>
      </c>
      <c r="BM266" s="40">
        <f t="shared" si="113"/>
        <v>26.301554531957297</v>
      </c>
      <c r="BY266">
        <v>1.5540000000000001E-4</v>
      </c>
      <c r="BZ266" s="56">
        <f t="shared" si="114"/>
        <v>0.15540000000000001</v>
      </c>
      <c r="CA266" s="57">
        <f t="shared" si="115"/>
        <v>12.1663100902873</v>
      </c>
      <c r="CB266">
        <v>12166310.0902873</v>
      </c>
      <c r="CG266" s="58">
        <v>0.15540000000000001</v>
      </c>
      <c r="CH266" s="59">
        <v>26.301554531957301</v>
      </c>
    </row>
    <row r="267" spans="3:86" x14ac:dyDescent="0.25">
      <c r="C267" s="3"/>
      <c r="D267" s="3"/>
      <c r="E267" s="3">
        <v>1053.452</v>
      </c>
      <c r="F267" s="3">
        <v>59.496000000000002</v>
      </c>
      <c r="H267" s="3">
        <f t="shared" si="94"/>
        <v>6.1247209302325583E-6</v>
      </c>
      <c r="I267" s="3">
        <f t="shared" si="95"/>
        <v>3.4590697674418604E-7</v>
      </c>
      <c r="J267" s="3">
        <f t="shared" si="96"/>
        <v>6.1247209302325583E-6</v>
      </c>
      <c r="K267" s="3">
        <f t="shared" si="97"/>
        <v>3.4590697674418604E-7</v>
      </c>
      <c r="L267" s="40">
        <f t="shared" si="93"/>
        <v>2.6124720930232561E-5</v>
      </c>
      <c r="M267" s="55">
        <f t="shared" si="98"/>
        <v>6.1247209302325587E-3</v>
      </c>
      <c r="O267" s="5">
        <v>5500.549</v>
      </c>
      <c r="P267" s="42">
        <f t="shared" si="99"/>
        <v>55.005490000000002</v>
      </c>
      <c r="Q267" s="3">
        <v>1576.731</v>
      </c>
      <c r="R267" s="43">
        <f t="shared" si="100"/>
        <v>15.76731</v>
      </c>
      <c r="S267" s="46">
        <f t="shared" si="101"/>
        <v>14.978944500000001</v>
      </c>
      <c r="T267" s="3">
        <f t="shared" si="102"/>
        <v>24.259235500000003</v>
      </c>
      <c r="W267" s="3">
        <v>-45.618000000000002</v>
      </c>
      <c r="X267" s="3">
        <v>975.40599999999995</v>
      </c>
      <c r="Y267" s="3">
        <v>3378.6869999999999</v>
      </c>
      <c r="Z267" s="3">
        <v>159.35400000000001</v>
      </c>
      <c r="AA267" s="3">
        <f t="shared" si="103"/>
        <v>1.9908749999999998E-5</v>
      </c>
      <c r="AB267" s="3">
        <f t="shared" si="104"/>
        <v>2.5314494186046511E-5</v>
      </c>
      <c r="AC267" s="3">
        <f t="shared" si="105"/>
        <v>1.1916976744186047E-6</v>
      </c>
      <c r="AD267" s="3">
        <f t="shared" si="106"/>
        <v>6.5974418604651163E-6</v>
      </c>
      <c r="AE267" s="60">
        <f t="shared" si="107"/>
        <v>1.9908749999999999E-2</v>
      </c>
      <c r="AO267">
        <v>1.56E-4</v>
      </c>
      <c r="AP267">
        <v>11740235.7956028</v>
      </c>
      <c r="AQ267" s="40">
        <f t="shared" si="108"/>
        <v>11.7402357956028</v>
      </c>
      <c r="AS267" s="55">
        <f t="shared" si="109"/>
        <v>0.156</v>
      </c>
      <c r="AT267">
        <v>13179872.7380854</v>
      </c>
      <c r="AU267" s="40">
        <f t="shared" si="110"/>
        <v>13.1798727380854</v>
      </c>
      <c r="AY267">
        <v>15673921.3797745</v>
      </c>
      <c r="AZ267" s="40">
        <f t="shared" si="111"/>
        <v>15.6739213797745</v>
      </c>
      <c r="BG267">
        <v>1.56E-4</v>
      </c>
      <c r="BH267">
        <v>25387348.837708801</v>
      </c>
      <c r="BI267" s="40">
        <f t="shared" si="112"/>
        <v>25.387348837708799</v>
      </c>
      <c r="BL267">
        <v>26080947.927039199</v>
      </c>
      <c r="BM267" s="40">
        <f t="shared" si="113"/>
        <v>26.080947927039198</v>
      </c>
      <c r="BY267">
        <v>1.56E-4</v>
      </c>
      <c r="BZ267" s="56">
        <f t="shared" si="114"/>
        <v>0.156</v>
      </c>
      <c r="CA267" s="57">
        <f t="shared" si="115"/>
        <v>12.118085818960999</v>
      </c>
      <c r="CB267">
        <v>12118085.818961</v>
      </c>
      <c r="CG267" s="58">
        <v>0.156</v>
      </c>
      <c r="CH267" s="59">
        <v>26.080947927039201</v>
      </c>
    </row>
    <row r="268" spans="3:86" x14ac:dyDescent="0.25">
      <c r="C268" s="3"/>
      <c r="D268" s="3"/>
      <c r="E268" s="3">
        <v>1040.492</v>
      </c>
      <c r="F268" s="3">
        <v>50.859000000000002</v>
      </c>
      <c r="H268" s="3">
        <f t="shared" si="94"/>
        <v>6.0493720930232565E-6</v>
      </c>
      <c r="I268" s="3">
        <f t="shared" si="95"/>
        <v>2.9569186046511627E-7</v>
      </c>
      <c r="J268" s="3">
        <f t="shared" si="96"/>
        <v>6.0493720930232565E-6</v>
      </c>
      <c r="K268" s="3">
        <f t="shared" si="97"/>
        <v>2.9569186046511627E-7</v>
      </c>
      <c r="L268" s="40">
        <f t="shared" si="93"/>
        <v>2.6049372093023257E-5</v>
      </c>
      <c r="M268" s="55">
        <f t="shared" si="98"/>
        <v>6.0493720930232565E-3</v>
      </c>
      <c r="O268" s="5">
        <v>5551.2150000000001</v>
      </c>
      <c r="P268" s="42">
        <f t="shared" si="99"/>
        <v>55.512149999999998</v>
      </c>
      <c r="Q268" s="3">
        <v>1589.855</v>
      </c>
      <c r="R268" s="43">
        <f t="shared" si="100"/>
        <v>15.89855</v>
      </c>
      <c r="S268" s="46">
        <f t="shared" si="101"/>
        <v>15.103622499999998</v>
      </c>
      <c r="T268" s="3">
        <f t="shared" si="102"/>
        <v>24.509977499999998</v>
      </c>
      <c r="W268" s="3">
        <v>-45.137999999999998</v>
      </c>
      <c r="X268" s="3">
        <v>1004.293</v>
      </c>
      <c r="Y268" s="3">
        <v>3350.9160000000002</v>
      </c>
      <c r="Z268" s="3">
        <v>187.59299999999999</v>
      </c>
      <c r="AA268" s="3">
        <f t="shared" si="103"/>
        <v>1.97445E-5</v>
      </c>
      <c r="AB268" s="3">
        <f t="shared" si="104"/>
        <v>2.5320982558139534E-5</v>
      </c>
      <c r="AC268" s="3">
        <f t="shared" si="105"/>
        <v>1.3530872093023256E-6</v>
      </c>
      <c r="AD268" s="3">
        <f t="shared" si="106"/>
        <v>6.9295697674418605E-6</v>
      </c>
      <c r="AE268" s="60">
        <f t="shared" si="107"/>
        <v>1.9744500000000002E-2</v>
      </c>
      <c r="AO268">
        <v>1.5660000000000001E-4</v>
      </c>
      <c r="AP268">
        <v>11742347.7135402</v>
      </c>
      <c r="AQ268" s="40">
        <f t="shared" si="108"/>
        <v>11.7423477135402</v>
      </c>
      <c r="AS268" s="55">
        <f t="shared" si="109"/>
        <v>0.15660000000000002</v>
      </c>
      <c r="AT268">
        <v>13182558.664764499</v>
      </c>
      <c r="AU268" s="40">
        <f t="shared" si="110"/>
        <v>13.1825586647645</v>
      </c>
      <c r="AY268">
        <v>15677786.820008</v>
      </c>
      <c r="AZ268" s="40">
        <f t="shared" si="111"/>
        <v>15.677786820008</v>
      </c>
      <c r="BG268">
        <v>1.5660000000000001E-4</v>
      </c>
      <c r="BH268">
        <v>25392288.783072699</v>
      </c>
      <c r="BI268" s="40">
        <f t="shared" si="112"/>
        <v>25.392288783072697</v>
      </c>
      <c r="BL268">
        <v>26086234.119428098</v>
      </c>
      <c r="BM268" s="40">
        <f t="shared" si="113"/>
        <v>26.086234119428099</v>
      </c>
      <c r="BY268">
        <v>1.5660000000000001E-4</v>
      </c>
      <c r="BZ268" s="56">
        <f t="shared" si="114"/>
        <v>0.15660000000000002</v>
      </c>
      <c r="CA268" s="57">
        <f t="shared" si="115"/>
        <v>12.120345034808</v>
      </c>
      <c r="CB268">
        <v>12120345.034808001</v>
      </c>
      <c r="CG268" s="58">
        <v>0.15659999999999999</v>
      </c>
      <c r="CH268" s="59">
        <v>26.086234119428099</v>
      </c>
    </row>
    <row r="269" spans="3:86" x14ac:dyDescent="0.25">
      <c r="C269" s="3"/>
      <c r="D269" s="3"/>
      <c r="E269" s="3">
        <v>1045.7719999999999</v>
      </c>
      <c r="F269" s="3">
        <v>40.302999999999997</v>
      </c>
      <c r="H269" s="3">
        <f t="shared" si="94"/>
        <v>6.0800697674418604E-6</v>
      </c>
      <c r="I269" s="3">
        <f t="shared" si="95"/>
        <v>2.3431976744186045E-7</v>
      </c>
      <c r="J269" s="3">
        <f t="shared" si="96"/>
        <v>6.0800697674418604E-6</v>
      </c>
      <c r="K269" s="3">
        <f t="shared" si="97"/>
        <v>2.3431976744186045E-7</v>
      </c>
      <c r="L269" s="40">
        <f t="shared" si="93"/>
        <v>2.6080069767441862E-5</v>
      </c>
      <c r="M269" s="55">
        <f t="shared" si="98"/>
        <v>6.0800697674418605E-3</v>
      </c>
      <c r="O269" s="5">
        <v>5481.0159999999996</v>
      </c>
      <c r="P269" s="42">
        <f t="shared" si="99"/>
        <v>54.810159999999996</v>
      </c>
      <c r="Q269" s="3">
        <v>1577.646</v>
      </c>
      <c r="R269" s="43">
        <f t="shared" si="100"/>
        <v>15.77646</v>
      </c>
      <c r="S269" s="46">
        <f t="shared" si="101"/>
        <v>14.987636999999999</v>
      </c>
      <c r="T269" s="3">
        <f t="shared" si="102"/>
        <v>24.046062999999997</v>
      </c>
      <c r="W269" s="3">
        <v>-45.137999999999998</v>
      </c>
      <c r="X269" s="3">
        <v>1009.59</v>
      </c>
      <c r="Y269" s="3">
        <v>3394.9679999999998</v>
      </c>
      <c r="Z269" s="3">
        <v>190.465</v>
      </c>
      <c r="AA269" s="3">
        <f t="shared" si="103"/>
        <v>2.0000616279069767E-5</v>
      </c>
      <c r="AB269" s="3">
        <f t="shared" si="104"/>
        <v>2.560789534883721E-5</v>
      </c>
      <c r="AC269" s="3">
        <f t="shared" si="105"/>
        <v>1.3697848837209302E-6</v>
      </c>
      <c r="AD269" s="3">
        <f t="shared" si="106"/>
        <v>6.9770639534883717E-6</v>
      </c>
      <c r="AE269" s="60">
        <f t="shared" si="107"/>
        <v>2.0000616279069766E-2</v>
      </c>
      <c r="AO269">
        <v>1.572E-4</v>
      </c>
      <c r="AP269">
        <v>11744424.816834601</v>
      </c>
      <c r="AQ269" s="40">
        <f t="shared" si="108"/>
        <v>11.7444248168346</v>
      </c>
      <c r="AS269" s="55">
        <f t="shared" si="109"/>
        <v>0.15720000000000001</v>
      </c>
      <c r="AT269">
        <v>13185209.776800601</v>
      </c>
      <c r="AU269" s="40">
        <f t="shared" si="110"/>
        <v>13.185209776800601</v>
      </c>
      <c r="AY269">
        <v>15681617.4455986</v>
      </c>
      <c r="AZ269" s="40">
        <f t="shared" si="111"/>
        <v>15.681617445598601</v>
      </c>
      <c r="BG269">
        <v>1.572E-4</v>
      </c>
      <c r="BH269">
        <v>25397159.099150799</v>
      </c>
      <c r="BI269" s="40">
        <f t="shared" si="112"/>
        <v>25.397159099150798</v>
      </c>
      <c r="BL269">
        <v>26091450.6825311</v>
      </c>
      <c r="BM269" s="40">
        <f t="shared" si="113"/>
        <v>26.0914506825311</v>
      </c>
      <c r="BY269">
        <v>1.572E-4</v>
      </c>
      <c r="BZ269" s="56">
        <f t="shared" si="114"/>
        <v>0.15720000000000001</v>
      </c>
      <c r="CA269" s="57">
        <f t="shared" si="115"/>
        <v>12.1225694360121</v>
      </c>
      <c r="CB269">
        <v>12122569.4360121</v>
      </c>
      <c r="CG269" s="58">
        <v>0.15720000000000001</v>
      </c>
      <c r="CH269" s="59">
        <v>26.0914506825311</v>
      </c>
    </row>
    <row r="270" spans="3:86" x14ac:dyDescent="0.25">
      <c r="C270" s="3"/>
      <c r="D270" s="3"/>
      <c r="E270" s="3">
        <v>1037.133</v>
      </c>
      <c r="F270" s="3">
        <v>34.545000000000002</v>
      </c>
      <c r="H270" s="3">
        <f t="shared" si="94"/>
        <v>6.0298430232558134E-6</v>
      </c>
      <c r="I270" s="3">
        <f t="shared" si="95"/>
        <v>2.0084302325581395E-7</v>
      </c>
      <c r="J270" s="3">
        <f t="shared" si="96"/>
        <v>6.0298430232558134E-6</v>
      </c>
      <c r="K270" s="3">
        <f t="shared" si="97"/>
        <v>2.0084302325581395E-7</v>
      </c>
      <c r="L270" s="40">
        <f t="shared" si="93"/>
        <v>2.6029843023255815E-5</v>
      </c>
      <c r="M270" s="55">
        <f t="shared" si="98"/>
        <v>6.0298430232558131E-3</v>
      </c>
      <c r="O270" s="5">
        <v>5583.8729999999996</v>
      </c>
      <c r="P270" s="42">
        <f t="shared" si="99"/>
        <v>55.838729999999998</v>
      </c>
      <c r="Q270" s="3">
        <v>1589.55</v>
      </c>
      <c r="R270" s="43">
        <f t="shared" si="100"/>
        <v>15.8955</v>
      </c>
      <c r="S270" s="46">
        <f t="shared" si="101"/>
        <v>15.100725000000001</v>
      </c>
      <c r="T270" s="3">
        <f t="shared" si="102"/>
        <v>24.842504999999999</v>
      </c>
      <c r="W270" s="3">
        <v>-46.097999999999999</v>
      </c>
      <c r="X270" s="3">
        <v>1047.146</v>
      </c>
      <c r="Y270" s="3">
        <v>3387.306</v>
      </c>
      <c r="Z270" s="3">
        <v>220.62100000000001</v>
      </c>
      <c r="AA270" s="3">
        <f t="shared" si="103"/>
        <v>1.9961651162790698E-5</v>
      </c>
      <c r="AB270" s="3">
        <f t="shared" si="104"/>
        <v>2.5781697674418606E-5</v>
      </c>
      <c r="AC270" s="3">
        <f t="shared" si="105"/>
        <v>1.5506918604651163E-6</v>
      </c>
      <c r="AD270" s="3">
        <f t="shared" si="106"/>
        <v>7.370738372093024E-6</v>
      </c>
      <c r="AE270" s="60">
        <f t="shared" si="107"/>
        <v>1.9961651162790698E-2</v>
      </c>
      <c r="AO270">
        <v>1.5779999999999999E-4</v>
      </c>
      <c r="AP270">
        <v>11746467.118301</v>
      </c>
      <c r="AQ270" s="40">
        <f t="shared" si="108"/>
        <v>11.746467118301</v>
      </c>
      <c r="AS270" s="55">
        <f t="shared" si="109"/>
        <v>0.1578</v>
      </c>
      <c r="AT270">
        <v>13187826.087008599</v>
      </c>
      <c r="AU270" s="40">
        <f t="shared" si="110"/>
        <v>13.187826087008599</v>
      </c>
      <c r="AY270">
        <v>15685413.269361099</v>
      </c>
      <c r="AZ270" s="40">
        <f t="shared" si="111"/>
        <v>15.685413269361099</v>
      </c>
      <c r="BG270">
        <v>1.5779999999999999E-4</v>
      </c>
      <c r="BH270">
        <v>25401959.811572701</v>
      </c>
      <c r="BI270" s="40">
        <f t="shared" si="112"/>
        <v>25.401959811572702</v>
      </c>
      <c r="BL270">
        <v>26096597.641977999</v>
      </c>
      <c r="BM270" s="40">
        <f t="shared" si="113"/>
        <v>26.096597641978001</v>
      </c>
      <c r="BY270">
        <v>1.5779999999999999E-4</v>
      </c>
      <c r="BZ270" s="56">
        <f t="shared" si="114"/>
        <v>0.1578</v>
      </c>
      <c r="CA270" s="57">
        <f t="shared" si="115"/>
        <v>12.1247590353882</v>
      </c>
      <c r="CB270">
        <v>12124759.0353882</v>
      </c>
      <c r="CG270" s="58">
        <v>0.1578</v>
      </c>
      <c r="CH270" s="59">
        <v>26.096597641978001</v>
      </c>
    </row>
    <row r="271" spans="3:86" x14ac:dyDescent="0.25">
      <c r="C271" s="3"/>
      <c r="D271" s="3"/>
      <c r="E271" s="3">
        <v>1017.454</v>
      </c>
      <c r="F271" s="3">
        <v>14.393000000000001</v>
      </c>
      <c r="H271" s="3">
        <f t="shared" si="94"/>
        <v>5.9154302325581385E-6</v>
      </c>
      <c r="I271" s="3">
        <f t="shared" si="95"/>
        <v>8.3680232558139536E-8</v>
      </c>
      <c r="J271" s="3">
        <f t="shared" si="96"/>
        <v>5.9154302325581385E-6</v>
      </c>
      <c r="K271" s="3">
        <f t="shared" si="97"/>
        <v>8.3680232558139536E-8</v>
      </c>
      <c r="L271" s="40">
        <f t="shared" si="93"/>
        <v>2.5915430232558142E-5</v>
      </c>
      <c r="M271" s="55">
        <f t="shared" si="98"/>
        <v>5.9154302325581387E-3</v>
      </c>
      <c r="O271" s="5">
        <v>5494.75</v>
      </c>
      <c r="P271" s="42">
        <f t="shared" si="99"/>
        <v>54.947499999999998</v>
      </c>
      <c r="Q271" s="3">
        <v>1580.393</v>
      </c>
      <c r="R271" s="43">
        <f t="shared" si="100"/>
        <v>15.803930000000001</v>
      </c>
      <c r="S271" s="46">
        <f t="shared" si="101"/>
        <v>15.013733499999999</v>
      </c>
      <c r="T271" s="3">
        <f t="shared" si="102"/>
        <v>24.129836499999996</v>
      </c>
      <c r="W271" s="3">
        <v>-45.137999999999998</v>
      </c>
      <c r="X271" s="3">
        <v>1046.183</v>
      </c>
      <c r="Y271" s="3">
        <v>3401.672</v>
      </c>
      <c r="Z271" s="3">
        <v>219.185</v>
      </c>
      <c r="AA271" s="3">
        <f t="shared" si="103"/>
        <v>2.0039593023255813E-5</v>
      </c>
      <c r="AB271" s="3">
        <f t="shared" si="104"/>
        <v>2.5859622093023255E-5</v>
      </c>
      <c r="AC271" s="3">
        <f t="shared" si="105"/>
        <v>1.5367616279069765E-6</v>
      </c>
      <c r="AD271" s="3">
        <f t="shared" si="106"/>
        <v>7.3567906976744187E-6</v>
      </c>
      <c r="AE271" s="60">
        <f t="shared" si="107"/>
        <v>2.0039593023255812E-2</v>
      </c>
      <c r="AO271">
        <v>1.584E-4</v>
      </c>
      <c r="AP271">
        <v>11748474.630747501</v>
      </c>
      <c r="AQ271" s="40">
        <f t="shared" si="108"/>
        <v>11.7484746307475</v>
      </c>
      <c r="AS271" s="55">
        <f t="shared" si="109"/>
        <v>0.15840000000000001</v>
      </c>
      <c r="AT271">
        <v>13190407.608196801</v>
      </c>
      <c r="AU271" s="40">
        <f t="shared" si="110"/>
        <v>13.1904076081968</v>
      </c>
      <c r="AY271">
        <v>15689174.304103799</v>
      </c>
      <c r="AZ271" s="40">
        <f t="shared" si="111"/>
        <v>15.689174304103799</v>
      </c>
      <c r="BG271">
        <v>1.584E-4</v>
      </c>
      <c r="BH271">
        <v>25406690.945955198</v>
      </c>
      <c r="BI271" s="40">
        <f t="shared" si="112"/>
        <v>25.406690945955198</v>
      </c>
      <c r="BL271">
        <v>26101675.023385301</v>
      </c>
      <c r="BM271" s="40">
        <f t="shared" si="113"/>
        <v>26.101675023385301</v>
      </c>
      <c r="BY271">
        <v>1.584E-4</v>
      </c>
      <c r="BZ271" s="56">
        <f t="shared" si="114"/>
        <v>0.15840000000000001</v>
      </c>
      <c r="CA271" s="57">
        <f t="shared" si="115"/>
        <v>12.1269138457445</v>
      </c>
      <c r="CB271">
        <v>12126913.8457445</v>
      </c>
      <c r="CG271" s="58">
        <v>0.15840000000000001</v>
      </c>
      <c r="CH271" s="59">
        <v>26.101675023385301</v>
      </c>
    </row>
    <row r="272" spans="3:86" x14ac:dyDescent="0.25">
      <c r="C272" s="3"/>
      <c r="D272" s="3"/>
      <c r="E272" s="3">
        <v>1032.3330000000001</v>
      </c>
      <c r="F272" s="3">
        <v>19.190999999999999</v>
      </c>
      <c r="H272" s="3">
        <f t="shared" si="94"/>
        <v>6.001936046511628E-6</v>
      </c>
      <c r="I272" s="3">
        <f t="shared" si="95"/>
        <v>1.1157558139534884E-7</v>
      </c>
      <c r="J272" s="3">
        <f t="shared" si="96"/>
        <v>6.001936046511628E-6</v>
      </c>
      <c r="K272" s="3">
        <f t="shared" si="97"/>
        <v>1.1157558139534884E-7</v>
      </c>
      <c r="L272" s="40">
        <f t="shared" si="93"/>
        <v>2.600193604651163E-5</v>
      </c>
      <c r="M272" s="55">
        <f t="shared" si="98"/>
        <v>6.0019360465116281E-3</v>
      </c>
      <c r="O272" s="5">
        <v>5587.84</v>
      </c>
      <c r="P272" s="42">
        <f t="shared" si="99"/>
        <v>55.878399999999999</v>
      </c>
      <c r="Q272" s="3">
        <v>1581.614</v>
      </c>
      <c r="R272" s="43">
        <f t="shared" si="100"/>
        <v>15.816140000000001</v>
      </c>
      <c r="S272" s="46">
        <f t="shared" si="101"/>
        <v>15.025333</v>
      </c>
      <c r="T272" s="3">
        <f t="shared" si="102"/>
        <v>25.036926999999999</v>
      </c>
      <c r="W272" s="3">
        <v>-47.539000000000001</v>
      </c>
      <c r="X272" s="3">
        <v>1078.444</v>
      </c>
      <c r="Y272" s="3">
        <v>3515.6509999999998</v>
      </c>
      <c r="Z272" s="3">
        <v>239.28899999999999</v>
      </c>
      <c r="AA272" s="3">
        <f t="shared" si="103"/>
        <v>2.0716220930232557E-5</v>
      </c>
      <c r="AB272" s="3">
        <f t="shared" si="104"/>
        <v>2.6709854651162786E-5</v>
      </c>
      <c r="AC272" s="3">
        <f t="shared" si="105"/>
        <v>1.6676046511627906E-6</v>
      </c>
      <c r="AD272" s="3">
        <f t="shared" si="106"/>
        <v>7.6612383720930232E-6</v>
      </c>
      <c r="AE272" s="60">
        <f t="shared" si="107"/>
        <v>2.0716220930232558E-2</v>
      </c>
      <c r="AO272">
        <v>1.5899999999999999E-4</v>
      </c>
      <c r="AP272">
        <v>11750447.366976099</v>
      </c>
      <c r="AQ272" s="40">
        <f t="shared" si="108"/>
        <v>11.750447366976099</v>
      </c>
      <c r="AS272" s="55">
        <f t="shared" si="109"/>
        <v>0.159</v>
      </c>
      <c r="AT272">
        <v>13192954.3531671</v>
      </c>
      <c r="AU272" s="40">
        <f t="shared" si="110"/>
        <v>13.192954353167099</v>
      </c>
      <c r="AY272">
        <v>15692900.5626285</v>
      </c>
      <c r="AZ272" s="40">
        <f t="shared" si="111"/>
        <v>15.6929005626285</v>
      </c>
      <c r="BG272">
        <v>1.5899999999999999E-4</v>
      </c>
      <c r="BH272">
        <v>25411352.527901601</v>
      </c>
      <c r="BI272" s="40">
        <f t="shared" si="112"/>
        <v>25.411352527901602</v>
      </c>
      <c r="BL272">
        <v>26106682.852356698</v>
      </c>
      <c r="BM272" s="40">
        <f t="shared" si="113"/>
        <v>26.106682852356698</v>
      </c>
      <c r="BY272">
        <v>1.5899999999999999E-4</v>
      </c>
      <c r="BZ272" s="56">
        <f t="shared" si="114"/>
        <v>0.159</v>
      </c>
      <c r="CA272" s="57">
        <f t="shared" si="115"/>
        <v>12.129033879882799</v>
      </c>
      <c r="CB272">
        <v>12129033.879882799</v>
      </c>
      <c r="CG272" s="58">
        <v>0.159</v>
      </c>
      <c r="CH272" s="59">
        <v>26.106682852356698</v>
      </c>
    </row>
    <row r="273" spans="3:86" x14ac:dyDescent="0.25">
      <c r="C273" s="3"/>
      <c r="D273" s="3"/>
      <c r="E273" s="3">
        <v>1012.654</v>
      </c>
      <c r="F273" s="3">
        <v>10.555</v>
      </c>
      <c r="H273" s="3">
        <f t="shared" si="94"/>
        <v>5.8875232558139531E-6</v>
      </c>
      <c r="I273" s="3">
        <f t="shared" si="95"/>
        <v>6.1366279069767445E-8</v>
      </c>
      <c r="J273" s="3">
        <f t="shared" si="96"/>
        <v>5.8875232558139531E-6</v>
      </c>
      <c r="K273" s="3">
        <f t="shared" si="97"/>
        <v>6.1366279069767445E-8</v>
      </c>
      <c r="L273" s="40">
        <f t="shared" si="93"/>
        <v>2.5887523255813954E-5</v>
      </c>
      <c r="M273" s="55">
        <f t="shared" si="98"/>
        <v>5.8875232558139529E-3</v>
      </c>
      <c r="O273" s="5">
        <v>5521.9139999999998</v>
      </c>
      <c r="P273" s="42">
        <f t="shared" si="99"/>
        <v>55.219139999999996</v>
      </c>
      <c r="Q273" s="3">
        <v>1582.53</v>
      </c>
      <c r="R273" s="43">
        <f t="shared" si="100"/>
        <v>15.8253</v>
      </c>
      <c r="S273" s="46">
        <f t="shared" si="101"/>
        <v>15.034034999999999</v>
      </c>
      <c r="T273" s="3">
        <f t="shared" si="102"/>
        <v>24.359804999999994</v>
      </c>
      <c r="W273" s="3">
        <v>-47.058999999999997</v>
      </c>
      <c r="X273" s="3">
        <v>1081.8150000000001</v>
      </c>
      <c r="Y273" s="3">
        <v>3537.2049999999999</v>
      </c>
      <c r="Z273" s="3">
        <v>245.03399999999999</v>
      </c>
      <c r="AA273" s="3">
        <f t="shared" si="103"/>
        <v>2.0838744186046512E-5</v>
      </c>
      <c r="AB273" s="3">
        <f t="shared" si="104"/>
        <v>2.6854767441860468E-5</v>
      </c>
      <c r="AC273" s="3">
        <f t="shared" si="105"/>
        <v>1.6982151162790695E-6</v>
      </c>
      <c r="AD273" s="3">
        <f t="shared" si="106"/>
        <v>7.7142383720930242E-6</v>
      </c>
      <c r="AE273" s="60">
        <f t="shared" si="107"/>
        <v>2.0838744186046511E-2</v>
      </c>
      <c r="AO273">
        <v>1.596E-4</v>
      </c>
      <c r="AP273">
        <v>11752385.339782</v>
      </c>
      <c r="AQ273" s="40">
        <f t="shared" si="108"/>
        <v>11.752385339782</v>
      </c>
      <c r="AS273" s="55">
        <f t="shared" si="109"/>
        <v>0.15959999999999999</v>
      </c>
      <c r="AT273">
        <v>13195466.334714601</v>
      </c>
      <c r="AU273" s="40">
        <f t="shared" si="110"/>
        <v>13.195466334714601</v>
      </c>
      <c r="AY273">
        <v>15696592.0577305</v>
      </c>
      <c r="AZ273" s="40">
        <f t="shared" si="111"/>
        <v>15.6965920577305</v>
      </c>
      <c r="BG273">
        <v>1.596E-4</v>
      </c>
      <c r="BH273">
        <v>25415944.5830025</v>
      </c>
      <c r="BI273" s="40">
        <f t="shared" si="112"/>
        <v>25.415944583002499</v>
      </c>
      <c r="BL273">
        <v>26111621.154482599</v>
      </c>
      <c r="BM273" s="40">
        <f t="shared" si="113"/>
        <v>26.111621154482599</v>
      </c>
      <c r="BY273">
        <v>1.596E-4</v>
      </c>
      <c r="BZ273" s="56">
        <f t="shared" si="114"/>
        <v>0.15959999999999999</v>
      </c>
      <c r="CA273" s="57">
        <f t="shared" si="115"/>
        <v>12.1311191505983</v>
      </c>
      <c r="CB273">
        <v>12131119.150598301</v>
      </c>
      <c r="CG273" s="58">
        <v>0.15959999999999999</v>
      </c>
      <c r="CH273" s="59">
        <v>26.111621154482599</v>
      </c>
    </row>
    <row r="274" spans="3:86" x14ac:dyDescent="0.25">
      <c r="C274" s="3"/>
      <c r="D274" s="3"/>
      <c r="E274" s="3">
        <v>1028.4929999999999</v>
      </c>
      <c r="F274" s="3">
        <v>8.6359999999999992</v>
      </c>
      <c r="H274" s="3">
        <f t="shared" si="94"/>
        <v>5.9796104651162786E-6</v>
      </c>
      <c r="I274" s="3">
        <f t="shared" si="95"/>
        <v>5.0209302325581393E-8</v>
      </c>
      <c r="J274" s="3">
        <f t="shared" si="96"/>
        <v>5.9796104651162786E-6</v>
      </c>
      <c r="K274" s="3">
        <f t="shared" si="97"/>
        <v>5.0209302325581393E-8</v>
      </c>
      <c r="L274" s="40">
        <f t="shared" si="93"/>
        <v>2.5979610465116279E-5</v>
      </c>
      <c r="M274" s="55">
        <f t="shared" si="98"/>
        <v>5.9796104651162786E-3</v>
      </c>
      <c r="O274" s="5">
        <v>5562.8130000000001</v>
      </c>
      <c r="P274" s="42">
        <f t="shared" si="99"/>
        <v>55.628129999999999</v>
      </c>
      <c r="Q274" s="3">
        <v>1577.0360000000001</v>
      </c>
      <c r="R274" s="43">
        <f t="shared" si="100"/>
        <v>15.77036</v>
      </c>
      <c r="S274" s="46">
        <f t="shared" si="101"/>
        <v>14.981841999999999</v>
      </c>
      <c r="T274" s="3">
        <f t="shared" si="102"/>
        <v>24.875927999999998</v>
      </c>
      <c r="W274" s="3">
        <v>-47.539000000000001</v>
      </c>
      <c r="X274" s="3">
        <v>1114.079</v>
      </c>
      <c r="Y274" s="3">
        <v>3776.2730000000001</v>
      </c>
      <c r="Z274" s="3">
        <v>264.18200000000002</v>
      </c>
      <c r="AA274" s="3">
        <f t="shared" si="103"/>
        <v>2.223146511627907E-5</v>
      </c>
      <c r="AB274" s="3">
        <f t="shared" si="104"/>
        <v>2.8432279069767439E-5</v>
      </c>
      <c r="AC274" s="3">
        <f t="shared" si="105"/>
        <v>1.8123313953488372E-6</v>
      </c>
      <c r="AD274" s="3">
        <f t="shared" si="106"/>
        <v>8.0131453488372084E-6</v>
      </c>
      <c r="AE274" s="60">
        <f t="shared" si="107"/>
        <v>2.2231465116279069E-2</v>
      </c>
      <c r="AO274">
        <v>1.6019999999999999E-4</v>
      </c>
      <c r="AP274">
        <v>11754288.5619538</v>
      </c>
      <c r="AQ274" s="40">
        <f t="shared" si="108"/>
        <v>11.7542885619538</v>
      </c>
      <c r="AS274" s="55">
        <f t="shared" si="109"/>
        <v>0.16019999999999998</v>
      </c>
      <c r="AT274">
        <v>13197943.5656281</v>
      </c>
      <c r="AU274" s="40">
        <f t="shared" si="110"/>
        <v>13.197943565628099</v>
      </c>
      <c r="AY274">
        <v>15700248.802198401</v>
      </c>
      <c r="AZ274" s="40">
        <f t="shared" si="111"/>
        <v>15.7002488021984</v>
      </c>
      <c r="BG274">
        <v>1.6019999999999999E-4</v>
      </c>
      <c r="BH274">
        <v>25420467.1368354</v>
      </c>
      <c r="BI274" s="40">
        <f t="shared" si="112"/>
        <v>25.420467136835398</v>
      </c>
      <c r="BL274">
        <v>26116489.9553403</v>
      </c>
      <c r="BM274" s="40">
        <f t="shared" si="113"/>
        <v>26.116489955340299</v>
      </c>
      <c r="BY274">
        <v>1.6019999999999999E-4</v>
      </c>
      <c r="BZ274" s="56">
        <f t="shared" si="114"/>
        <v>0.16019999999999998</v>
      </c>
      <c r="CA274" s="57">
        <f t="shared" si="115"/>
        <v>12.1331696706798</v>
      </c>
      <c r="CB274">
        <v>12133169.6706798</v>
      </c>
      <c r="CG274" s="58">
        <v>0.16020000000000001</v>
      </c>
      <c r="CH274" s="59">
        <v>26.116489955340299</v>
      </c>
    </row>
    <row r="275" spans="3:86" x14ac:dyDescent="0.25">
      <c r="C275" s="3"/>
      <c r="D275" s="3"/>
      <c r="E275" s="3">
        <v>1005.9349999999999</v>
      </c>
      <c r="F275" s="3">
        <v>0.48</v>
      </c>
      <c r="H275" s="3">
        <f t="shared" si="94"/>
        <v>5.8484593023255808E-6</v>
      </c>
      <c r="I275" s="3">
        <f t="shared" si="95"/>
        <v>2.7906976744186045E-9</v>
      </c>
      <c r="J275" s="3">
        <f t="shared" si="96"/>
        <v>5.8484593023255808E-6</v>
      </c>
      <c r="K275" s="3">
        <f t="shared" si="97"/>
        <v>2.7906976744186045E-9</v>
      </c>
      <c r="L275" s="40">
        <f t="shared" si="93"/>
        <v>2.5848459302325584E-5</v>
      </c>
      <c r="M275" s="55">
        <f t="shared" si="98"/>
        <v>5.8484593023255807E-3</v>
      </c>
      <c r="O275" s="5">
        <v>5542.6689999999999</v>
      </c>
      <c r="P275" s="42">
        <f t="shared" si="99"/>
        <v>55.426690000000001</v>
      </c>
      <c r="Q275" s="3">
        <v>1581.614</v>
      </c>
      <c r="R275" s="43">
        <f t="shared" si="100"/>
        <v>15.816140000000001</v>
      </c>
      <c r="S275" s="46">
        <f t="shared" si="101"/>
        <v>15.025333</v>
      </c>
      <c r="T275" s="3">
        <f t="shared" si="102"/>
        <v>24.585217</v>
      </c>
      <c r="W275" s="3">
        <v>-48.018999999999998</v>
      </c>
      <c r="X275" s="3">
        <v>1120.8209999999999</v>
      </c>
      <c r="Y275" s="3">
        <v>3990.5250000000001</v>
      </c>
      <c r="Z275" s="3">
        <v>271.84199999999998</v>
      </c>
      <c r="AA275" s="3">
        <f t="shared" si="103"/>
        <v>2.3479906976744186E-5</v>
      </c>
      <c r="AB275" s="3">
        <f t="shared" si="104"/>
        <v>2.9717127906976741E-5</v>
      </c>
      <c r="AC275" s="3">
        <f t="shared" si="105"/>
        <v>1.8596569767441862E-6</v>
      </c>
      <c r="AD275" s="3">
        <f t="shared" si="106"/>
        <v>8.096877906976743E-6</v>
      </c>
      <c r="AE275" s="60">
        <f t="shared" si="107"/>
        <v>2.3479906976744187E-2</v>
      </c>
      <c r="AO275">
        <v>1.6080000000000001E-4</v>
      </c>
      <c r="AP275">
        <v>11756157.046273701</v>
      </c>
      <c r="AQ275" s="40">
        <f t="shared" si="108"/>
        <v>11.756157046273701</v>
      </c>
      <c r="AS275" s="55">
        <f t="shared" si="109"/>
        <v>0.1608</v>
      </c>
      <c r="AT275">
        <v>13200386.0586897</v>
      </c>
      <c r="AU275" s="40">
        <f t="shared" si="110"/>
        <v>13.2003860586897</v>
      </c>
      <c r="AY275">
        <v>15703870.8088145</v>
      </c>
      <c r="AZ275" s="40">
        <f t="shared" si="111"/>
        <v>15.7038708088145</v>
      </c>
      <c r="BG275">
        <v>1.6080000000000001E-4</v>
      </c>
      <c r="BH275">
        <v>25424920.214964502</v>
      </c>
      <c r="BI275" s="40">
        <f t="shared" si="112"/>
        <v>25.424920214964501</v>
      </c>
      <c r="BL275">
        <v>26121289.280494399</v>
      </c>
      <c r="BM275" s="40">
        <f t="shared" si="113"/>
        <v>26.121289280494398</v>
      </c>
      <c r="BY275">
        <v>1.6080000000000001E-4</v>
      </c>
      <c r="BZ275" s="56">
        <f t="shared" si="114"/>
        <v>0.1608</v>
      </c>
      <c r="CA275" s="57">
        <f t="shared" si="115"/>
        <v>12.135185452909401</v>
      </c>
      <c r="CB275">
        <v>12135185.452909401</v>
      </c>
      <c r="CG275" s="58">
        <v>0.1608</v>
      </c>
      <c r="CH275" s="59">
        <v>26.121289280494398</v>
      </c>
    </row>
    <row r="276" spans="3:86" x14ac:dyDescent="0.25">
      <c r="C276" s="3"/>
      <c r="D276" s="3"/>
      <c r="E276" s="3">
        <v>989.61599999999999</v>
      </c>
      <c r="F276" s="3">
        <v>-6.7169999999999996</v>
      </c>
      <c r="H276" s="3">
        <f t="shared" si="94"/>
        <v>5.7535813953488376E-6</v>
      </c>
      <c r="I276" s="3">
        <f t="shared" si="95"/>
        <v>3.9052325581395347E-8</v>
      </c>
      <c r="J276" s="3">
        <f t="shared" si="96"/>
        <v>5.7535813953488376E-6</v>
      </c>
      <c r="K276" s="3">
        <f t="shared" si="97"/>
        <v>3.9052325581395347E-8</v>
      </c>
      <c r="L276" s="40">
        <f t="shared" si="93"/>
        <v>2.5753581395348838E-5</v>
      </c>
      <c r="M276" s="55">
        <f t="shared" si="98"/>
        <v>5.7535813953488377E-3</v>
      </c>
      <c r="O276" s="5">
        <v>5482.5420000000004</v>
      </c>
      <c r="P276" s="42">
        <f t="shared" si="99"/>
        <v>54.825420000000001</v>
      </c>
      <c r="Q276" s="3">
        <v>1571.847</v>
      </c>
      <c r="R276" s="43">
        <f t="shared" si="100"/>
        <v>15.71847</v>
      </c>
      <c r="S276" s="46">
        <f t="shared" si="101"/>
        <v>14.932546499999999</v>
      </c>
      <c r="T276" s="3">
        <f t="shared" si="102"/>
        <v>24.1744035</v>
      </c>
      <c r="W276" s="3">
        <v>-47.058999999999997</v>
      </c>
      <c r="X276" s="3">
        <v>1120.8209999999999</v>
      </c>
      <c r="Y276" s="3">
        <v>4233.6469999999999</v>
      </c>
      <c r="Z276" s="3">
        <v>271.363</v>
      </c>
      <c r="AA276" s="3">
        <f t="shared" si="103"/>
        <v>2.4887825581395352E-5</v>
      </c>
      <c r="AB276" s="3">
        <f t="shared" si="104"/>
        <v>3.1130627906976748E-5</v>
      </c>
      <c r="AC276" s="3">
        <f t="shared" si="105"/>
        <v>1.8512906976744186E-6</v>
      </c>
      <c r="AD276" s="3">
        <f t="shared" si="106"/>
        <v>8.0940930232558132E-6</v>
      </c>
      <c r="AE276" s="60">
        <f t="shared" si="107"/>
        <v>2.4887825581395351E-2</v>
      </c>
      <c r="AO276">
        <v>1.6139999999999999E-4</v>
      </c>
      <c r="AP276">
        <v>11757990.8055175</v>
      </c>
      <c r="AQ276" s="40">
        <f t="shared" si="108"/>
        <v>11.757990805517501</v>
      </c>
      <c r="AS276" s="55">
        <f t="shared" si="109"/>
        <v>0.16139999999999999</v>
      </c>
      <c r="AT276">
        <v>13202793.8266751</v>
      </c>
      <c r="AU276" s="40">
        <f t="shared" si="110"/>
        <v>13.2027938266751</v>
      </c>
      <c r="AY276">
        <v>15707458.0903544</v>
      </c>
      <c r="AZ276" s="40">
        <f t="shared" si="111"/>
        <v>15.7074580903544</v>
      </c>
      <c r="BG276">
        <v>1.6139999999999999E-4</v>
      </c>
      <c r="BH276">
        <v>25429303.842941198</v>
      </c>
      <c r="BI276" s="40">
        <f t="shared" si="112"/>
        <v>25.429303842941199</v>
      </c>
      <c r="BL276">
        <v>26126019.155496102</v>
      </c>
      <c r="BM276" s="40">
        <f t="shared" si="113"/>
        <v>26.126019155496103</v>
      </c>
      <c r="BY276">
        <v>1.6139999999999999E-4</v>
      </c>
      <c r="BZ276" s="56">
        <f t="shared" si="114"/>
        <v>0.16139999999999999</v>
      </c>
      <c r="CA276" s="57">
        <f t="shared" si="115"/>
        <v>12.137166510062899</v>
      </c>
      <c r="CB276">
        <v>12137166.510062899</v>
      </c>
      <c r="CG276" s="58">
        <v>0.16139999999999999</v>
      </c>
      <c r="CH276" s="59">
        <v>26.126019155496099</v>
      </c>
    </row>
    <row r="277" spans="3:86" x14ac:dyDescent="0.25">
      <c r="C277" s="3"/>
      <c r="D277" s="3"/>
      <c r="E277" s="3">
        <v>979.05799999999999</v>
      </c>
      <c r="F277" s="3">
        <v>-10.555</v>
      </c>
      <c r="H277" s="3">
        <f t="shared" si="94"/>
        <v>5.6921976744186055E-6</v>
      </c>
      <c r="I277" s="3">
        <f t="shared" si="95"/>
        <v>6.1366279069767445E-8</v>
      </c>
      <c r="J277" s="3">
        <f t="shared" si="96"/>
        <v>5.6921976744186055E-6</v>
      </c>
      <c r="K277" s="3">
        <f t="shared" si="97"/>
        <v>6.1366279069767445E-8</v>
      </c>
      <c r="L277" s="40">
        <f t="shared" si="93"/>
        <v>2.5692197674418606E-5</v>
      </c>
      <c r="M277" s="55">
        <f t="shared" si="98"/>
        <v>5.6921976744186056E-3</v>
      </c>
      <c r="O277" s="5">
        <v>5458.7349999999997</v>
      </c>
      <c r="P277" s="42">
        <f t="shared" si="99"/>
        <v>54.587349999999994</v>
      </c>
      <c r="Q277" s="3">
        <v>1555.9760000000001</v>
      </c>
      <c r="R277" s="43">
        <f t="shared" si="100"/>
        <v>15.559760000000001</v>
      </c>
      <c r="S277" s="46">
        <f t="shared" si="101"/>
        <v>14.781772</v>
      </c>
      <c r="T277" s="3">
        <f t="shared" si="102"/>
        <v>24.245817999999993</v>
      </c>
      <c r="W277" s="3">
        <v>-48.499000000000002</v>
      </c>
      <c r="X277" s="3">
        <v>1118.895</v>
      </c>
      <c r="Y277" s="3">
        <v>4368.4449999999997</v>
      </c>
      <c r="Z277" s="3">
        <v>268.96899999999999</v>
      </c>
      <c r="AA277" s="3">
        <f t="shared" si="103"/>
        <v>2.5679906976744186E-5</v>
      </c>
      <c r="AB277" s="3">
        <f t="shared" si="104"/>
        <v>3.1903139534883725E-5</v>
      </c>
      <c r="AC277" s="3">
        <f t="shared" si="105"/>
        <v>1.8457441860465116E-6</v>
      </c>
      <c r="AD277" s="3">
        <f t="shared" si="106"/>
        <v>8.0689767441860454E-6</v>
      </c>
      <c r="AE277" s="60">
        <f t="shared" si="107"/>
        <v>2.5679906976744184E-2</v>
      </c>
      <c r="AO277">
        <v>1.6200000000000001E-4</v>
      </c>
      <c r="AP277">
        <v>11759789.8524542</v>
      </c>
      <c r="AQ277" s="40">
        <f t="shared" si="108"/>
        <v>11.759789852454201</v>
      </c>
      <c r="AS277" s="55">
        <f t="shared" si="109"/>
        <v>0.16200000000000001</v>
      </c>
      <c r="AT277">
        <v>13205166.882353401</v>
      </c>
      <c r="AU277" s="40">
        <f t="shared" si="110"/>
        <v>13.205166882353401</v>
      </c>
      <c r="AY277">
        <v>15711010.659587201</v>
      </c>
      <c r="AZ277" s="40">
        <f t="shared" si="111"/>
        <v>15.711010659587201</v>
      </c>
      <c r="BG277">
        <v>1.6200000000000001E-4</v>
      </c>
      <c r="BH277">
        <v>25433618.046303801</v>
      </c>
      <c r="BI277" s="40">
        <f t="shared" si="112"/>
        <v>25.433618046303803</v>
      </c>
      <c r="BL277">
        <v>26130679.605883598</v>
      </c>
      <c r="BM277" s="40">
        <f t="shared" si="113"/>
        <v>26.1306796058836</v>
      </c>
      <c r="BY277">
        <v>1.6200000000000001E-4</v>
      </c>
      <c r="BZ277" s="56">
        <f t="shared" si="114"/>
        <v>0.16200000000000001</v>
      </c>
      <c r="CA277" s="57">
        <f t="shared" si="115"/>
        <v>12.139112854909301</v>
      </c>
      <c r="CB277">
        <v>12139112.854909301</v>
      </c>
      <c r="CG277" s="58">
        <v>0.16200000000000001</v>
      </c>
      <c r="CH277" s="59">
        <v>26.1306796058836</v>
      </c>
    </row>
    <row r="278" spans="3:86" x14ac:dyDescent="0.25">
      <c r="C278" s="3"/>
      <c r="D278" s="3"/>
      <c r="E278" s="3">
        <v>969.45899999999995</v>
      </c>
      <c r="F278" s="3">
        <v>-14.393000000000001</v>
      </c>
      <c r="H278" s="3">
        <f t="shared" si="94"/>
        <v>5.6363895348837208E-6</v>
      </c>
      <c r="I278" s="3">
        <f t="shared" si="95"/>
        <v>8.3680232558139536E-8</v>
      </c>
      <c r="J278" s="3">
        <f t="shared" si="96"/>
        <v>5.6363895348837208E-6</v>
      </c>
      <c r="K278" s="3">
        <f t="shared" si="97"/>
        <v>8.3680232558139536E-8</v>
      </c>
      <c r="L278" s="40">
        <f t="shared" si="93"/>
        <v>2.5636389534883722E-5</v>
      </c>
      <c r="M278" s="55">
        <f t="shared" si="98"/>
        <v>5.636389534883721E-3</v>
      </c>
      <c r="O278" s="5">
        <v>5435.2340000000004</v>
      </c>
      <c r="P278" s="42">
        <f t="shared" si="99"/>
        <v>54.352340000000005</v>
      </c>
      <c r="Q278" s="3">
        <v>1541.326</v>
      </c>
      <c r="R278" s="43">
        <f t="shared" si="100"/>
        <v>15.413260000000001</v>
      </c>
      <c r="S278" s="46">
        <f t="shared" si="101"/>
        <v>14.642596999999999</v>
      </c>
      <c r="T278" s="3">
        <f t="shared" si="102"/>
        <v>24.296483000000002</v>
      </c>
      <c r="W278" s="3">
        <v>-48.018999999999998</v>
      </c>
      <c r="X278" s="3">
        <v>1116.9690000000001</v>
      </c>
      <c r="Y278" s="3">
        <v>4497.5209999999997</v>
      </c>
      <c r="Z278" s="3">
        <v>268.49099999999999</v>
      </c>
      <c r="AA278" s="3">
        <f t="shared" si="103"/>
        <v>2.6427558139534884E-5</v>
      </c>
      <c r="AB278" s="3">
        <f t="shared" si="104"/>
        <v>3.2642383720930231E-5</v>
      </c>
      <c r="AC278" s="3">
        <f t="shared" si="105"/>
        <v>1.840174418604651E-6</v>
      </c>
      <c r="AD278" s="3">
        <f t="shared" si="106"/>
        <v>8.055E-6</v>
      </c>
      <c r="AE278" s="60">
        <f t="shared" si="107"/>
        <v>2.6427558139534884E-2</v>
      </c>
      <c r="AO278">
        <v>1.6259999999999999E-4</v>
      </c>
      <c r="AP278">
        <v>11761554.1998464</v>
      </c>
      <c r="AQ278" s="40">
        <f t="shared" si="108"/>
        <v>11.761554199846399</v>
      </c>
      <c r="AS278" s="55">
        <f t="shared" si="109"/>
        <v>0.16259999999999999</v>
      </c>
      <c r="AT278">
        <v>13207505.2384873</v>
      </c>
      <c r="AU278" s="40">
        <f t="shared" si="110"/>
        <v>13.2075052384873</v>
      </c>
      <c r="AY278">
        <v>15714528.5292756</v>
      </c>
      <c r="AZ278" s="40">
        <f t="shared" si="111"/>
        <v>15.714528529275601</v>
      </c>
      <c r="BG278">
        <v>1.6259999999999999E-4</v>
      </c>
      <c r="BH278">
        <v>25437862.8505775</v>
      </c>
      <c r="BI278" s="40">
        <f t="shared" si="112"/>
        <v>25.437862850577499</v>
      </c>
      <c r="BL278">
        <v>26135270.657182202</v>
      </c>
      <c r="BM278" s="40">
        <f t="shared" si="113"/>
        <v>26.1352706571822</v>
      </c>
      <c r="BY278">
        <v>1.6259999999999999E-4</v>
      </c>
      <c r="BZ278" s="56">
        <f t="shared" si="114"/>
        <v>0.16259999999999999</v>
      </c>
      <c r="CA278" s="57">
        <f t="shared" si="115"/>
        <v>12.1410245002112</v>
      </c>
      <c r="CB278">
        <v>12141024.5002112</v>
      </c>
      <c r="CG278" s="58">
        <v>0.16259999999999999</v>
      </c>
      <c r="CH278" s="59">
        <v>26.1352706571822</v>
      </c>
    </row>
    <row r="279" spans="3:86" x14ac:dyDescent="0.25">
      <c r="C279" s="3"/>
      <c r="D279" s="3"/>
      <c r="E279" s="3">
        <v>961.30100000000004</v>
      </c>
      <c r="F279" s="3">
        <v>-17.271999999999998</v>
      </c>
      <c r="H279" s="3">
        <f t="shared" si="94"/>
        <v>5.5889593023255818E-6</v>
      </c>
      <c r="I279" s="3">
        <f t="shared" si="95"/>
        <v>1.0041860465116279E-7</v>
      </c>
      <c r="J279" s="3">
        <f t="shared" si="96"/>
        <v>5.5889593023255818E-6</v>
      </c>
      <c r="K279" s="3">
        <f t="shared" si="97"/>
        <v>1.0041860465116279E-7</v>
      </c>
      <c r="L279" s="40">
        <f t="shared" si="93"/>
        <v>2.5588959302325584E-5</v>
      </c>
      <c r="M279" s="55">
        <f t="shared" si="98"/>
        <v>5.5889593023255822E-3</v>
      </c>
      <c r="O279" s="5">
        <v>5423.6360000000004</v>
      </c>
      <c r="P279" s="42">
        <f t="shared" si="99"/>
        <v>54.236360000000005</v>
      </c>
      <c r="Q279" s="3">
        <v>1538.579</v>
      </c>
      <c r="R279" s="43">
        <f t="shared" si="100"/>
        <v>15.38579</v>
      </c>
      <c r="S279" s="46">
        <f t="shared" si="101"/>
        <v>14.616500499999999</v>
      </c>
      <c r="T279" s="3">
        <f t="shared" si="102"/>
        <v>24.234069500000004</v>
      </c>
      <c r="W279" s="3">
        <v>-48.499000000000002</v>
      </c>
      <c r="X279" s="3">
        <v>1114.079</v>
      </c>
      <c r="Y279" s="3">
        <v>4627.1099999999997</v>
      </c>
      <c r="Z279" s="3">
        <v>267.05399999999997</v>
      </c>
      <c r="AA279" s="3">
        <f t="shared" si="103"/>
        <v>2.7183773255813954E-5</v>
      </c>
      <c r="AB279" s="3">
        <f t="shared" si="104"/>
        <v>3.3379005813953485E-5</v>
      </c>
      <c r="AC279" s="3">
        <f t="shared" si="105"/>
        <v>1.8346104651162791E-6</v>
      </c>
      <c r="AD279" s="3">
        <f t="shared" si="106"/>
        <v>8.0298430232558129E-6</v>
      </c>
      <c r="AE279" s="60">
        <f t="shared" si="107"/>
        <v>2.7183773255813955E-2</v>
      </c>
      <c r="AO279">
        <v>1.6320000000000001E-4</v>
      </c>
      <c r="AP279">
        <v>11715619.5354422</v>
      </c>
      <c r="AQ279" s="40">
        <f t="shared" si="108"/>
        <v>11.715619535442199</v>
      </c>
      <c r="AS279" s="55">
        <f t="shared" si="109"/>
        <v>0.16320000000000001</v>
      </c>
      <c r="AT279">
        <v>13162144.5828248</v>
      </c>
      <c r="AU279" s="40">
        <f t="shared" si="110"/>
        <v>13.1621445828248</v>
      </c>
      <c r="AY279">
        <v>15670347.387167601</v>
      </c>
      <c r="AZ279" s="40">
        <f t="shared" si="111"/>
        <v>15.670347387167601</v>
      </c>
      <c r="BG279">
        <v>1.6320000000000001E-4</v>
      </c>
      <c r="BH279">
        <v>25227672.250200201</v>
      </c>
      <c r="BI279" s="40">
        <f t="shared" si="112"/>
        <v>25.2276722502002</v>
      </c>
      <c r="BL279">
        <v>25815897.165002</v>
      </c>
      <c r="BM279" s="40">
        <f t="shared" si="113"/>
        <v>25.815897165001999</v>
      </c>
      <c r="BY279">
        <v>1.6320000000000001E-4</v>
      </c>
      <c r="BZ279" s="56">
        <f t="shared" si="114"/>
        <v>0.16320000000000001</v>
      </c>
      <c r="CA279" s="57">
        <f t="shared" si="115"/>
        <v>12.095237133716701</v>
      </c>
      <c r="CB279">
        <v>12095237.133716701</v>
      </c>
      <c r="CG279" s="58">
        <v>0.16320000000000001</v>
      </c>
      <c r="CH279" s="59">
        <v>25.815897165001999</v>
      </c>
    </row>
    <row r="280" spans="3:86" x14ac:dyDescent="0.25">
      <c r="C280" s="3"/>
      <c r="D280" s="3"/>
      <c r="E280" s="3">
        <v>955.06200000000001</v>
      </c>
      <c r="F280" s="3">
        <v>-19.190999999999999</v>
      </c>
      <c r="H280" s="3">
        <f t="shared" si="94"/>
        <v>5.552686046511628E-6</v>
      </c>
      <c r="I280" s="3">
        <f t="shared" si="95"/>
        <v>1.1157558139534884E-7</v>
      </c>
      <c r="J280" s="3">
        <f t="shared" si="96"/>
        <v>5.552686046511628E-6</v>
      </c>
      <c r="K280" s="3">
        <f t="shared" si="97"/>
        <v>1.1157558139534884E-7</v>
      </c>
      <c r="L280" s="40">
        <f t="shared" si="93"/>
        <v>2.5552686046511628E-5</v>
      </c>
      <c r="M280" s="55">
        <f t="shared" si="98"/>
        <v>5.5526860465116281E-3</v>
      </c>
      <c r="O280" s="5">
        <v>5413.8689999999997</v>
      </c>
      <c r="P280" s="42">
        <f t="shared" si="99"/>
        <v>54.138689999999997</v>
      </c>
      <c r="Q280" s="3">
        <v>1531.864</v>
      </c>
      <c r="R280" s="43">
        <f t="shared" si="100"/>
        <v>15.31864</v>
      </c>
      <c r="S280" s="46">
        <f t="shared" si="101"/>
        <v>14.552708000000001</v>
      </c>
      <c r="T280" s="3">
        <f t="shared" si="102"/>
        <v>24.267341999999996</v>
      </c>
      <c r="W280" s="3">
        <v>-46.578000000000003</v>
      </c>
      <c r="X280" s="3">
        <v>1112.153</v>
      </c>
      <c r="Y280" s="3">
        <v>4699.5990000000002</v>
      </c>
      <c r="Z280" s="3">
        <v>266.09699999999998</v>
      </c>
      <c r="AA280" s="3">
        <f t="shared" si="103"/>
        <v>2.7594052325581399E-5</v>
      </c>
      <c r="AB280" s="3">
        <f t="shared" si="104"/>
        <v>3.3789255813953494E-5</v>
      </c>
      <c r="AC280" s="3">
        <f t="shared" si="105"/>
        <v>1.8178779069767439E-6</v>
      </c>
      <c r="AD280" s="3">
        <f t="shared" si="106"/>
        <v>8.0130813953488361E-6</v>
      </c>
      <c r="AE280" s="60">
        <f t="shared" si="107"/>
        <v>2.75940523255814E-2</v>
      </c>
      <c r="AO280">
        <v>1.638E-4</v>
      </c>
      <c r="AP280">
        <v>11717958.5723377</v>
      </c>
      <c r="AQ280" s="40">
        <f t="shared" si="108"/>
        <v>11.7179585723377</v>
      </c>
      <c r="AS280" s="55">
        <f t="shared" si="109"/>
        <v>0.1638</v>
      </c>
      <c r="AT280">
        <v>13165057.628461899</v>
      </c>
      <c r="AU280" s="40">
        <f t="shared" si="110"/>
        <v>13.165057628461899</v>
      </c>
      <c r="AY280">
        <v>15674439.9463592</v>
      </c>
      <c r="AZ280" s="40">
        <f t="shared" si="111"/>
        <v>15.6744399463592</v>
      </c>
      <c r="BG280">
        <v>1.638E-4</v>
      </c>
      <c r="BH280">
        <v>25233105.677284699</v>
      </c>
      <c r="BI280" s="40">
        <f t="shared" si="112"/>
        <v>25.233105677284698</v>
      </c>
      <c r="BL280">
        <v>25821783.520489499</v>
      </c>
      <c r="BM280" s="40">
        <f t="shared" si="113"/>
        <v>25.8217835204895</v>
      </c>
      <c r="BY280">
        <v>1.638E-4</v>
      </c>
      <c r="BZ280" s="56">
        <f t="shared" si="114"/>
        <v>0.1638</v>
      </c>
      <c r="CA280" s="57">
        <f t="shared" si="115"/>
        <v>12.097723468521901</v>
      </c>
      <c r="CB280">
        <v>12097723.4685219</v>
      </c>
      <c r="CG280" s="58">
        <v>0.1638</v>
      </c>
      <c r="CH280" s="59">
        <v>25.8217835204895</v>
      </c>
    </row>
    <row r="281" spans="3:86" x14ac:dyDescent="0.25">
      <c r="C281" s="3"/>
      <c r="D281" s="3"/>
      <c r="E281" s="3">
        <v>949.78300000000002</v>
      </c>
      <c r="F281" s="3">
        <v>-22.068999999999999</v>
      </c>
      <c r="H281" s="3">
        <f t="shared" si="94"/>
        <v>5.521994186046512E-6</v>
      </c>
      <c r="I281" s="3">
        <f t="shared" si="95"/>
        <v>1.2830813953488372E-7</v>
      </c>
      <c r="J281" s="3">
        <f t="shared" si="96"/>
        <v>5.521994186046512E-6</v>
      </c>
      <c r="K281" s="3">
        <f t="shared" si="97"/>
        <v>1.2830813953488372E-7</v>
      </c>
      <c r="L281" s="40">
        <f t="shared" si="93"/>
        <v>2.5521994186046512E-5</v>
      </c>
      <c r="M281" s="55">
        <f t="shared" si="98"/>
        <v>5.5219941860465121E-3</v>
      </c>
      <c r="O281" s="5">
        <v>5404.4070000000002</v>
      </c>
      <c r="P281" s="42">
        <f t="shared" si="99"/>
        <v>54.044070000000005</v>
      </c>
      <c r="Q281" s="3">
        <v>1531.559</v>
      </c>
      <c r="R281" s="43">
        <f t="shared" si="100"/>
        <v>15.31559</v>
      </c>
      <c r="S281" s="46">
        <f t="shared" si="101"/>
        <v>14.5498105</v>
      </c>
      <c r="T281" s="3">
        <f t="shared" si="102"/>
        <v>24.178669500000005</v>
      </c>
      <c r="W281" s="3">
        <v>-47.539000000000001</v>
      </c>
      <c r="X281" s="3">
        <v>1110.7080000000001</v>
      </c>
      <c r="Y281" s="3">
        <v>4741.8490000000002</v>
      </c>
      <c r="Z281" s="3">
        <v>264.661</v>
      </c>
      <c r="AA281" s="3">
        <f t="shared" si="103"/>
        <v>2.7845279069767443E-5</v>
      </c>
      <c r="AB281" s="3">
        <f t="shared" si="104"/>
        <v>3.4026494186046512E-5</v>
      </c>
      <c r="AC281" s="3">
        <f t="shared" si="105"/>
        <v>1.8151162790697674E-6</v>
      </c>
      <c r="AD281" s="3">
        <f t="shared" si="106"/>
        <v>7.9963313953488383E-6</v>
      </c>
      <c r="AE281" s="60">
        <f t="shared" si="107"/>
        <v>2.7845279069767442E-2</v>
      </c>
      <c r="AO281">
        <v>1.6440000000000001E-4</v>
      </c>
      <c r="AP281">
        <v>11720268.704246299</v>
      </c>
      <c r="AQ281" s="40">
        <f t="shared" si="108"/>
        <v>11.720268704246299</v>
      </c>
      <c r="AS281" s="55">
        <f t="shared" si="109"/>
        <v>0.16440000000000002</v>
      </c>
      <c r="AT281">
        <v>13167941.7691122</v>
      </c>
      <c r="AU281" s="40">
        <f t="shared" si="110"/>
        <v>13.167941769112199</v>
      </c>
      <c r="AY281">
        <v>15678503.600563901</v>
      </c>
      <c r="AZ281" s="40">
        <f t="shared" si="111"/>
        <v>15.6785036005639</v>
      </c>
      <c r="BG281">
        <v>1.6440000000000001E-4</v>
      </c>
      <c r="BH281">
        <v>25238481.294395499</v>
      </c>
      <c r="BI281" s="40">
        <f t="shared" si="112"/>
        <v>25.238481294395498</v>
      </c>
      <c r="BL281">
        <v>25827612.0660033</v>
      </c>
      <c r="BM281" s="40">
        <f t="shared" si="113"/>
        <v>25.827612066003301</v>
      </c>
      <c r="BY281">
        <v>1.6440000000000001E-4</v>
      </c>
      <c r="BZ281" s="56">
        <f t="shared" si="114"/>
        <v>0.16440000000000002</v>
      </c>
      <c r="CA281" s="57">
        <f t="shared" si="115"/>
        <v>12.100180898340199</v>
      </c>
      <c r="CB281">
        <v>12100180.898340199</v>
      </c>
      <c r="CG281" s="58">
        <v>0.16439999999999999</v>
      </c>
      <c r="CH281" s="59">
        <v>25.827612066003301</v>
      </c>
    </row>
    <row r="282" spans="3:86" x14ac:dyDescent="0.25">
      <c r="C282" s="3"/>
      <c r="D282" s="3"/>
      <c r="E282" s="3">
        <v>944.98400000000004</v>
      </c>
      <c r="F282" s="3">
        <v>-23.988</v>
      </c>
      <c r="H282" s="3">
        <f t="shared" si="94"/>
        <v>5.4940930232558144E-6</v>
      </c>
      <c r="I282" s="3">
        <f t="shared" si="95"/>
        <v>1.3946511627906976E-7</v>
      </c>
      <c r="J282" s="3">
        <f t="shared" si="96"/>
        <v>5.4940930232558144E-6</v>
      </c>
      <c r="K282" s="3">
        <f t="shared" si="97"/>
        <v>1.3946511627906976E-7</v>
      </c>
      <c r="L282" s="40">
        <f t="shared" si="93"/>
        <v>2.5494093023255816E-5</v>
      </c>
      <c r="M282" s="55">
        <f t="shared" si="98"/>
        <v>5.4940930232558142E-3</v>
      </c>
      <c r="O282" s="5">
        <v>5395.2510000000002</v>
      </c>
      <c r="P282" s="42">
        <f t="shared" si="99"/>
        <v>53.952510000000004</v>
      </c>
      <c r="Q282" s="3">
        <v>1531.559</v>
      </c>
      <c r="R282" s="43">
        <f t="shared" si="100"/>
        <v>15.31559</v>
      </c>
      <c r="S282" s="46">
        <f t="shared" si="101"/>
        <v>14.5498105</v>
      </c>
      <c r="T282" s="3">
        <f t="shared" si="102"/>
        <v>24.087109500000004</v>
      </c>
      <c r="W282" s="3">
        <v>-47.539000000000001</v>
      </c>
      <c r="X282" s="3">
        <v>1107.819</v>
      </c>
      <c r="Y282" s="3">
        <v>4775.4589999999998</v>
      </c>
      <c r="Z282" s="3">
        <v>262.74599999999998</v>
      </c>
      <c r="AA282" s="3">
        <f t="shared" si="103"/>
        <v>2.8040686046511625E-5</v>
      </c>
      <c r="AB282" s="3">
        <f t="shared" si="104"/>
        <v>3.4205104651162792E-5</v>
      </c>
      <c r="AC282" s="3">
        <f t="shared" si="105"/>
        <v>1.8039825581395348E-6</v>
      </c>
      <c r="AD282" s="3">
        <f t="shared" si="106"/>
        <v>7.9684011627906972E-6</v>
      </c>
      <c r="AE282" s="60">
        <f t="shared" si="107"/>
        <v>2.8040686046511627E-2</v>
      </c>
      <c r="AO282">
        <v>1.65E-4</v>
      </c>
      <c r="AP282">
        <v>11722549.9413241</v>
      </c>
      <c r="AQ282" s="40">
        <f t="shared" si="108"/>
        <v>11.7225499413241</v>
      </c>
      <c r="AS282" s="55">
        <f t="shared" si="109"/>
        <v>0.16500000000000001</v>
      </c>
      <c r="AT282">
        <v>13170797.014931699</v>
      </c>
      <c r="AU282" s="40">
        <f t="shared" si="110"/>
        <v>13.170797014931699</v>
      </c>
      <c r="AY282">
        <v>15682538.3599378</v>
      </c>
      <c r="AZ282" s="40">
        <f t="shared" si="111"/>
        <v>15.6825383599378</v>
      </c>
      <c r="BG282">
        <v>1.65E-4</v>
      </c>
      <c r="BH282">
        <v>25243799.121844601</v>
      </c>
      <c r="BI282" s="40">
        <f t="shared" si="112"/>
        <v>25.243799121844599</v>
      </c>
      <c r="BL282">
        <v>25833382.821855299</v>
      </c>
      <c r="BM282" s="40">
        <f t="shared" si="113"/>
        <v>25.833382821855299</v>
      </c>
      <c r="BY282">
        <v>1.65E-4</v>
      </c>
      <c r="BZ282" s="56">
        <f t="shared" si="114"/>
        <v>0.16500000000000001</v>
      </c>
      <c r="CA282" s="57">
        <f t="shared" si="115"/>
        <v>12.102609433327698</v>
      </c>
      <c r="CB282">
        <v>12102609.433327699</v>
      </c>
      <c r="CG282" s="58">
        <v>0.16500000000000001</v>
      </c>
      <c r="CH282" s="59">
        <v>25.833382821855398</v>
      </c>
    </row>
    <row r="283" spans="3:86" x14ac:dyDescent="0.25">
      <c r="C283" s="3"/>
      <c r="D283" s="3"/>
      <c r="E283" s="3">
        <v>940.66499999999996</v>
      </c>
      <c r="F283" s="3">
        <v>-25.427</v>
      </c>
      <c r="H283" s="3">
        <f t="shared" si="94"/>
        <v>5.4689825581395344E-6</v>
      </c>
      <c r="I283" s="3">
        <f t="shared" si="95"/>
        <v>1.478313953488372E-7</v>
      </c>
      <c r="J283" s="3">
        <f t="shared" si="96"/>
        <v>5.4689825581395344E-6</v>
      </c>
      <c r="K283" s="3">
        <f t="shared" si="97"/>
        <v>1.478313953488372E-7</v>
      </c>
      <c r="L283" s="40">
        <f t="shared" si="93"/>
        <v>2.5468982558139537E-5</v>
      </c>
      <c r="M283" s="55">
        <f t="shared" si="98"/>
        <v>5.4689825581395344E-3</v>
      </c>
      <c r="O283" s="5">
        <v>5393.1139999999996</v>
      </c>
      <c r="P283" s="42">
        <f t="shared" si="99"/>
        <v>53.931139999999999</v>
      </c>
      <c r="Q283" s="3">
        <v>1531.2539999999999</v>
      </c>
      <c r="R283" s="43">
        <f t="shared" si="100"/>
        <v>15.312539999999998</v>
      </c>
      <c r="S283" s="46">
        <f t="shared" si="101"/>
        <v>14.546913</v>
      </c>
      <c r="T283" s="3">
        <f t="shared" si="102"/>
        <v>24.071687000000004</v>
      </c>
      <c r="W283" s="3">
        <v>-46.578000000000003</v>
      </c>
      <c r="X283" s="3">
        <v>1106.374</v>
      </c>
      <c r="Y283" s="3">
        <v>4801.8689999999997</v>
      </c>
      <c r="Z283" s="3">
        <v>261.78800000000001</v>
      </c>
      <c r="AA283" s="3">
        <f t="shared" si="103"/>
        <v>2.8188645348837214E-5</v>
      </c>
      <c r="AB283" s="3">
        <f t="shared" si="104"/>
        <v>3.4350249999999999E-5</v>
      </c>
      <c r="AC283" s="3">
        <f t="shared" si="105"/>
        <v>1.7928255813953486E-6</v>
      </c>
      <c r="AD283" s="3">
        <f t="shared" si="106"/>
        <v>7.9544302325581405E-6</v>
      </c>
      <c r="AE283" s="60">
        <f t="shared" si="107"/>
        <v>2.8188645348837214E-2</v>
      </c>
      <c r="AO283">
        <v>1.6559999999999999E-4</v>
      </c>
      <c r="AP283">
        <v>11724802.293722199</v>
      </c>
      <c r="AQ283" s="40">
        <f t="shared" si="108"/>
        <v>11.724802293722199</v>
      </c>
      <c r="AS283" s="55">
        <f t="shared" si="109"/>
        <v>0.1656</v>
      </c>
      <c r="AT283">
        <v>13173623.376071399</v>
      </c>
      <c r="AU283" s="40">
        <f t="shared" si="110"/>
        <v>13.173623376071399</v>
      </c>
      <c r="AY283">
        <v>15686544.234632</v>
      </c>
      <c r="AZ283" s="40">
        <f t="shared" si="111"/>
        <v>15.686544234632001</v>
      </c>
      <c r="BG283">
        <v>1.6559999999999999E-4</v>
      </c>
      <c r="BH283">
        <v>25249059.1799343</v>
      </c>
      <c r="BI283" s="40">
        <f t="shared" si="112"/>
        <v>25.249059179934299</v>
      </c>
      <c r="BL283">
        <v>25839095.808348</v>
      </c>
      <c r="BM283" s="40">
        <f t="shared" si="113"/>
        <v>25.839095808347999</v>
      </c>
      <c r="BY283">
        <v>1.6559999999999999E-4</v>
      </c>
      <c r="BZ283" s="56">
        <f t="shared" si="114"/>
        <v>0.1656</v>
      </c>
      <c r="CA283" s="57">
        <f t="shared" si="115"/>
        <v>12.1050090836354</v>
      </c>
      <c r="CB283">
        <v>12105009.083635399</v>
      </c>
      <c r="CG283" s="58">
        <v>0.1656</v>
      </c>
      <c r="CH283" s="59">
        <v>25.839095808347999</v>
      </c>
    </row>
    <row r="284" spans="3:86" x14ac:dyDescent="0.25">
      <c r="C284" s="3"/>
      <c r="D284" s="3"/>
      <c r="E284" s="3">
        <v>936.346</v>
      </c>
      <c r="F284" s="3">
        <v>-27.347000000000001</v>
      </c>
      <c r="H284" s="3">
        <f t="shared" si="94"/>
        <v>5.4438720930232561E-6</v>
      </c>
      <c r="I284" s="3">
        <f t="shared" si="95"/>
        <v>1.5899418604651163E-7</v>
      </c>
      <c r="J284" s="3">
        <f t="shared" si="96"/>
        <v>5.4438720930232561E-6</v>
      </c>
      <c r="K284" s="3">
        <f t="shared" si="97"/>
        <v>1.5899418604651163E-7</v>
      </c>
      <c r="L284" s="40">
        <f t="shared" si="93"/>
        <v>2.5443872093023258E-5</v>
      </c>
      <c r="M284" s="55">
        <f t="shared" si="98"/>
        <v>5.4438720930232564E-3</v>
      </c>
      <c r="O284" s="5">
        <v>5388.2309999999998</v>
      </c>
      <c r="P284" s="42">
        <f t="shared" si="99"/>
        <v>53.882309999999997</v>
      </c>
      <c r="Q284" s="3">
        <v>1531.559</v>
      </c>
      <c r="R284" s="43">
        <f t="shared" si="100"/>
        <v>15.31559</v>
      </c>
      <c r="S284" s="46">
        <f t="shared" si="101"/>
        <v>14.5498105</v>
      </c>
      <c r="T284" s="3">
        <f t="shared" si="102"/>
        <v>24.016909499999997</v>
      </c>
      <c r="W284" s="3">
        <v>-47.058999999999997</v>
      </c>
      <c r="X284" s="3">
        <v>1104.93</v>
      </c>
      <c r="Y284" s="3">
        <v>4823.9579999999996</v>
      </c>
      <c r="Z284" s="3">
        <v>260.83100000000002</v>
      </c>
      <c r="AA284" s="3">
        <f t="shared" si="103"/>
        <v>2.8319866279069767E-5</v>
      </c>
      <c r="AB284" s="3">
        <f t="shared" si="104"/>
        <v>3.4470279069767444E-5</v>
      </c>
      <c r="AC284" s="3">
        <f t="shared" si="105"/>
        <v>1.7900581395348838E-6</v>
      </c>
      <c r="AD284" s="3">
        <f t="shared" si="106"/>
        <v>7.9404709302325578E-6</v>
      </c>
      <c r="AE284" s="60">
        <f t="shared" si="107"/>
        <v>2.8319866279069766E-2</v>
      </c>
      <c r="AO284">
        <v>1.662E-4</v>
      </c>
      <c r="AP284">
        <v>11727025.771586601</v>
      </c>
      <c r="AQ284" s="40">
        <f t="shared" si="108"/>
        <v>11.7270257715866</v>
      </c>
      <c r="AS284" s="55">
        <f t="shared" si="109"/>
        <v>0.16620000000000001</v>
      </c>
      <c r="AT284">
        <v>13176420.8626775</v>
      </c>
      <c r="AU284" s="40">
        <f t="shared" si="110"/>
        <v>13.176420862677499</v>
      </c>
      <c r="AY284">
        <v>15690521.234792599</v>
      </c>
      <c r="AZ284" s="40">
        <f t="shared" si="111"/>
        <v>15.6905212347926</v>
      </c>
      <c r="BG284">
        <v>1.662E-4</v>
      </c>
      <c r="BH284">
        <v>25254261.488956701</v>
      </c>
      <c r="BI284" s="40">
        <f t="shared" si="112"/>
        <v>25.254261488956701</v>
      </c>
      <c r="BL284">
        <v>25844751.045773402</v>
      </c>
      <c r="BM284" s="40">
        <f t="shared" si="113"/>
        <v>25.844751045773403</v>
      </c>
      <c r="BY284">
        <v>1.662E-4</v>
      </c>
      <c r="BZ284" s="56">
        <f t="shared" si="114"/>
        <v>0.16620000000000001</v>
      </c>
      <c r="CA284" s="57">
        <f t="shared" si="115"/>
        <v>12.1073798594095</v>
      </c>
      <c r="CB284">
        <v>12107379.8594095</v>
      </c>
      <c r="CG284" s="58">
        <v>0.16619999999999999</v>
      </c>
      <c r="CH284" s="59">
        <v>25.8447510457734</v>
      </c>
    </row>
    <row r="285" spans="3:86" x14ac:dyDescent="0.25">
      <c r="C285" s="3"/>
      <c r="D285" s="3"/>
      <c r="E285" s="3">
        <v>933.947</v>
      </c>
      <c r="F285" s="3">
        <v>-28.786000000000001</v>
      </c>
      <c r="H285" s="3">
        <f t="shared" si="94"/>
        <v>5.4299244186046508E-6</v>
      </c>
      <c r="I285" s="3">
        <f t="shared" si="95"/>
        <v>1.6736046511627907E-7</v>
      </c>
      <c r="J285" s="3">
        <f t="shared" si="96"/>
        <v>5.4299244186046508E-6</v>
      </c>
      <c r="K285" s="3">
        <f t="shared" si="97"/>
        <v>1.6736046511627907E-7</v>
      </c>
      <c r="L285" s="40">
        <f t="shared" si="93"/>
        <v>2.5429924418604652E-5</v>
      </c>
      <c r="M285" s="55">
        <f t="shared" si="98"/>
        <v>5.429924418604651E-3</v>
      </c>
      <c r="O285" s="5">
        <v>5383.0420000000004</v>
      </c>
      <c r="P285" s="42">
        <f t="shared" si="99"/>
        <v>53.830420000000004</v>
      </c>
      <c r="Q285" s="3">
        <v>1525.15</v>
      </c>
      <c r="R285" s="43">
        <f t="shared" si="100"/>
        <v>15.2515</v>
      </c>
      <c r="S285" s="46">
        <f t="shared" si="101"/>
        <v>14.488925</v>
      </c>
      <c r="T285" s="3">
        <f t="shared" si="102"/>
        <v>24.089995000000005</v>
      </c>
      <c r="W285" s="3">
        <v>-46.578000000000003</v>
      </c>
      <c r="X285" s="3">
        <v>1103.4849999999999</v>
      </c>
      <c r="Y285" s="3">
        <v>4843.6469999999999</v>
      </c>
      <c r="Z285" s="3">
        <v>259.39499999999998</v>
      </c>
      <c r="AA285" s="3">
        <f t="shared" si="103"/>
        <v>2.8431540697674421E-5</v>
      </c>
      <c r="AB285" s="3">
        <f t="shared" si="104"/>
        <v>3.4576348837209304E-5</v>
      </c>
      <c r="AC285" s="3">
        <f t="shared" si="105"/>
        <v>1.7789127906976742E-6</v>
      </c>
      <c r="AD285" s="3">
        <f t="shared" si="106"/>
        <v>7.9237209302325584E-6</v>
      </c>
      <c r="AE285" s="60">
        <f t="shared" si="107"/>
        <v>2.843154069767442E-2</v>
      </c>
      <c r="AO285">
        <v>1.6679999999999999E-4</v>
      </c>
      <c r="AP285">
        <v>11729220.3850586</v>
      </c>
      <c r="AQ285" s="40">
        <f t="shared" si="108"/>
        <v>11.7292203850586</v>
      </c>
      <c r="AS285" s="55">
        <f t="shared" si="109"/>
        <v>0.16679999999999998</v>
      </c>
      <c r="AT285">
        <v>13179189.4848912</v>
      </c>
      <c r="AU285" s="40">
        <f t="shared" si="110"/>
        <v>13.1791894848912</v>
      </c>
      <c r="AY285">
        <v>15694469.370560801</v>
      </c>
      <c r="AZ285" s="40">
        <f t="shared" si="111"/>
        <v>15.694469370560801</v>
      </c>
      <c r="BG285">
        <v>1.6679999999999999E-4</v>
      </c>
      <c r="BH285">
        <v>25259406.069194399</v>
      </c>
      <c r="BI285" s="40">
        <f t="shared" si="112"/>
        <v>25.259406069194398</v>
      </c>
      <c r="BL285">
        <v>25850348.554414</v>
      </c>
      <c r="BM285" s="40">
        <f t="shared" si="113"/>
        <v>25.850348554414001</v>
      </c>
      <c r="BY285">
        <v>1.6679999999999999E-4</v>
      </c>
      <c r="BZ285" s="56">
        <f t="shared" si="114"/>
        <v>0.16679999999999998</v>
      </c>
      <c r="CA285" s="57">
        <f t="shared" si="115"/>
        <v>12.1097217707913</v>
      </c>
      <c r="CB285">
        <v>12109721.7707913</v>
      </c>
      <c r="CG285" s="58">
        <v>0.1668</v>
      </c>
      <c r="CH285" s="59">
        <v>25.850348554414001</v>
      </c>
    </row>
    <row r="286" spans="3:86" x14ac:dyDescent="0.25">
      <c r="C286" s="3"/>
      <c r="D286" s="3"/>
      <c r="E286" s="3">
        <v>928.18799999999999</v>
      </c>
      <c r="F286" s="3">
        <v>-28.786000000000001</v>
      </c>
      <c r="H286" s="3">
        <f t="shared" si="94"/>
        <v>5.3964418604651163E-6</v>
      </c>
      <c r="I286" s="3">
        <f t="shared" si="95"/>
        <v>1.6736046511627907E-7</v>
      </c>
      <c r="J286" s="3">
        <f t="shared" si="96"/>
        <v>5.3964418604651163E-6</v>
      </c>
      <c r="K286" s="3">
        <f t="shared" si="97"/>
        <v>1.6736046511627907E-7</v>
      </c>
      <c r="L286" s="40">
        <f t="shared" si="93"/>
        <v>2.539644186046512E-5</v>
      </c>
      <c r="M286" s="55">
        <f t="shared" si="98"/>
        <v>5.3964418604651159E-3</v>
      </c>
      <c r="O286" s="5">
        <v>5376.3280000000004</v>
      </c>
      <c r="P286" s="42">
        <f t="shared" si="99"/>
        <v>53.763280000000002</v>
      </c>
      <c r="Q286" s="3">
        <v>1521.4870000000001</v>
      </c>
      <c r="R286" s="43">
        <f t="shared" si="100"/>
        <v>15.214870000000001</v>
      </c>
      <c r="S286" s="46">
        <f t="shared" si="101"/>
        <v>14.454126499999999</v>
      </c>
      <c r="T286" s="3">
        <f t="shared" si="102"/>
        <v>24.0942835</v>
      </c>
      <c r="W286" s="3">
        <v>-47.058999999999997</v>
      </c>
      <c r="X286" s="3">
        <v>1101.077</v>
      </c>
      <c r="Y286" s="3">
        <v>4859.0150000000003</v>
      </c>
      <c r="Z286" s="3">
        <v>258.43799999999999</v>
      </c>
      <c r="AA286" s="3">
        <f t="shared" si="103"/>
        <v>2.8523686046511631E-5</v>
      </c>
      <c r="AB286" s="3">
        <f t="shared" si="104"/>
        <v>3.4651697674418608E-5</v>
      </c>
      <c r="AC286" s="3">
        <f t="shared" si="105"/>
        <v>1.7761453488372091E-6</v>
      </c>
      <c r="AD286" s="3">
        <f t="shared" si="106"/>
        <v>7.9041569767441856E-6</v>
      </c>
      <c r="AE286" s="60">
        <f t="shared" si="107"/>
        <v>2.8523686046511631E-2</v>
      </c>
      <c r="AO286">
        <v>1.674E-4</v>
      </c>
      <c r="AP286">
        <v>11731386.1442746</v>
      </c>
      <c r="AQ286" s="40">
        <f t="shared" si="108"/>
        <v>11.7313861442746</v>
      </c>
      <c r="AS286" s="55">
        <f t="shared" si="109"/>
        <v>0.16739999999999999</v>
      </c>
      <c r="AT286">
        <v>13181929.2528487</v>
      </c>
      <c r="AU286" s="40">
        <f t="shared" si="110"/>
        <v>13.1819292528487</v>
      </c>
      <c r="AY286">
        <v>15698388.6520728</v>
      </c>
      <c r="AZ286" s="40">
        <f t="shared" si="111"/>
        <v>15.698388652072801</v>
      </c>
      <c r="BG286">
        <v>1.674E-4</v>
      </c>
      <c r="BH286">
        <v>25264492.940919802</v>
      </c>
      <c r="BI286" s="40">
        <f t="shared" si="112"/>
        <v>25.264492940919801</v>
      </c>
      <c r="BL286">
        <v>25855888.354542401</v>
      </c>
      <c r="BM286" s="40">
        <f t="shared" si="113"/>
        <v>25.855888354542401</v>
      </c>
      <c r="BY286">
        <v>1.674E-4</v>
      </c>
      <c r="BZ286" s="56">
        <f t="shared" si="114"/>
        <v>0.16739999999999999</v>
      </c>
      <c r="CA286" s="57">
        <f t="shared" si="115"/>
        <v>12.112034827916899</v>
      </c>
      <c r="CB286">
        <v>12112034.8279169</v>
      </c>
      <c r="CG286" s="58">
        <v>0.16739999999999999</v>
      </c>
      <c r="CH286" s="59">
        <v>25.855888354542401</v>
      </c>
    </row>
    <row r="287" spans="3:86" x14ac:dyDescent="0.25">
      <c r="C287" s="3"/>
      <c r="D287" s="3"/>
      <c r="E287" s="3">
        <v>926.26900000000001</v>
      </c>
      <c r="F287" s="3">
        <v>-30.225000000000001</v>
      </c>
      <c r="H287" s="3">
        <f t="shared" si="94"/>
        <v>5.3852848837209303E-6</v>
      </c>
      <c r="I287" s="3">
        <f t="shared" si="95"/>
        <v>1.7572674418604652E-7</v>
      </c>
      <c r="J287" s="3">
        <f t="shared" si="96"/>
        <v>5.3852848837209303E-6</v>
      </c>
      <c r="K287" s="3">
        <f t="shared" si="97"/>
        <v>1.7572674418604652E-7</v>
      </c>
      <c r="L287" s="40">
        <f t="shared" si="93"/>
        <v>2.5385284883720931E-5</v>
      </c>
      <c r="M287" s="55">
        <f t="shared" si="98"/>
        <v>5.3852848837209304E-3</v>
      </c>
      <c r="O287" s="5">
        <v>5372.97</v>
      </c>
      <c r="P287" s="42">
        <f t="shared" si="99"/>
        <v>53.729700000000001</v>
      </c>
      <c r="Q287" s="3">
        <v>1521.4870000000001</v>
      </c>
      <c r="R287" s="43">
        <f t="shared" si="100"/>
        <v>15.214870000000001</v>
      </c>
      <c r="S287" s="46">
        <f t="shared" si="101"/>
        <v>14.454126499999999</v>
      </c>
      <c r="T287" s="3">
        <f t="shared" si="102"/>
        <v>24.060703499999999</v>
      </c>
      <c r="W287" s="3">
        <v>-47.058999999999997</v>
      </c>
      <c r="X287" s="3">
        <v>1100.114</v>
      </c>
      <c r="Y287" s="3">
        <v>4872.942</v>
      </c>
      <c r="Z287" s="3">
        <v>257.959</v>
      </c>
      <c r="AA287" s="3">
        <f t="shared" si="103"/>
        <v>2.8604656976744188E-5</v>
      </c>
      <c r="AB287" s="3">
        <f t="shared" si="104"/>
        <v>3.4727069767441866E-5</v>
      </c>
      <c r="AC287" s="3">
        <f t="shared" si="105"/>
        <v>1.7733604651162793E-6</v>
      </c>
      <c r="AD287" s="3">
        <f t="shared" si="106"/>
        <v>7.8957732558139529E-6</v>
      </c>
      <c r="AE287" s="60">
        <f t="shared" si="107"/>
        <v>2.8604656976744188E-2</v>
      </c>
      <c r="AO287">
        <v>1.6799999999999999E-4</v>
      </c>
      <c r="AP287">
        <v>11733523.0593656</v>
      </c>
      <c r="AQ287" s="40">
        <f t="shared" si="108"/>
        <v>11.7335230593656</v>
      </c>
      <c r="AS287" s="55">
        <f t="shared" si="109"/>
        <v>0.16799999999999998</v>
      </c>
      <c r="AT287">
        <v>13184640.1766815</v>
      </c>
      <c r="AU287" s="40">
        <f t="shared" si="110"/>
        <v>13.1846401766815</v>
      </c>
      <c r="AY287">
        <v>15702279.08946</v>
      </c>
      <c r="AZ287" s="40">
        <f t="shared" si="111"/>
        <v>15.702279089460001</v>
      </c>
      <c r="BG287">
        <v>1.6799999999999999E-4</v>
      </c>
      <c r="BH287">
        <v>25269522.124395501</v>
      </c>
      <c r="BI287" s="40">
        <f t="shared" si="112"/>
        <v>25.2695221243955</v>
      </c>
      <c r="BL287">
        <v>25861370.466421101</v>
      </c>
      <c r="BM287" s="40">
        <f t="shared" si="113"/>
        <v>25.8613704664211</v>
      </c>
      <c r="BY287">
        <v>1.6799999999999999E-4</v>
      </c>
      <c r="BZ287" s="56">
        <f t="shared" si="114"/>
        <v>0.16799999999999998</v>
      </c>
      <c r="CA287" s="57">
        <f t="shared" si="115"/>
        <v>12.1143190409177</v>
      </c>
      <c r="CB287">
        <v>12114319.0409177</v>
      </c>
      <c r="CG287" s="58">
        <v>0.16800000000000001</v>
      </c>
      <c r="CH287" s="59">
        <v>25.8613704664211</v>
      </c>
    </row>
    <row r="288" spans="3:86" x14ac:dyDescent="0.25">
      <c r="C288" s="3"/>
      <c r="D288" s="3"/>
      <c r="E288" s="3">
        <v>923.86900000000003</v>
      </c>
      <c r="F288" s="3">
        <v>-31.664000000000001</v>
      </c>
      <c r="H288" s="3">
        <f t="shared" si="94"/>
        <v>5.3713313953488372E-6</v>
      </c>
      <c r="I288" s="3">
        <f t="shared" si="95"/>
        <v>1.8409302325581397E-7</v>
      </c>
      <c r="J288" s="3">
        <f t="shared" si="96"/>
        <v>5.3713313953488372E-6</v>
      </c>
      <c r="K288" s="3">
        <f t="shared" si="97"/>
        <v>1.8409302325581397E-7</v>
      </c>
      <c r="L288" s="40">
        <f t="shared" si="93"/>
        <v>2.5371331395348837E-5</v>
      </c>
      <c r="M288" s="55">
        <f t="shared" si="98"/>
        <v>5.371331395348837E-3</v>
      </c>
      <c r="O288" s="5">
        <v>5372.665</v>
      </c>
      <c r="P288" s="42">
        <f t="shared" si="99"/>
        <v>53.726649999999999</v>
      </c>
      <c r="Q288" s="3">
        <v>1522.403</v>
      </c>
      <c r="R288" s="43">
        <f t="shared" si="100"/>
        <v>15.224030000000001</v>
      </c>
      <c r="S288" s="46">
        <f t="shared" si="101"/>
        <v>14.462828500000001</v>
      </c>
      <c r="T288" s="3">
        <f t="shared" si="102"/>
        <v>24.0397915</v>
      </c>
      <c r="W288" s="3">
        <v>-47.058999999999997</v>
      </c>
      <c r="X288" s="3">
        <v>1097.7059999999999</v>
      </c>
      <c r="Y288" s="3">
        <v>4886.87</v>
      </c>
      <c r="Z288" s="3">
        <v>257.00099999999998</v>
      </c>
      <c r="AA288" s="3">
        <f t="shared" si="103"/>
        <v>2.8685633720930232E-5</v>
      </c>
      <c r="AB288" s="3">
        <f t="shared" si="104"/>
        <v>3.4794046511627909E-5</v>
      </c>
      <c r="AC288" s="3">
        <f t="shared" si="105"/>
        <v>1.7677906976744183E-6</v>
      </c>
      <c r="AD288" s="3">
        <f t="shared" si="106"/>
        <v>7.8762034883720931E-6</v>
      </c>
      <c r="AE288" s="60">
        <f t="shared" si="107"/>
        <v>2.8685633720930231E-2</v>
      </c>
      <c r="AO288">
        <v>1.6860000000000001E-4</v>
      </c>
      <c r="AP288">
        <v>11735631.140458301</v>
      </c>
      <c r="AQ288" s="40">
        <f t="shared" si="108"/>
        <v>11.735631140458301</v>
      </c>
      <c r="AS288" s="55">
        <f t="shared" si="109"/>
        <v>0.1686</v>
      </c>
      <c r="AT288">
        <v>13187322.266515801</v>
      </c>
      <c r="AU288" s="40">
        <f t="shared" si="110"/>
        <v>13.187322266515801</v>
      </c>
      <c r="AY288">
        <v>15706140.6928488</v>
      </c>
      <c r="AZ288" s="40">
        <f t="shared" si="111"/>
        <v>15.7061406928488</v>
      </c>
      <c r="BG288">
        <v>1.6860000000000001E-4</v>
      </c>
      <c r="BH288">
        <v>25274493.639874399</v>
      </c>
      <c r="BI288" s="40">
        <f t="shared" si="112"/>
        <v>25.2744936398744</v>
      </c>
      <c r="BL288">
        <v>25866794.9103029</v>
      </c>
      <c r="BM288" s="40">
        <f t="shared" si="113"/>
        <v>25.8667949103029</v>
      </c>
      <c r="BY288">
        <v>1.6860000000000001E-4</v>
      </c>
      <c r="BZ288" s="56">
        <f t="shared" si="114"/>
        <v>0.1686</v>
      </c>
      <c r="CA288" s="57">
        <f t="shared" si="115"/>
        <v>12.116574419919999</v>
      </c>
      <c r="CB288">
        <v>12116574.419919999</v>
      </c>
      <c r="CG288" s="58">
        <v>0.1686</v>
      </c>
      <c r="CH288" s="59">
        <v>25.8667949103029</v>
      </c>
    </row>
    <row r="289" spans="3:86" x14ac:dyDescent="0.25">
      <c r="C289" s="3"/>
      <c r="D289" s="3"/>
      <c r="E289" s="3">
        <v>920.03</v>
      </c>
      <c r="F289" s="3">
        <v>-32.143999999999998</v>
      </c>
      <c r="H289" s="3">
        <f t="shared" si="94"/>
        <v>5.3490116279069765E-6</v>
      </c>
      <c r="I289" s="3">
        <f t="shared" si="95"/>
        <v>1.8688372093023253E-7</v>
      </c>
      <c r="J289" s="3">
        <f t="shared" si="96"/>
        <v>5.3490116279069765E-6</v>
      </c>
      <c r="K289" s="3">
        <f t="shared" si="97"/>
        <v>1.8688372093023253E-7</v>
      </c>
      <c r="L289" s="40">
        <f t="shared" si="93"/>
        <v>2.5349011627906978E-5</v>
      </c>
      <c r="M289" s="55">
        <f t="shared" si="98"/>
        <v>5.3490116279069763E-3</v>
      </c>
      <c r="O289" s="5">
        <v>5363.8140000000003</v>
      </c>
      <c r="P289" s="42">
        <f t="shared" si="99"/>
        <v>53.63814</v>
      </c>
      <c r="Q289" s="3">
        <v>1521.7919999999999</v>
      </c>
      <c r="R289" s="43">
        <f t="shared" si="100"/>
        <v>15.217919999999999</v>
      </c>
      <c r="S289" s="46">
        <f t="shared" si="101"/>
        <v>14.457023999999999</v>
      </c>
      <c r="T289" s="3">
        <f t="shared" si="102"/>
        <v>23.963196</v>
      </c>
      <c r="W289" s="3">
        <v>-47.539000000000001</v>
      </c>
      <c r="X289" s="3">
        <v>1096.7429999999999</v>
      </c>
      <c r="Y289" s="3">
        <v>4894.5540000000001</v>
      </c>
      <c r="Z289" s="3">
        <v>253.65</v>
      </c>
      <c r="AA289" s="3">
        <f t="shared" si="103"/>
        <v>2.8733098837209302E-5</v>
      </c>
      <c r="AB289" s="3">
        <f t="shared" si="104"/>
        <v>3.4833122093023256E-5</v>
      </c>
      <c r="AC289" s="3">
        <f t="shared" si="105"/>
        <v>1.7510988372093027E-6</v>
      </c>
      <c r="AD289" s="3">
        <f t="shared" si="106"/>
        <v>7.8511220930232558E-6</v>
      </c>
      <c r="AE289" s="60">
        <f t="shared" si="107"/>
        <v>2.87330988372093E-2</v>
      </c>
      <c r="AO289">
        <v>1.6919999999999999E-4</v>
      </c>
      <c r="AP289">
        <v>11737710.397674</v>
      </c>
      <c r="AQ289" s="40">
        <f t="shared" si="108"/>
        <v>11.737710397674</v>
      </c>
      <c r="AS289" s="55">
        <f t="shared" si="109"/>
        <v>0.16919999999999999</v>
      </c>
      <c r="AT289">
        <v>13189975.5324731</v>
      </c>
      <c r="AU289" s="40">
        <f t="shared" si="110"/>
        <v>13.189975532473101</v>
      </c>
      <c r="AY289">
        <v>15709973.4723606</v>
      </c>
      <c r="AZ289" s="40">
        <f t="shared" si="111"/>
        <v>15.7099734723606</v>
      </c>
      <c r="BG289">
        <v>1.6919999999999999E-4</v>
      </c>
      <c r="BH289">
        <v>25279407.507599302</v>
      </c>
      <c r="BI289" s="40">
        <f t="shared" si="112"/>
        <v>25.279407507599302</v>
      </c>
      <c r="BL289">
        <v>25872161.7064308</v>
      </c>
      <c r="BM289" s="40">
        <f t="shared" si="113"/>
        <v>25.872161706430798</v>
      </c>
      <c r="BY289">
        <v>1.6919999999999999E-4</v>
      </c>
      <c r="BZ289" s="56">
        <f t="shared" si="114"/>
        <v>0.16919999999999999</v>
      </c>
      <c r="CA289" s="57">
        <f t="shared" si="115"/>
        <v>12.118800975045399</v>
      </c>
      <c r="CB289">
        <v>12118800.9750454</v>
      </c>
      <c r="CG289" s="58">
        <v>0.16919999999999999</v>
      </c>
      <c r="CH289" s="59">
        <v>25.872161706430798</v>
      </c>
    </row>
    <row r="290" spans="3:86" x14ac:dyDescent="0.25">
      <c r="C290" s="3"/>
      <c r="D290" s="3"/>
      <c r="E290" s="3">
        <v>919.07</v>
      </c>
      <c r="F290" s="3">
        <v>-34.542999999999999</v>
      </c>
      <c r="H290" s="3">
        <f t="shared" si="94"/>
        <v>5.3434302325581396E-6</v>
      </c>
      <c r="I290" s="3">
        <f t="shared" si="95"/>
        <v>2.0083139534883719E-7</v>
      </c>
      <c r="J290" s="3">
        <f t="shared" si="96"/>
        <v>5.3434302325581396E-6</v>
      </c>
      <c r="K290" s="3">
        <f t="shared" si="97"/>
        <v>2.0083139534883719E-7</v>
      </c>
      <c r="L290" s="40">
        <f t="shared" ref="L290:L353" si="116">J290+0.00002</f>
        <v>2.5343430232558141E-5</v>
      </c>
      <c r="M290" s="55">
        <f t="shared" si="98"/>
        <v>5.34343023255814E-3</v>
      </c>
      <c r="O290" s="5">
        <v>5363.2039999999997</v>
      </c>
      <c r="P290" s="42">
        <f t="shared" si="99"/>
        <v>53.632039999999996</v>
      </c>
      <c r="Q290" s="3">
        <v>1521.7919999999999</v>
      </c>
      <c r="R290" s="43">
        <f t="shared" si="100"/>
        <v>15.217919999999999</v>
      </c>
      <c r="S290" s="46">
        <f t="shared" si="101"/>
        <v>14.457023999999999</v>
      </c>
      <c r="T290" s="3">
        <f t="shared" si="102"/>
        <v>23.957095999999996</v>
      </c>
      <c r="W290" s="3">
        <v>-47.058999999999997</v>
      </c>
      <c r="X290" s="3">
        <v>1095.78</v>
      </c>
      <c r="Y290" s="3">
        <v>4907.0410000000002</v>
      </c>
      <c r="Z290" s="3">
        <v>253.172</v>
      </c>
      <c r="AA290" s="3">
        <f t="shared" si="103"/>
        <v>2.8802906976744189E-5</v>
      </c>
      <c r="AB290" s="3">
        <f t="shared" si="104"/>
        <v>3.4900122093023254E-5</v>
      </c>
      <c r="AC290" s="3">
        <f t="shared" si="105"/>
        <v>1.7455290697674417E-6</v>
      </c>
      <c r="AD290" s="3">
        <f t="shared" si="106"/>
        <v>7.8427441860465117E-6</v>
      </c>
      <c r="AE290" s="60">
        <f t="shared" si="107"/>
        <v>2.8802906976744189E-2</v>
      </c>
      <c r="AO290">
        <v>1.6980000000000001E-4</v>
      </c>
      <c r="AP290">
        <v>11739760.841129201</v>
      </c>
      <c r="AQ290" s="40">
        <f t="shared" si="108"/>
        <v>11.7397608411292</v>
      </c>
      <c r="AS290" s="55">
        <f t="shared" si="109"/>
        <v>0.16980000000000001</v>
      </c>
      <c r="AT290">
        <v>13192599.98467</v>
      </c>
      <c r="AU290" s="40">
        <f t="shared" si="110"/>
        <v>13.19259998467</v>
      </c>
      <c r="AY290">
        <v>15713777.438112</v>
      </c>
      <c r="AZ290" s="40">
        <f t="shared" si="111"/>
        <v>15.713777438112</v>
      </c>
      <c r="BG290">
        <v>1.6980000000000001E-4</v>
      </c>
      <c r="BH290">
        <v>25284263.747803301</v>
      </c>
      <c r="BI290" s="40">
        <f t="shared" si="112"/>
        <v>25.284263747803301</v>
      </c>
      <c r="BL290">
        <v>25877470.875037801</v>
      </c>
      <c r="BM290" s="40">
        <f t="shared" si="113"/>
        <v>25.877470875037801</v>
      </c>
      <c r="BY290">
        <v>1.6980000000000001E-4</v>
      </c>
      <c r="BZ290" s="56">
        <f t="shared" si="114"/>
        <v>0.16980000000000001</v>
      </c>
      <c r="CA290" s="57">
        <f t="shared" si="115"/>
        <v>12.1209987164103</v>
      </c>
      <c r="CB290">
        <v>12120998.7164103</v>
      </c>
      <c r="CG290" s="58">
        <v>0.16980000000000001</v>
      </c>
      <c r="CH290" s="59">
        <v>25.877470875037801</v>
      </c>
    </row>
    <row r="291" spans="3:86" x14ac:dyDescent="0.25">
      <c r="C291" s="3"/>
      <c r="D291" s="3"/>
      <c r="E291" s="3">
        <v>916.19100000000003</v>
      </c>
      <c r="F291" s="3">
        <v>-35.021999999999998</v>
      </c>
      <c r="H291" s="3">
        <f t="shared" si="94"/>
        <v>5.3266918604651167E-6</v>
      </c>
      <c r="I291" s="3">
        <f t="shared" si="95"/>
        <v>2.0361627906976743E-7</v>
      </c>
      <c r="J291" s="3">
        <f t="shared" si="96"/>
        <v>5.3266918604651167E-6</v>
      </c>
      <c r="K291" s="3">
        <f t="shared" si="97"/>
        <v>2.0361627906976743E-7</v>
      </c>
      <c r="L291" s="40">
        <f t="shared" si="116"/>
        <v>2.5326691860465119E-5</v>
      </c>
      <c r="M291" s="55">
        <f t="shared" si="98"/>
        <v>5.3266918604651164E-3</v>
      </c>
      <c r="O291" s="5">
        <v>5362.5929999999998</v>
      </c>
      <c r="P291" s="42">
        <f t="shared" si="99"/>
        <v>53.625929999999997</v>
      </c>
      <c r="Q291" s="3">
        <v>1521.4870000000001</v>
      </c>
      <c r="R291" s="43">
        <f t="shared" si="100"/>
        <v>15.214870000000001</v>
      </c>
      <c r="S291" s="46">
        <f t="shared" si="101"/>
        <v>14.454126499999999</v>
      </c>
      <c r="T291" s="3">
        <f t="shared" si="102"/>
        <v>23.956933499999995</v>
      </c>
      <c r="W291" s="3">
        <v>-47.539000000000001</v>
      </c>
      <c r="X291" s="3">
        <v>1093.854</v>
      </c>
      <c r="Y291" s="3">
        <v>4912.3249999999998</v>
      </c>
      <c r="Z291" s="3">
        <v>251.73599999999999</v>
      </c>
      <c r="AA291" s="3">
        <f t="shared" si="103"/>
        <v>2.8836418604651159E-5</v>
      </c>
      <c r="AB291" s="3">
        <f t="shared" si="104"/>
        <v>3.4919645348837211E-5</v>
      </c>
      <c r="AC291" s="3">
        <f t="shared" si="105"/>
        <v>1.7399709302325581E-6</v>
      </c>
      <c r="AD291" s="3">
        <f t="shared" si="106"/>
        <v>7.8231976744186068E-6</v>
      </c>
      <c r="AE291" s="60">
        <f t="shared" si="107"/>
        <v>2.8836418604651158E-2</v>
      </c>
      <c r="AO291">
        <v>1.7039999999999999E-4</v>
      </c>
      <c r="AP291">
        <v>11741782.480935499</v>
      </c>
      <c r="AQ291" s="40">
        <f t="shared" si="108"/>
        <v>11.741782480935498</v>
      </c>
      <c r="AS291" s="55">
        <f t="shared" si="109"/>
        <v>0.1704</v>
      </c>
      <c r="AT291">
        <v>13195195.633218</v>
      </c>
      <c r="AU291" s="40">
        <f t="shared" si="110"/>
        <v>13.195195633217999</v>
      </c>
      <c r="AY291">
        <v>15717552.600214399</v>
      </c>
      <c r="AZ291" s="40">
        <f t="shared" si="111"/>
        <v>15.717552600214399</v>
      </c>
      <c r="BG291">
        <v>1.7039999999999999E-4</v>
      </c>
      <c r="BH291">
        <v>25289062.380709499</v>
      </c>
      <c r="BI291" s="40">
        <f t="shared" si="112"/>
        <v>25.289062380709499</v>
      </c>
      <c r="BL291">
        <v>25882722.436347</v>
      </c>
      <c r="BM291" s="40">
        <f t="shared" si="113"/>
        <v>25.882722436346999</v>
      </c>
      <c r="BY291">
        <v>1.7039999999999999E-4</v>
      </c>
      <c r="BZ291" s="56">
        <f t="shared" si="114"/>
        <v>0.1704</v>
      </c>
      <c r="CA291" s="57">
        <f t="shared" si="115"/>
        <v>12.1231676541263</v>
      </c>
      <c r="CB291">
        <v>12123167.6541263</v>
      </c>
      <c r="CG291" s="58">
        <v>0.1704</v>
      </c>
      <c r="CH291" s="59">
        <v>25.882722436346999</v>
      </c>
    </row>
    <row r="292" spans="3:86" x14ac:dyDescent="0.25">
      <c r="C292" s="3"/>
      <c r="D292" s="3"/>
      <c r="E292" s="3">
        <v>914.27200000000005</v>
      </c>
      <c r="F292" s="3">
        <v>-35.502000000000002</v>
      </c>
      <c r="H292" s="3">
        <f t="shared" si="94"/>
        <v>5.3155348837209307E-6</v>
      </c>
      <c r="I292" s="3">
        <f t="shared" si="95"/>
        <v>2.0640697674418604E-7</v>
      </c>
      <c r="J292" s="3">
        <f t="shared" si="96"/>
        <v>5.3155348837209307E-6</v>
      </c>
      <c r="K292" s="3">
        <f t="shared" si="97"/>
        <v>2.0640697674418604E-7</v>
      </c>
      <c r="L292" s="40">
        <f t="shared" si="116"/>
        <v>2.5315534883720931E-5</v>
      </c>
      <c r="M292" s="55">
        <f t="shared" si="98"/>
        <v>5.3155348837209309E-3</v>
      </c>
      <c r="O292" s="5">
        <v>5353.1310000000003</v>
      </c>
      <c r="P292" s="42">
        <f t="shared" si="99"/>
        <v>53.531310000000005</v>
      </c>
      <c r="Q292" s="3">
        <v>1521.4870000000001</v>
      </c>
      <c r="R292" s="43">
        <f t="shared" si="100"/>
        <v>15.214870000000001</v>
      </c>
      <c r="S292" s="46">
        <f t="shared" si="101"/>
        <v>14.454126499999999</v>
      </c>
      <c r="T292" s="3">
        <f t="shared" si="102"/>
        <v>23.862313500000003</v>
      </c>
      <c r="W292" s="3">
        <v>-46.578000000000003</v>
      </c>
      <c r="X292" s="3">
        <v>1092.4090000000001</v>
      </c>
      <c r="Y292" s="3">
        <v>4920.97</v>
      </c>
      <c r="Z292" s="3">
        <v>250.77799999999999</v>
      </c>
      <c r="AA292" s="3">
        <f t="shared" si="103"/>
        <v>2.8881093023255816E-5</v>
      </c>
      <c r="AB292" s="3">
        <f t="shared" si="104"/>
        <v>3.4961505813953493E-5</v>
      </c>
      <c r="AC292" s="3">
        <f t="shared" si="105"/>
        <v>1.7288139534883719E-6</v>
      </c>
      <c r="AD292" s="3">
        <f t="shared" si="106"/>
        <v>7.8092267441860467E-6</v>
      </c>
      <c r="AE292" s="60">
        <f t="shared" si="107"/>
        <v>2.8881093023255817E-2</v>
      </c>
      <c r="AO292">
        <v>1.7100000000000001E-4</v>
      </c>
      <c r="AP292">
        <v>11698171.7355111</v>
      </c>
      <c r="AQ292" s="40">
        <f t="shared" si="108"/>
        <v>11.698171735511099</v>
      </c>
      <c r="AS292" s="55">
        <f t="shared" si="109"/>
        <v>0.17100000000000001</v>
      </c>
      <c r="AT292">
        <v>13095289.6068008</v>
      </c>
      <c r="AU292" s="40">
        <f t="shared" si="110"/>
        <v>13.095289606800801</v>
      </c>
      <c r="AY292">
        <v>15675695.3770862</v>
      </c>
      <c r="AZ292" s="40">
        <f t="shared" si="111"/>
        <v>15.6756953770862</v>
      </c>
      <c r="BG292">
        <v>1.7100000000000001E-4</v>
      </c>
      <c r="BH292">
        <v>24986857.163009498</v>
      </c>
      <c r="BI292" s="40">
        <f t="shared" si="112"/>
        <v>24.9868571630095</v>
      </c>
      <c r="BL292">
        <v>25694041.6780781</v>
      </c>
      <c r="BM292" s="40">
        <f t="shared" si="113"/>
        <v>25.694041678078101</v>
      </c>
      <c r="BY292">
        <v>1.7100000000000001E-4</v>
      </c>
      <c r="BZ292" s="56">
        <f t="shared" si="114"/>
        <v>0.17100000000000001</v>
      </c>
      <c r="CA292" s="57">
        <f t="shared" si="115"/>
        <v>12.014613182884199</v>
      </c>
      <c r="CB292">
        <v>12014613.1828842</v>
      </c>
      <c r="CG292" s="58">
        <v>0.17100000000000001</v>
      </c>
      <c r="CH292" s="59">
        <v>25.694041678078101</v>
      </c>
    </row>
    <row r="293" spans="3:86" x14ac:dyDescent="0.25">
      <c r="C293" s="3"/>
      <c r="D293" s="3"/>
      <c r="E293" s="3">
        <v>911.39300000000003</v>
      </c>
      <c r="F293" s="3">
        <v>-36.941000000000003</v>
      </c>
      <c r="H293" s="3">
        <f t="shared" si="94"/>
        <v>5.2987965116279069E-6</v>
      </c>
      <c r="I293" s="3">
        <f t="shared" si="95"/>
        <v>2.1477325581395352E-7</v>
      </c>
      <c r="J293" s="3">
        <f t="shared" si="96"/>
        <v>5.2987965116279069E-6</v>
      </c>
      <c r="K293" s="3">
        <f t="shared" si="97"/>
        <v>2.1477325581395352E-7</v>
      </c>
      <c r="L293" s="40">
        <f t="shared" si="116"/>
        <v>2.5298796511627909E-5</v>
      </c>
      <c r="M293" s="55">
        <f t="shared" si="98"/>
        <v>5.2987965116279073E-3</v>
      </c>
      <c r="O293" s="5">
        <v>5352.2160000000003</v>
      </c>
      <c r="P293" s="42">
        <f t="shared" si="99"/>
        <v>53.522160000000007</v>
      </c>
      <c r="Q293" s="3">
        <v>1521.4870000000001</v>
      </c>
      <c r="R293" s="43">
        <f t="shared" si="100"/>
        <v>15.214870000000001</v>
      </c>
      <c r="S293" s="46">
        <f t="shared" si="101"/>
        <v>14.454126499999999</v>
      </c>
      <c r="T293" s="3">
        <f t="shared" si="102"/>
        <v>23.853163500000004</v>
      </c>
      <c r="W293" s="3">
        <v>-48.018999999999998</v>
      </c>
      <c r="X293" s="3">
        <v>1092.4090000000001</v>
      </c>
      <c r="Y293" s="3">
        <v>4923.3710000000001</v>
      </c>
      <c r="Z293" s="3">
        <v>248.38499999999999</v>
      </c>
      <c r="AA293" s="3">
        <f t="shared" si="103"/>
        <v>2.8903430232558141E-5</v>
      </c>
      <c r="AB293" s="3">
        <f t="shared" si="104"/>
        <v>3.4975465116279072E-5</v>
      </c>
      <c r="AC293" s="3">
        <f t="shared" si="105"/>
        <v>1.7232790697674418E-6</v>
      </c>
      <c r="AD293" s="3">
        <f t="shared" si="106"/>
        <v>7.7953139534883736E-6</v>
      </c>
      <c r="AE293" s="60">
        <f t="shared" si="107"/>
        <v>2.890343023255814E-2</v>
      </c>
      <c r="AO293">
        <v>1.716E-4</v>
      </c>
      <c r="AP293">
        <v>11700719.8694376</v>
      </c>
      <c r="AQ293" s="40">
        <f t="shared" si="108"/>
        <v>11.700719869437599</v>
      </c>
      <c r="AS293" s="55">
        <f t="shared" si="109"/>
        <v>0.1716</v>
      </c>
      <c r="AT293">
        <v>13098443.273596101</v>
      </c>
      <c r="AU293" s="40">
        <f t="shared" si="110"/>
        <v>13.0984432735961</v>
      </c>
      <c r="AY293">
        <v>15679997.0333088</v>
      </c>
      <c r="AZ293" s="40">
        <f t="shared" si="111"/>
        <v>15.679997033308799</v>
      </c>
      <c r="BG293">
        <v>1.716E-4</v>
      </c>
      <c r="BH293">
        <v>24992862.062442001</v>
      </c>
      <c r="BI293" s="40">
        <f t="shared" si="112"/>
        <v>24.992862062442001</v>
      </c>
      <c r="BL293">
        <v>25700456.618980698</v>
      </c>
      <c r="BM293" s="40">
        <f t="shared" si="113"/>
        <v>25.700456618980699</v>
      </c>
      <c r="BY293">
        <v>1.716E-4</v>
      </c>
      <c r="BZ293" s="56">
        <f t="shared" si="114"/>
        <v>0.1716</v>
      </c>
      <c r="CA293" s="57">
        <f t="shared" si="115"/>
        <v>12.0172905502303</v>
      </c>
      <c r="CB293">
        <v>12017290.5502303</v>
      </c>
      <c r="CG293" s="58">
        <v>0.1716</v>
      </c>
      <c r="CH293" s="59">
        <v>25.700456618980699</v>
      </c>
    </row>
    <row r="294" spans="3:86" x14ac:dyDescent="0.25">
      <c r="C294" s="3"/>
      <c r="D294" s="3"/>
      <c r="E294" s="3">
        <v>909.95299999999997</v>
      </c>
      <c r="F294" s="3">
        <v>-37.901000000000003</v>
      </c>
      <c r="H294" s="3">
        <f t="shared" si="94"/>
        <v>5.2904244186046516E-6</v>
      </c>
      <c r="I294" s="3">
        <f t="shared" si="95"/>
        <v>2.203546511627907E-7</v>
      </c>
      <c r="J294" s="3">
        <f t="shared" si="96"/>
        <v>5.2904244186046516E-6</v>
      </c>
      <c r="K294" s="3">
        <f t="shared" si="97"/>
        <v>2.203546511627907E-7</v>
      </c>
      <c r="L294" s="40">
        <f t="shared" si="116"/>
        <v>2.5290424418604655E-5</v>
      </c>
      <c r="M294" s="55">
        <f t="shared" si="98"/>
        <v>5.290424418604652E-3</v>
      </c>
      <c r="O294" s="5">
        <v>5353.1310000000003</v>
      </c>
      <c r="P294" s="42">
        <f t="shared" si="99"/>
        <v>53.531310000000005</v>
      </c>
      <c r="Q294" s="3">
        <v>1512.3309999999999</v>
      </c>
      <c r="R294" s="43">
        <f t="shared" si="100"/>
        <v>15.123309999999998</v>
      </c>
      <c r="S294" s="46">
        <f t="shared" si="101"/>
        <v>14.3671445</v>
      </c>
      <c r="T294" s="3">
        <f t="shared" si="102"/>
        <v>24.04085550000001</v>
      </c>
      <c r="W294" s="3">
        <v>-47.058999999999997</v>
      </c>
      <c r="X294" s="3">
        <v>1090.4829999999999</v>
      </c>
      <c r="Y294" s="3">
        <v>4934.8990000000003</v>
      </c>
      <c r="Z294" s="3">
        <v>248.863</v>
      </c>
      <c r="AA294" s="3">
        <f t="shared" si="103"/>
        <v>2.896487209302326E-5</v>
      </c>
      <c r="AB294" s="3">
        <f t="shared" si="104"/>
        <v>3.5031290697674419E-5</v>
      </c>
      <c r="AC294" s="3">
        <f t="shared" si="105"/>
        <v>1.7204767441860466E-6</v>
      </c>
      <c r="AD294" s="3">
        <f t="shared" si="106"/>
        <v>7.7868953488372086E-6</v>
      </c>
      <c r="AE294" s="60">
        <f t="shared" si="107"/>
        <v>2.8964872093023258E-2</v>
      </c>
      <c r="AO294">
        <v>1.7220000000000001E-4</v>
      </c>
      <c r="AP294">
        <v>11703244.220579101</v>
      </c>
      <c r="AQ294" s="40">
        <f t="shared" si="108"/>
        <v>11.703244220579101</v>
      </c>
      <c r="AS294" s="55">
        <f t="shared" si="109"/>
        <v>0.17220000000000002</v>
      </c>
      <c r="AT294">
        <v>13101573.157606401</v>
      </c>
      <c r="AU294" s="40">
        <f t="shared" si="110"/>
        <v>13.101573157606401</v>
      </c>
      <c r="AY294">
        <v>15684274.906746401</v>
      </c>
      <c r="AZ294" s="40">
        <f t="shared" si="111"/>
        <v>15.684274906746401</v>
      </c>
      <c r="BG294">
        <v>1.7220000000000001E-4</v>
      </c>
      <c r="BH294">
        <v>24998819.3963046</v>
      </c>
      <c r="BI294" s="40">
        <f t="shared" si="112"/>
        <v>24.998819396304601</v>
      </c>
      <c r="BL294">
        <v>25706823.9943133</v>
      </c>
      <c r="BM294" s="40">
        <f t="shared" si="113"/>
        <v>25.7068239943133</v>
      </c>
      <c r="BY294">
        <v>1.7220000000000001E-4</v>
      </c>
      <c r="BZ294" s="56">
        <f t="shared" si="114"/>
        <v>0.17220000000000002</v>
      </c>
      <c r="CA294" s="57">
        <f t="shared" si="115"/>
        <v>12.0199441347914</v>
      </c>
      <c r="CB294">
        <v>12019944.1347914</v>
      </c>
      <c r="CG294" s="58">
        <v>0.17219999999999999</v>
      </c>
      <c r="CH294" s="59">
        <v>25.7068239943133</v>
      </c>
    </row>
    <row r="295" spans="3:86" x14ac:dyDescent="0.25">
      <c r="C295" s="3"/>
      <c r="D295" s="3"/>
      <c r="E295" s="3">
        <v>907.55399999999997</v>
      </c>
      <c r="F295" s="3">
        <v>-38.86</v>
      </c>
      <c r="H295" s="3">
        <f t="shared" si="94"/>
        <v>5.2764767441860463E-6</v>
      </c>
      <c r="I295" s="3">
        <f t="shared" si="95"/>
        <v>2.2593023255813953E-7</v>
      </c>
      <c r="J295" s="3">
        <f t="shared" si="96"/>
        <v>5.2764767441860463E-6</v>
      </c>
      <c r="K295" s="3">
        <f t="shared" si="97"/>
        <v>2.2593023255813953E-7</v>
      </c>
      <c r="L295" s="40">
        <f t="shared" si="116"/>
        <v>2.5276476744186046E-5</v>
      </c>
      <c r="M295" s="55">
        <f t="shared" si="98"/>
        <v>5.2764767441860465E-3</v>
      </c>
      <c r="O295" s="5">
        <v>5349.4690000000001</v>
      </c>
      <c r="P295" s="42">
        <f t="shared" si="99"/>
        <v>53.494689999999999</v>
      </c>
      <c r="Q295" s="3">
        <v>1511.415</v>
      </c>
      <c r="R295" s="43">
        <f t="shared" si="100"/>
        <v>15.11415</v>
      </c>
      <c r="S295" s="46">
        <f t="shared" si="101"/>
        <v>14.358442499999999</v>
      </c>
      <c r="T295" s="3">
        <f t="shared" si="102"/>
        <v>24.022097499999997</v>
      </c>
      <c r="W295" s="3">
        <v>-48.018999999999998</v>
      </c>
      <c r="X295" s="3">
        <v>1089.038</v>
      </c>
      <c r="Y295" s="3">
        <v>4934.4189999999999</v>
      </c>
      <c r="Z295" s="3">
        <v>245.99100000000001</v>
      </c>
      <c r="AA295" s="3">
        <f t="shared" si="103"/>
        <v>2.8967662790697677E-5</v>
      </c>
      <c r="AB295" s="3">
        <f t="shared" si="104"/>
        <v>3.5020098837209305E-5</v>
      </c>
      <c r="AC295" s="3">
        <f t="shared" si="105"/>
        <v>1.7093604651162789E-6</v>
      </c>
      <c r="AD295" s="3">
        <f t="shared" si="106"/>
        <v>7.7617965116279069E-6</v>
      </c>
      <c r="AE295" s="60">
        <f t="shared" si="107"/>
        <v>2.8967662790697676E-2</v>
      </c>
      <c r="AO295">
        <v>1.728E-4</v>
      </c>
      <c r="AP295">
        <v>11705744.7968941</v>
      </c>
      <c r="AQ295" s="40">
        <f t="shared" si="108"/>
        <v>11.7057447968941</v>
      </c>
      <c r="AS295" s="55">
        <f t="shared" si="109"/>
        <v>0.17280000000000001</v>
      </c>
      <c r="AT295">
        <v>13104679.266790399</v>
      </c>
      <c r="AU295" s="40">
        <f t="shared" si="110"/>
        <v>13.104679266790399</v>
      </c>
      <c r="AY295">
        <v>15688529.005357601</v>
      </c>
      <c r="AZ295" s="40">
        <f t="shared" si="111"/>
        <v>15.688529005357601</v>
      </c>
      <c r="BG295">
        <v>1.728E-4</v>
      </c>
      <c r="BH295">
        <v>25004729.180514399</v>
      </c>
      <c r="BI295" s="40">
        <f t="shared" si="112"/>
        <v>25.004729180514399</v>
      </c>
      <c r="BL295">
        <v>25713143.819993101</v>
      </c>
      <c r="BM295" s="40">
        <f t="shared" si="113"/>
        <v>25.7131438199931</v>
      </c>
      <c r="BY295">
        <v>1.728E-4</v>
      </c>
      <c r="BZ295" s="56">
        <f t="shared" si="114"/>
        <v>0.17280000000000001</v>
      </c>
      <c r="CA295" s="57">
        <f t="shared" si="115"/>
        <v>12.022573944526199</v>
      </c>
      <c r="CB295">
        <v>12022573.944526199</v>
      </c>
      <c r="CG295" s="58">
        <v>0.17280000000000001</v>
      </c>
      <c r="CH295" s="59">
        <v>25.7131438199931</v>
      </c>
    </row>
    <row r="296" spans="3:86" x14ac:dyDescent="0.25">
      <c r="C296" s="3"/>
      <c r="D296" s="3"/>
      <c r="E296" s="3">
        <v>906.11400000000003</v>
      </c>
      <c r="F296" s="3">
        <v>-39.340000000000003</v>
      </c>
      <c r="H296" s="3">
        <f t="shared" si="94"/>
        <v>5.2681046511627909E-6</v>
      </c>
      <c r="I296" s="3">
        <f t="shared" si="95"/>
        <v>2.2872093023255817E-7</v>
      </c>
      <c r="J296" s="3">
        <f t="shared" si="96"/>
        <v>5.2681046511627909E-6</v>
      </c>
      <c r="K296" s="3">
        <f t="shared" si="97"/>
        <v>2.2872093023255817E-7</v>
      </c>
      <c r="L296" s="40">
        <f t="shared" si="116"/>
        <v>2.5268104651162793E-5</v>
      </c>
      <c r="M296" s="55">
        <f t="shared" si="98"/>
        <v>5.2681046511627912E-3</v>
      </c>
      <c r="O296" s="5">
        <v>5342.7539999999999</v>
      </c>
      <c r="P296" s="42">
        <f t="shared" si="99"/>
        <v>53.42754</v>
      </c>
      <c r="Q296" s="3">
        <v>1511.72</v>
      </c>
      <c r="R296" s="43">
        <f t="shared" si="100"/>
        <v>15.1172</v>
      </c>
      <c r="S296" s="46">
        <f t="shared" si="101"/>
        <v>14.36134</v>
      </c>
      <c r="T296" s="3">
        <f t="shared" si="102"/>
        <v>23.949000000000002</v>
      </c>
      <c r="W296" s="3">
        <v>-47.058999999999997</v>
      </c>
      <c r="X296" s="3">
        <v>1088.075</v>
      </c>
      <c r="Y296" s="3">
        <v>4928.6549999999997</v>
      </c>
      <c r="Z296" s="3">
        <v>241.20400000000001</v>
      </c>
      <c r="AA296" s="3">
        <f t="shared" si="103"/>
        <v>2.892856976744186E-5</v>
      </c>
      <c r="AB296" s="3">
        <f t="shared" si="104"/>
        <v>3.4980988372093019E-5</v>
      </c>
      <c r="AC296" s="3">
        <f t="shared" si="105"/>
        <v>1.6759476744186048E-6</v>
      </c>
      <c r="AD296" s="3">
        <f t="shared" si="106"/>
        <v>7.7283662790697673E-6</v>
      </c>
      <c r="AE296" s="60">
        <f t="shared" si="107"/>
        <v>2.8928569767441861E-2</v>
      </c>
      <c r="AO296">
        <v>1.7340000000000001E-4</v>
      </c>
      <c r="AP296">
        <v>11708221.6063377</v>
      </c>
      <c r="AQ296" s="40">
        <f t="shared" si="108"/>
        <v>11.7082216063377</v>
      </c>
      <c r="AS296" s="55">
        <f t="shared" si="109"/>
        <v>0.17340000000000003</v>
      </c>
      <c r="AT296">
        <v>13107761.6091028</v>
      </c>
      <c r="AU296" s="40">
        <f t="shared" si="110"/>
        <v>13.1077616091028</v>
      </c>
      <c r="AY296">
        <v>15692759.3370973</v>
      </c>
      <c r="AZ296" s="40">
        <f t="shared" si="111"/>
        <v>15.6927593370973</v>
      </c>
      <c r="BG296">
        <v>1.7340000000000001E-4</v>
      </c>
      <c r="BH296">
        <v>25010591.4309812</v>
      </c>
      <c r="BI296" s="40">
        <f t="shared" si="112"/>
        <v>25.010591430981201</v>
      </c>
      <c r="BL296">
        <v>25719416.111929901</v>
      </c>
      <c r="BM296" s="40">
        <f t="shared" si="113"/>
        <v>25.719416111929903</v>
      </c>
      <c r="BY296">
        <v>1.7340000000000001E-4</v>
      </c>
      <c r="BZ296" s="56">
        <f t="shared" si="114"/>
        <v>0.17340000000000003</v>
      </c>
      <c r="CA296" s="57">
        <f t="shared" si="115"/>
        <v>12.0251799873894</v>
      </c>
      <c r="CB296">
        <v>12025179.987389401</v>
      </c>
      <c r="CG296" s="58">
        <v>0.1734</v>
      </c>
      <c r="CH296" s="59">
        <v>25.719416111929899</v>
      </c>
    </row>
    <row r="297" spans="3:86" x14ac:dyDescent="0.25">
      <c r="C297" s="3"/>
      <c r="D297" s="3"/>
      <c r="E297" s="3">
        <v>904.67399999999998</v>
      </c>
      <c r="F297" s="3">
        <v>-41.738999999999997</v>
      </c>
      <c r="H297" s="3">
        <f t="shared" si="94"/>
        <v>5.2597325581395347E-6</v>
      </c>
      <c r="I297" s="3">
        <f t="shared" si="95"/>
        <v>2.4266860465116278E-7</v>
      </c>
      <c r="J297" s="3">
        <f t="shared" si="96"/>
        <v>5.2597325581395347E-6</v>
      </c>
      <c r="K297" s="3">
        <f t="shared" si="97"/>
        <v>2.4266860465116278E-7</v>
      </c>
      <c r="L297" s="40">
        <f t="shared" si="116"/>
        <v>2.5259732558139535E-5</v>
      </c>
      <c r="M297" s="55">
        <f t="shared" si="98"/>
        <v>5.2597325581395351E-3</v>
      </c>
      <c r="O297" s="5">
        <v>5342.4489999999996</v>
      </c>
      <c r="P297" s="42">
        <f t="shared" si="99"/>
        <v>53.424489999999999</v>
      </c>
      <c r="Q297" s="3">
        <v>1511.415</v>
      </c>
      <c r="R297" s="43">
        <f t="shared" si="100"/>
        <v>15.11415</v>
      </c>
      <c r="S297" s="46">
        <f t="shared" si="101"/>
        <v>14.358442499999999</v>
      </c>
      <c r="T297" s="3">
        <f t="shared" si="102"/>
        <v>23.951897499999998</v>
      </c>
      <c r="W297" s="3">
        <v>-47.539000000000001</v>
      </c>
      <c r="X297" s="3">
        <v>1086.6310000000001</v>
      </c>
      <c r="Y297" s="3">
        <v>4838.8450000000003</v>
      </c>
      <c r="Z297" s="3">
        <v>213.91900000000001</v>
      </c>
      <c r="AA297" s="3">
        <f t="shared" si="103"/>
        <v>2.8409209302325578E-5</v>
      </c>
      <c r="AB297" s="3">
        <f t="shared" si="104"/>
        <v>3.4450441860465118E-5</v>
      </c>
      <c r="AC297" s="3">
        <f t="shared" si="105"/>
        <v>1.5201046511627907E-6</v>
      </c>
      <c r="AD297" s="3">
        <f t="shared" si="106"/>
        <v>7.5613372093023261E-6</v>
      </c>
      <c r="AE297" s="60">
        <f t="shared" si="107"/>
        <v>2.8409209302325579E-2</v>
      </c>
      <c r="AO297">
        <v>1.74E-4</v>
      </c>
      <c r="AP297">
        <v>11710674.656861</v>
      </c>
      <c r="AQ297" s="40">
        <f t="shared" si="108"/>
        <v>11.710674656861</v>
      </c>
      <c r="AS297" s="55">
        <f t="shared" si="109"/>
        <v>0.17399999999999999</v>
      </c>
      <c r="AT297">
        <v>13110820.192494901</v>
      </c>
      <c r="AU297" s="40">
        <f t="shared" si="110"/>
        <v>13.1108201924949</v>
      </c>
      <c r="AY297">
        <v>15696965.909916701</v>
      </c>
      <c r="AZ297" s="40">
        <f t="shared" si="111"/>
        <v>15.696965909916701</v>
      </c>
      <c r="BG297">
        <v>1.74E-4</v>
      </c>
      <c r="BH297">
        <v>25016406.1636074</v>
      </c>
      <c r="BI297" s="40">
        <f t="shared" si="112"/>
        <v>25.0164061636074</v>
      </c>
      <c r="BL297">
        <v>25725640.886025999</v>
      </c>
      <c r="BM297" s="40">
        <f t="shared" si="113"/>
        <v>25.725640886026</v>
      </c>
      <c r="BY297">
        <v>1.74E-4</v>
      </c>
      <c r="BZ297" s="56">
        <f t="shared" si="114"/>
        <v>0.17399999999999999</v>
      </c>
      <c r="CA297" s="57">
        <f t="shared" si="115"/>
        <v>12.0277622713323</v>
      </c>
      <c r="CB297">
        <v>12027762.271332299</v>
      </c>
      <c r="CG297" s="58">
        <v>0.17399999999999999</v>
      </c>
      <c r="CH297" s="59">
        <v>25.725640886026</v>
      </c>
    </row>
    <row r="298" spans="3:86" x14ac:dyDescent="0.25">
      <c r="C298" s="3"/>
      <c r="D298" s="3"/>
      <c r="E298" s="3">
        <v>902.755</v>
      </c>
      <c r="F298" s="3">
        <v>-43.177999999999997</v>
      </c>
      <c r="H298" s="3">
        <f t="shared" si="94"/>
        <v>5.2485755813953487E-6</v>
      </c>
      <c r="I298" s="3">
        <f t="shared" si="95"/>
        <v>2.5103488372093025E-7</v>
      </c>
      <c r="J298" s="3">
        <f t="shared" si="96"/>
        <v>5.2485755813953487E-6</v>
      </c>
      <c r="K298" s="3">
        <f t="shared" si="97"/>
        <v>2.5103488372093025E-7</v>
      </c>
      <c r="L298" s="40">
        <f t="shared" si="116"/>
        <v>2.524857558139535E-5</v>
      </c>
      <c r="M298" s="55">
        <f t="shared" si="98"/>
        <v>5.2485755813953486E-3</v>
      </c>
      <c r="O298" s="5">
        <v>5342.7539999999999</v>
      </c>
      <c r="P298" s="42">
        <f t="shared" si="99"/>
        <v>53.42754</v>
      </c>
      <c r="Q298" s="3">
        <v>1512.3309999999999</v>
      </c>
      <c r="R298" s="43">
        <f t="shared" si="100"/>
        <v>15.123309999999998</v>
      </c>
      <c r="S298" s="46">
        <f t="shared" si="101"/>
        <v>14.3671445</v>
      </c>
      <c r="T298" s="3">
        <f t="shared" si="102"/>
        <v>23.937085500000006</v>
      </c>
      <c r="W298" s="3">
        <v>-47.539000000000001</v>
      </c>
      <c r="X298" s="3">
        <v>1084.704</v>
      </c>
      <c r="Y298" s="3">
        <v>4859.4949999999999</v>
      </c>
      <c r="Z298" s="3">
        <v>219.185</v>
      </c>
      <c r="AA298" s="3">
        <f t="shared" si="103"/>
        <v>2.8529267441860461E-5</v>
      </c>
      <c r="AB298" s="3">
        <f t="shared" si="104"/>
        <v>3.4559296511627906E-5</v>
      </c>
      <c r="AC298" s="3">
        <f t="shared" si="105"/>
        <v>1.5507209302325579E-6</v>
      </c>
      <c r="AD298" s="3">
        <f t="shared" si="106"/>
        <v>7.5807499999999994E-6</v>
      </c>
      <c r="AE298" s="60">
        <f t="shared" si="107"/>
        <v>2.8529267441860462E-2</v>
      </c>
      <c r="AO298">
        <v>1.7459999999999999E-4</v>
      </c>
      <c r="AP298">
        <v>11713103.956411401</v>
      </c>
      <c r="AQ298" s="40">
        <f t="shared" si="108"/>
        <v>11.7131039564114</v>
      </c>
      <c r="AS298" s="55">
        <f t="shared" si="109"/>
        <v>0.17459999999999998</v>
      </c>
      <c r="AT298">
        <v>13113855.024914101</v>
      </c>
      <c r="AU298" s="40">
        <f t="shared" si="110"/>
        <v>13.1138550249141</v>
      </c>
      <c r="AY298">
        <v>15701148.7317633</v>
      </c>
      <c r="AZ298" s="40">
        <f t="shared" si="111"/>
        <v>15.701148731763299</v>
      </c>
      <c r="BG298">
        <v>1.7459999999999999E-4</v>
      </c>
      <c r="BH298">
        <v>25022173.394287899</v>
      </c>
      <c r="BI298" s="40">
        <f t="shared" si="112"/>
        <v>25.022173394287901</v>
      </c>
      <c r="BL298">
        <v>25731818.1581765</v>
      </c>
      <c r="BM298" s="40">
        <f t="shared" si="113"/>
        <v>25.731818158176502</v>
      </c>
      <c r="BY298">
        <v>1.7459999999999999E-4</v>
      </c>
      <c r="BZ298" s="56">
        <f t="shared" si="114"/>
        <v>0.17459999999999998</v>
      </c>
      <c r="CA298" s="57">
        <f t="shared" si="115"/>
        <v>12.0303208043024</v>
      </c>
      <c r="CB298">
        <v>12030320.8043024</v>
      </c>
      <c r="CG298" s="58">
        <v>0.17460000000000001</v>
      </c>
      <c r="CH298" s="59">
        <v>25.731818158176502</v>
      </c>
    </row>
    <row r="299" spans="3:86" x14ac:dyDescent="0.25">
      <c r="C299" s="3"/>
      <c r="D299" s="3"/>
      <c r="E299" s="3">
        <v>901.31600000000003</v>
      </c>
      <c r="F299" s="3">
        <v>-42.698</v>
      </c>
      <c r="H299" s="3">
        <f t="shared" si="94"/>
        <v>5.2402093023255811E-6</v>
      </c>
      <c r="I299" s="3">
        <f t="shared" si="95"/>
        <v>2.4824418604651163E-7</v>
      </c>
      <c r="J299" s="3">
        <f t="shared" si="96"/>
        <v>5.2402093023255811E-6</v>
      </c>
      <c r="K299" s="3">
        <f t="shared" si="97"/>
        <v>2.4824418604651163E-7</v>
      </c>
      <c r="L299" s="40">
        <f t="shared" si="116"/>
        <v>2.5240209302325582E-5</v>
      </c>
      <c r="M299" s="55">
        <f t="shared" si="98"/>
        <v>5.2402093023255812E-3</v>
      </c>
      <c r="O299" s="5">
        <v>5342.1440000000002</v>
      </c>
      <c r="P299" s="42">
        <f t="shared" si="99"/>
        <v>53.421440000000004</v>
      </c>
      <c r="Q299" s="3">
        <v>1512.0250000000001</v>
      </c>
      <c r="R299" s="43">
        <f t="shared" si="100"/>
        <v>15.12025</v>
      </c>
      <c r="S299" s="46">
        <f t="shared" si="101"/>
        <v>14.3642375</v>
      </c>
      <c r="T299" s="3">
        <f t="shared" si="102"/>
        <v>23.936952500000004</v>
      </c>
      <c r="W299" s="3">
        <v>-47.539000000000001</v>
      </c>
      <c r="X299" s="3">
        <v>1085.1859999999999</v>
      </c>
      <c r="Y299" s="3">
        <v>4881.1059999999998</v>
      </c>
      <c r="Z299" s="3">
        <v>223.49299999999999</v>
      </c>
      <c r="AA299" s="3">
        <f t="shared" si="103"/>
        <v>2.8654912790697672E-5</v>
      </c>
      <c r="AB299" s="3">
        <f t="shared" si="104"/>
        <v>3.4687744186046508E-5</v>
      </c>
      <c r="AC299" s="3">
        <f t="shared" si="105"/>
        <v>1.5757674418604652E-6</v>
      </c>
      <c r="AD299" s="3">
        <f t="shared" si="106"/>
        <v>7.6085988372093012E-6</v>
      </c>
      <c r="AE299" s="60">
        <f t="shared" si="107"/>
        <v>2.8654912790697672E-2</v>
      </c>
      <c r="AO299">
        <v>1.752E-4</v>
      </c>
      <c r="AP299">
        <v>11715509.5129328</v>
      </c>
      <c r="AQ299" s="40">
        <f t="shared" si="108"/>
        <v>11.715509512932799</v>
      </c>
      <c r="AS299" s="55">
        <f t="shared" si="109"/>
        <v>0.17519999999999999</v>
      </c>
      <c r="AT299">
        <v>13116866.114304399</v>
      </c>
      <c r="AU299" s="40">
        <f t="shared" si="110"/>
        <v>13.116866114304399</v>
      </c>
      <c r="AY299">
        <v>15705307.8105809</v>
      </c>
      <c r="AZ299" s="40">
        <f t="shared" si="111"/>
        <v>15.7053078105809</v>
      </c>
      <c r="BG299">
        <v>1.752E-4</v>
      </c>
      <c r="BH299">
        <v>25027893.138910402</v>
      </c>
      <c r="BI299" s="40">
        <f t="shared" si="112"/>
        <v>25.0278931389104</v>
      </c>
      <c r="BL299">
        <v>25737947.944268901</v>
      </c>
      <c r="BM299" s="40">
        <f t="shared" si="113"/>
        <v>25.7379479442689</v>
      </c>
      <c r="BY299">
        <v>1.752E-4</v>
      </c>
      <c r="BZ299" s="56">
        <f t="shared" si="114"/>
        <v>0.17519999999999999</v>
      </c>
      <c r="CA299" s="57">
        <f t="shared" si="115"/>
        <v>12.0328555942435</v>
      </c>
      <c r="CB299">
        <v>12032855.5942435</v>
      </c>
      <c r="CG299" s="58">
        <v>0.17519999999999999</v>
      </c>
      <c r="CH299" s="59">
        <v>25.7379479442689</v>
      </c>
    </row>
    <row r="300" spans="3:86" x14ac:dyDescent="0.25">
      <c r="C300" s="3"/>
      <c r="D300" s="3"/>
      <c r="E300" s="3">
        <v>899.39599999999996</v>
      </c>
      <c r="F300" s="3">
        <v>-43.177999999999997</v>
      </c>
      <c r="H300" s="3">
        <f t="shared" si="94"/>
        <v>5.2290465116279073E-6</v>
      </c>
      <c r="I300" s="3">
        <f t="shared" si="95"/>
        <v>2.5103488372093025E-7</v>
      </c>
      <c r="J300" s="3">
        <f t="shared" si="96"/>
        <v>5.2290465116279073E-6</v>
      </c>
      <c r="K300" s="3">
        <f t="shared" si="97"/>
        <v>2.5103488372093025E-7</v>
      </c>
      <c r="L300" s="40">
        <f t="shared" si="116"/>
        <v>2.5229046511627908E-5</v>
      </c>
      <c r="M300" s="55">
        <f t="shared" si="98"/>
        <v>5.2290465116279069E-3</v>
      </c>
      <c r="O300" s="5">
        <v>5335.7340000000004</v>
      </c>
      <c r="P300" s="42">
        <f t="shared" si="99"/>
        <v>53.357340000000001</v>
      </c>
      <c r="Q300" s="3">
        <v>1511.11</v>
      </c>
      <c r="R300" s="43">
        <f t="shared" si="100"/>
        <v>15.111099999999999</v>
      </c>
      <c r="S300" s="46">
        <f t="shared" si="101"/>
        <v>14.355544999999998</v>
      </c>
      <c r="T300" s="3">
        <f t="shared" si="102"/>
        <v>23.890695000000004</v>
      </c>
      <c r="W300" s="3">
        <v>-47.539000000000001</v>
      </c>
      <c r="X300" s="3">
        <v>1083.26</v>
      </c>
      <c r="Y300" s="3">
        <v>4896.9549999999999</v>
      </c>
      <c r="Z300" s="3">
        <v>226.36500000000001</v>
      </c>
      <c r="AA300" s="3">
        <f t="shared" si="103"/>
        <v>2.8747058139534881E-5</v>
      </c>
      <c r="AB300" s="3">
        <f t="shared" si="104"/>
        <v>3.4768691860465121E-5</v>
      </c>
      <c r="AC300" s="3">
        <f t="shared" si="105"/>
        <v>1.5924651162790697E-6</v>
      </c>
      <c r="AD300" s="3">
        <f t="shared" si="106"/>
        <v>7.6140988372093023E-6</v>
      </c>
      <c r="AE300" s="60">
        <f t="shared" si="107"/>
        <v>2.8747058139534883E-2</v>
      </c>
      <c r="AO300">
        <v>1.7579999999999999E-4</v>
      </c>
      <c r="AP300">
        <v>11717891.3343654</v>
      </c>
      <c r="AQ300" s="40">
        <f t="shared" si="108"/>
        <v>11.717891334365399</v>
      </c>
      <c r="AS300" s="55">
        <f t="shared" si="109"/>
        <v>0.17579999999999998</v>
      </c>
      <c r="AT300">
        <v>13119853.4686058</v>
      </c>
      <c r="AU300" s="40">
        <f t="shared" si="110"/>
        <v>13.1198534686058</v>
      </c>
      <c r="AY300">
        <v>15709443.1543095</v>
      </c>
      <c r="AZ300" s="40">
        <f t="shared" si="111"/>
        <v>15.709443154309501</v>
      </c>
      <c r="BG300">
        <v>1.7579999999999999E-4</v>
      </c>
      <c r="BH300">
        <v>25033565.413355101</v>
      </c>
      <c r="BI300" s="40">
        <f t="shared" si="112"/>
        <v>25.033565413355102</v>
      </c>
      <c r="BL300">
        <v>25744030.260183599</v>
      </c>
      <c r="BM300" s="40">
        <f t="shared" si="113"/>
        <v>25.7440302601836</v>
      </c>
      <c r="BY300">
        <v>1.7579999999999999E-4</v>
      </c>
      <c r="BZ300" s="56">
        <f t="shared" si="114"/>
        <v>0.17579999999999998</v>
      </c>
      <c r="CA300" s="57">
        <f t="shared" si="115"/>
        <v>12.0353666490957</v>
      </c>
      <c r="CB300">
        <v>12035366.649095699</v>
      </c>
      <c r="CG300" s="58">
        <v>0.17580000000000001</v>
      </c>
      <c r="CH300" s="59">
        <v>25.7440302601836</v>
      </c>
    </row>
    <row r="301" spans="3:86" x14ac:dyDescent="0.25">
      <c r="C301" s="3"/>
      <c r="D301" s="3"/>
      <c r="E301" s="3">
        <v>898.43600000000004</v>
      </c>
      <c r="F301" s="3">
        <v>-43.658000000000001</v>
      </c>
      <c r="H301" s="3">
        <f t="shared" si="94"/>
        <v>5.2234651162790704E-6</v>
      </c>
      <c r="I301" s="3">
        <f t="shared" si="95"/>
        <v>2.5382558139534882E-7</v>
      </c>
      <c r="J301" s="3">
        <f t="shared" si="96"/>
        <v>5.2234651162790704E-6</v>
      </c>
      <c r="K301" s="3">
        <f t="shared" si="97"/>
        <v>2.5382558139534882E-7</v>
      </c>
      <c r="L301" s="40">
        <f t="shared" si="116"/>
        <v>2.5223465116279071E-5</v>
      </c>
      <c r="M301" s="55">
        <f t="shared" si="98"/>
        <v>5.2234651162790706E-3</v>
      </c>
      <c r="O301" s="5">
        <v>5332.9870000000001</v>
      </c>
      <c r="P301" s="42">
        <f t="shared" si="99"/>
        <v>53.32987</v>
      </c>
      <c r="Q301" s="3">
        <v>1512.0250000000001</v>
      </c>
      <c r="R301" s="43">
        <f t="shared" si="100"/>
        <v>15.12025</v>
      </c>
      <c r="S301" s="46">
        <f t="shared" si="101"/>
        <v>14.3642375</v>
      </c>
      <c r="T301" s="3">
        <f t="shared" si="102"/>
        <v>23.845382499999999</v>
      </c>
      <c r="W301" s="3">
        <v>-48.018999999999998</v>
      </c>
      <c r="X301" s="3">
        <v>1082.778</v>
      </c>
      <c r="Y301" s="3">
        <v>4944.5050000000001</v>
      </c>
      <c r="Z301" s="3">
        <v>238.33199999999999</v>
      </c>
      <c r="AA301" s="3">
        <f t="shared" si="103"/>
        <v>2.9026302325581395E-5</v>
      </c>
      <c r="AB301" s="3">
        <f t="shared" si="104"/>
        <v>3.5042343023255817E-5</v>
      </c>
      <c r="AC301" s="3">
        <f t="shared" si="105"/>
        <v>1.6648313953488372E-6</v>
      </c>
      <c r="AD301" s="3">
        <f t="shared" si="106"/>
        <v>7.6808720930232569E-6</v>
      </c>
      <c r="AE301" s="60">
        <f t="shared" si="107"/>
        <v>2.9026302325581396E-2</v>
      </c>
      <c r="AO301">
        <v>1.7640000000000001E-4</v>
      </c>
      <c r="AP301">
        <v>11720249.428645501</v>
      </c>
      <c r="AQ301" s="40">
        <f t="shared" si="108"/>
        <v>11.7202494286455</v>
      </c>
      <c r="AS301" s="55">
        <f t="shared" si="109"/>
        <v>0.1764</v>
      </c>
      <c r="AT301">
        <v>13122817.0957547</v>
      </c>
      <c r="AU301" s="40">
        <f t="shared" si="110"/>
        <v>13.1228170957547</v>
      </c>
      <c r="AY301">
        <v>15713554.7708857</v>
      </c>
      <c r="AZ301" s="40">
        <f t="shared" si="111"/>
        <v>15.7135547708857</v>
      </c>
      <c r="BG301">
        <v>1.7640000000000001E-4</v>
      </c>
      <c r="BH301">
        <v>25039190.2334949</v>
      </c>
      <c r="BI301" s="40">
        <f t="shared" si="112"/>
        <v>25.039190233494899</v>
      </c>
      <c r="BL301">
        <v>25750065.121793501</v>
      </c>
      <c r="BM301" s="40">
        <f t="shared" si="113"/>
        <v>25.750065121793501</v>
      </c>
      <c r="BY301">
        <v>1.7640000000000001E-4</v>
      </c>
      <c r="BZ301" s="56">
        <f t="shared" si="114"/>
        <v>0.1764</v>
      </c>
      <c r="CA301" s="57">
        <f t="shared" si="115"/>
        <v>12.0378539767954</v>
      </c>
      <c r="CB301">
        <v>12037853.9767954</v>
      </c>
      <c r="CG301" s="58">
        <v>0.1764</v>
      </c>
      <c r="CH301" s="59">
        <v>25.750065121793501</v>
      </c>
    </row>
    <row r="302" spans="3:86" x14ac:dyDescent="0.25">
      <c r="C302" s="3"/>
      <c r="D302" s="3"/>
      <c r="E302" s="3">
        <v>896.51700000000005</v>
      </c>
      <c r="F302" s="3">
        <v>-45.576999999999998</v>
      </c>
      <c r="H302" s="3">
        <f t="shared" si="94"/>
        <v>5.2123081395348844E-6</v>
      </c>
      <c r="I302" s="3">
        <f t="shared" si="95"/>
        <v>2.6498255813953491E-7</v>
      </c>
      <c r="J302" s="3">
        <f t="shared" si="96"/>
        <v>5.2123081395348844E-6</v>
      </c>
      <c r="K302" s="3">
        <f t="shared" si="97"/>
        <v>2.6498255813953491E-7</v>
      </c>
      <c r="L302" s="40">
        <f t="shared" si="116"/>
        <v>2.5212308139534886E-5</v>
      </c>
      <c r="M302" s="55">
        <f t="shared" si="98"/>
        <v>5.2123081395348842E-3</v>
      </c>
      <c r="O302" s="5">
        <v>5333.2929999999997</v>
      </c>
      <c r="P302" s="42">
        <f t="shared" si="99"/>
        <v>53.332929999999998</v>
      </c>
      <c r="Q302" s="3">
        <v>1511.415</v>
      </c>
      <c r="R302" s="43">
        <f t="shared" si="100"/>
        <v>15.11415</v>
      </c>
      <c r="S302" s="46">
        <f t="shared" si="101"/>
        <v>14.358442499999999</v>
      </c>
      <c r="T302" s="3">
        <f t="shared" si="102"/>
        <v>23.860337499999996</v>
      </c>
      <c r="W302" s="3">
        <v>-47.058999999999997</v>
      </c>
      <c r="X302" s="3">
        <v>1081.8150000000001</v>
      </c>
      <c r="Y302" s="3">
        <v>4914.7259999999997</v>
      </c>
      <c r="Z302" s="3">
        <v>229.23699999999999</v>
      </c>
      <c r="AA302" s="3">
        <f t="shared" si="103"/>
        <v>2.8847587209302325E-5</v>
      </c>
      <c r="AB302" s="3">
        <f t="shared" si="104"/>
        <v>3.4863610465116278E-5</v>
      </c>
      <c r="AC302" s="3">
        <f t="shared" si="105"/>
        <v>1.6063720930232558E-6</v>
      </c>
      <c r="AD302" s="3">
        <f t="shared" si="106"/>
        <v>7.6223953488372096E-6</v>
      </c>
      <c r="AE302" s="60">
        <f t="shared" si="107"/>
        <v>2.8847587209302326E-2</v>
      </c>
      <c r="AO302">
        <v>1.7699999999999999E-4</v>
      </c>
      <c r="AP302">
        <v>11722583.803705901</v>
      </c>
      <c r="AQ302" s="40">
        <f t="shared" si="108"/>
        <v>11.7225838037059</v>
      </c>
      <c r="AS302" s="55">
        <f t="shared" si="109"/>
        <v>0.17699999999999999</v>
      </c>
      <c r="AT302">
        <v>13125757.0036839</v>
      </c>
      <c r="AU302" s="40">
        <f t="shared" si="110"/>
        <v>13.125757003683901</v>
      </c>
      <c r="AY302">
        <v>15717642.6682423</v>
      </c>
      <c r="AZ302" s="40">
        <f t="shared" si="111"/>
        <v>15.7176426682423</v>
      </c>
      <c r="BG302">
        <v>1.7699999999999999E-4</v>
      </c>
      <c r="BH302">
        <v>25044767.615195401</v>
      </c>
      <c r="BI302" s="40">
        <f t="shared" si="112"/>
        <v>25.044767615195401</v>
      </c>
      <c r="BL302">
        <v>25756052.5449639</v>
      </c>
      <c r="BM302" s="40">
        <f t="shared" si="113"/>
        <v>25.7560525449639</v>
      </c>
      <c r="BY302">
        <v>1.7699999999999999E-4</v>
      </c>
      <c r="BZ302" s="56">
        <f t="shared" si="114"/>
        <v>0.17699999999999999</v>
      </c>
      <c r="CA302" s="57">
        <f t="shared" si="115"/>
        <v>12.040317585275499</v>
      </c>
      <c r="CB302">
        <v>12040317.585275499</v>
      </c>
      <c r="CG302" s="58">
        <v>0.17699999999999999</v>
      </c>
      <c r="CH302" s="59">
        <v>25.7560525449639</v>
      </c>
    </row>
    <row r="303" spans="3:86" x14ac:dyDescent="0.25">
      <c r="C303" s="3"/>
      <c r="D303" s="3"/>
      <c r="E303" s="3">
        <v>895.077</v>
      </c>
      <c r="F303" s="3">
        <v>-45.097000000000001</v>
      </c>
      <c r="H303" s="3">
        <f t="shared" si="94"/>
        <v>5.2039360465116282E-6</v>
      </c>
      <c r="I303" s="3">
        <f t="shared" si="95"/>
        <v>2.6219186046511629E-7</v>
      </c>
      <c r="J303" s="3">
        <f t="shared" si="96"/>
        <v>5.2039360465116282E-6</v>
      </c>
      <c r="K303" s="3">
        <f t="shared" si="97"/>
        <v>2.6219186046511629E-7</v>
      </c>
      <c r="L303" s="40">
        <f t="shared" si="116"/>
        <v>2.5203936046511629E-5</v>
      </c>
      <c r="M303" s="55">
        <f t="shared" si="98"/>
        <v>5.203936046511628E-3</v>
      </c>
      <c r="O303" s="5">
        <v>5333.2929999999997</v>
      </c>
      <c r="P303" s="42">
        <f t="shared" si="99"/>
        <v>53.332929999999998</v>
      </c>
      <c r="Q303" s="3">
        <v>1511.11</v>
      </c>
      <c r="R303" s="43">
        <f t="shared" si="100"/>
        <v>15.111099999999999</v>
      </c>
      <c r="S303" s="46">
        <f t="shared" si="101"/>
        <v>14.355544999999998</v>
      </c>
      <c r="T303" s="3">
        <f t="shared" si="102"/>
        <v>23.866285000000001</v>
      </c>
      <c r="W303" s="3">
        <v>-46.578000000000003</v>
      </c>
      <c r="X303" s="3">
        <v>1080.3710000000001</v>
      </c>
      <c r="Y303" s="3">
        <v>4929.1350000000002</v>
      </c>
      <c r="Z303" s="3">
        <v>230.673</v>
      </c>
      <c r="AA303" s="3">
        <f t="shared" si="103"/>
        <v>2.8928563953488375E-5</v>
      </c>
      <c r="AB303" s="3">
        <f t="shared" si="104"/>
        <v>3.4938988372093028E-5</v>
      </c>
      <c r="AC303" s="3">
        <f t="shared" si="105"/>
        <v>1.6119244186046509E-6</v>
      </c>
      <c r="AD303" s="3">
        <f t="shared" si="106"/>
        <v>7.6223488372093034E-6</v>
      </c>
      <c r="AE303" s="60">
        <f t="shared" si="107"/>
        <v>2.8928563953488376E-2</v>
      </c>
      <c r="AO303">
        <v>1.7760000000000001E-4</v>
      </c>
      <c r="AP303">
        <v>11724894.467475699</v>
      </c>
      <c r="AQ303" s="40">
        <f t="shared" si="108"/>
        <v>11.7248944674757</v>
      </c>
      <c r="AS303" s="55">
        <f t="shared" si="109"/>
        <v>0.17760000000000001</v>
      </c>
      <c r="AT303">
        <v>13128673.2003226</v>
      </c>
      <c r="AU303" s="40">
        <f t="shared" si="110"/>
        <v>13.1286732003226</v>
      </c>
      <c r="AY303">
        <v>15721706.854308199</v>
      </c>
      <c r="AZ303" s="40">
        <f t="shared" si="111"/>
        <v>15.721706854308199</v>
      </c>
      <c r="BG303">
        <v>1.7760000000000001E-4</v>
      </c>
      <c r="BH303">
        <v>25050297.574314602</v>
      </c>
      <c r="BI303" s="40">
        <f t="shared" si="112"/>
        <v>25.050297574314602</v>
      </c>
      <c r="BL303">
        <v>25761992.545553099</v>
      </c>
      <c r="BM303" s="40">
        <f t="shared" si="113"/>
        <v>25.761992545553099</v>
      </c>
      <c r="BY303">
        <v>1.7760000000000001E-4</v>
      </c>
      <c r="BZ303" s="56">
        <f t="shared" si="114"/>
        <v>0.17760000000000001</v>
      </c>
      <c r="CA303" s="57">
        <f t="shared" si="115"/>
        <v>12.042757482465001</v>
      </c>
      <c r="CB303">
        <v>12042757.482465001</v>
      </c>
      <c r="CG303" s="58">
        <v>0.17760000000000001</v>
      </c>
      <c r="CH303" s="59">
        <v>25.761992545553099</v>
      </c>
    </row>
    <row r="304" spans="3:86" x14ac:dyDescent="0.25">
      <c r="C304" s="3"/>
      <c r="D304" s="3"/>
      <c r="E304" s="3">
        <v>893.63800000000003</v>
      </c>
      <c r="F304" s="3">
        <v>-46.536000000000001</v>
      </c>
      <c r="H304" s="3">
        <f t="shared" si="94"/>
        <v>5.1955697674418607E-6</v>
      </c>
      <c r="I304" s="3">
        <f t="shared" si="95"/>
        <v>2.7055813953488376E-7</v>
      </c>
      <c r="J304" s="3">
        <f t="shared" si="96"/>
        <v>5.1955697674418607E-6</v>
      </c>
      <c r="K304" s="3">
        <f t="shared" si="97"/>
        <v>2.7055813953488376E-7</v>
      </c>
      <c r="L304" s="40">
        <f t="shared" si="116"/>
        <v>2.5195569767441864E-5</v>
      </c>
      <c r="M304" s="55">
        <f t="shared" si="98"/>
        <v>5.1955697674418606E-3</v>
      </c>
      <c r="O304" s="5">
        <v>5332.6819999999998</v>
      </c>
      <c r="P304" s="42">
        <f t="shared" si="99"/>
        <v>53.326819999999998</v>
      </c>
      <c r="Q304" s="3">
        <v>1511.415</v>
      </c>
      <c r="R304" s="43">
        <f t="shared" si="100"/>
        <v>15.11415</v>
      </c>
      <c r="S304" s="46">
        <f t="shared" si="101"/>
        <v>14.358442499999999</v>
      </c>
      <c r="T304" s="3">
        <f t="shared" si="102"/>
        <v>23.854227499999997</v>
      </c>
      <c r="W304" s="3">
        <v>-47.058999999999997</v>
      </c>
      <c r="X304" s="3">
        <v>1079.8889999999999</v>
      </c>
      <c r="Y304" s="3">
        <v>4927.6940000000004</v>
      </c>
      <c r="Z304" s="3">
        <v>229.71600000000001</v>
      </c>
      <c r="AA304" s="3">
        <f t="shared" si="103"/>
        <v>2.8922982558139541E-5</v>
      </c>
      <c r="AB304" s="3">
        <f t="shared" si="104"/>
        <v>3.4927808139534885E-5</v>
      </c>
      <c r="AC304" s="3">
        <f t="shared" si="105"/>
        <v>1.609156976744186E-6</v>
      </c>
      <c r="AD304" s="3">
        <f t="shared" si="106"/>
        <v>7.6139825581395342E-6</v>
      </c>
      <c r="AE304" s="60">
        <f t="shared" si="107"/>
        <v>2.8922982558139541E-2</v>
      </c>
      <c r="AO304">
        <v>1.7819999999999999E-4</v>
      </c>
      <c r="AP304">
        <v>11727181.4278803</v>
      </c>
      <c r="AQ304" s="40">
        <f t="shared" si="108"/>
        <v>11.7271814278803</v>
      </c>
      <c r="AS304" s="55">
        <f t="shared" si="109"/>
        <v>0.1782</v>
      </c>
      <c r="AT304">
        <v>13131565.693596</v>
      </c>
      <c r="AU304" s="40">
        <f t="shared" si="110"/>
        <v>13.131565693596</v>
      </c>
      <c r="AY304">
        <v>15725747.337009</v>
      </c>
      <c r="AZ304" s="40">
        <f t="shared" si="111"/>
        <v>15.725747337009</v>
      </c>
      <c r="BG304">
        <v>1.7819999999999999E-4</v>
      </c>
      <c r="BH304">
        <v>25055780.126703501</v>
      </c>
      <c r="BI304" s="40">
        <f t="shared" si="112"/>
        <v>25.0557801267035</v>
      </c>
      <c r="BL304">
        <v>25767885.139412001</v>
      </c>
      <c r="BM304" s="40">
        <f t="shared" si="113"/>
        <v>25.767885139412002</v>
      </c>
      <c r="BY304">
        <v>1.7819999999999999E-4</v>
      </c>
      <c r="BZ304" s="56">
        <f t="shared" si="114"/>
        <v>0.1782</v>
      </c>
      <c r="CA304" s="57">
        <f t="shared" si="115"/>
        <v>12.045173676289201</v>
      </c>
      <c r="CB304">
        <v>12045173.676289201</v>
      </c>
      <c r="CG304" s="58">
        <v>0.1782</v>
      </c>
      <c r="CH304" s="59">
        <v>25.767885139412002</v>
      </c>
    </row>
    <row r="305" spans="3:86" x14ac:dyDescent="0.25">
      <c r="C305" s="3"/>
      <c r="D305" s="3"/>
      <c r="E305" s="3">
        <v>892.19799999999998</v>
      </c>
      <c r="F305" s="3">
        <v>-47.015999999999998</v>
      </c>
      <c r="H305" s="3">
        <f t="shared" si="94"/>
        <v>5.1871976744186044E-6</v>
      </c>
      <c r="I305" s="3">
        <f t="shared" si="95"/>
        <v>2.7334883720930233E-7</v>
      </c>
      <c r="J305" s="3">
        <f t="shared" si="96"/>
        <v>5.1871976744186044E-6</v>
      </c>
      <c r="K305" s="3">
        <f t="shared" si="97"/>
        <v>2.7334883720930233E-7</v>
      </c>
      <c r="L305" s="40">
        <f t="shared" si="116"/>
        <v>2.5187197674418607E-5</v>
      </c>
      <c r="M305" s="55">
        <f t="shared" si="98"/>
        <v>5.1871976744186045E-3</v>
      </c>
      <c r="O305" s="5">
        <v>5332.6819999999998</v>
      </c>
      <c r="P305" s="42">
        <f t="shared" si="99"/>
        <v>53.326819999999998</v>
      </c>
      <c r="Q305" s="3">
        <v>1511.72</v>
      </c>
      <c r="R305" s="43">
        <f t="shared" si="100"/>
        <v>15.1172</v>
      </c>
      <c r="S305" s="46">
        <f t="shared" si="101"/>
        <v>14.36134</v>
      </c>
      <c r="T305" s="3">
        <f t="shared" si="102"/>
        <v>23.848279999999999</v>
      </c>
      <c r="W305" s="3">
        <v>-47.539000000000001</v>
      </c>
      <c r="X305" s="3">
        <v>1078.9259999999999</v>
      </c>
      <c r="Y305" s="3">
        <v>4935.8599999999997</v>
      </c>
      <c r="Z305" s="3">
        <v>231.15199999999999</v>
      </c>
      <c r="AA305" s="3">
        <f t="shared" si="103"/>
        <v>2.8973249999999996E-5</v>
      </c>
      <c r="AB305" s="3">
        <f t="shared" si="104"/>
        <v>3.4969686046511629E-5</v>
      </c>
      <c r="AC305" s="3">
        <f t="shared" si="105"/>
        <v>1.6202965116279067E-6</v>
      </c>
      <c r="AD305" s="3">
        <f t="shared" si="106"/>
        <v>7.6167325581395343E-6</v>
      </c>
      <c r="AE305" s="60">
        <f t="shared" si="107"/>
        <v>2.8973249999999996E-2</v>
      </c>
      <c r="AO305">
        <v>1.7880000000000001E-4</v>
      </c>
      <c r="AP305">
        <v>11729444.692841399</v>
      </c>
      <c r="AQ305" s="40">
        <f t="shared" si="108"/>
        <v>11.729444692841399</v>
      </c>
      <c r="AS305" s="55">
        <f t="shared" si="109"/>
        <v>0.17880000000000001</v>
      </c>
      <c r="AT305">
        <v>13134434.491426</v>
      </c>
      <c r="AU305" s="40">
        <f t="shared" si="110"/>
        <v>13.134434491426001</v>
      </c>
      <c r="AY305">
        <v>15729764.1242662</v>
      </c>
      <c r="AZ305" s="40">
        <f t="shared" si="111"/>
        <v>15.7297641242662</v>
      </c>
      <c r="BG305">
        <v>1.7880000000000001E-4</v>
      </c>
      <c r="BH305">
        <v>25061215.2882054</v>
      </c>
      <c r="BI305" s="40">
        <f t="shared" si="112"/>
        <v>25.0612152882054</v>
      </c>
      <c r="BL305">
        <v>25773730.342383798</v>
      </c>
      <c r="BM305" s="40">
        <f t="shared" si="113"/>
        <v>25.773730342383796</v>
      </c>
      <c r="BY305">
        <v>1.7880000000000001E-4</v>
      </c>
      <c r="BZ305" s="56">
        <f t="shared" si="114"/>
        <v>0.17880000000000001</v>
      </c>
      <c r="CA305" s="57">
        <f t="shared" si="115"/>
        <v>12.047566174669999</v>
      </c>
      <c r="CB305">
        <v>12047566.17467</v>
      </c>
      <c r="CG305" s="58">
        <v>0.17879999999999999</v>
      </c>
      <c r="CH305" s="59">
        <v>25.7737303423838</v>
      </c>
    </row>
    <row r="306" spans="3:86" x14ac:dyDescent="0.25">
      <c r="C306" s="3"/>
      <c r="D306" s="3"/>
      <c r="E306" s="3">
        <v>890.75900000000001</v>
      </c>
      <c r="F306" s="3">
        <v>-47.496000000000002</v>
      </c>
      <c r="H306" s="3">
        <f t="shared" si="94"/>
        <v>5.1788313953488369E-6</v>
      </c>
      <c r="I306" s="3">
        <f t="shared" si="95"/>
        <v>2.7613953488372095E-7</v>
      </c>
      <c r="J306" s="3">
        <f t="shared" si="96"/>
        <v>5.1788313953488369E-6</v>
      </c>
      <c r="K306" s="3">
        <f t="shared" si="97"/>
        <v>2.7613953488372095E-7</v>
      </c>
      <c r="L306" s="40">
        <f t="shared" si="116"/>
        <v>2.5178831395348839E-5</v>
      </c>
      <c r="M306" s="55">
        <f t="shared" si="98"/>
        <v>5.1788313953488371E-3</v>
      </c>
      <c r="O306" s="5">
        <v>5322.915</v>
      </c>
      <c r="P306" s="42">
        <f t="shared" si="99"/>
        <v>53.229149999999997</v>
      </c>
      <c r="Q306" s="3">
        <v>1511.72</v>
      </c>
      <c r="R306" s="43">
        <f t="shared" si="100"/>
        <v>15.1172</v>
      </c>
      <c r="S306" s="46">
        <f t="shared" si="101"/>
        <v>14.36134</v>
      </c>
      <c r="T306" s="3">
        <f t="shared" si="102"/>
        <v>23.750609999999998</v>
      </c>
      <c r="W306" s="3">
        <v>-47.539000000000001</v>
      </c>
      <c r="X306" s="3">
        <v>1078.444</v>
      </c>
      <c r="Y306" s="3">
        <v>4940.6629999999996</v>
      </c>
      <c r="Z306" s="3">
        <v>229.71600000000001</v>
      </c>
      <c r="AA306" s="3">
        <f t="shared" si="103"/>
        <v>2.900117441860465E-5</v>
      </c>
      <c r="AB306" s="3">
        <f t="shared" si="104"/>
        <v>3.4994808139534883E-5</v>
      </c>
      <c r="AC306" s="3">
        <f t="shared" si="105"/>
        <v>1.6119476744186046E-6</v>
      </c>
      <c r="AD306" s="3">
        <f t="shared" si="106"/>
        <v>7.6055813953488362E-6</v>
      </c>
      <c r="AE306" s="60">
        <f t="shared" si="107"/>
        <v>2.9001174418604649E-2</v>
      </c>
      <c r="AO306">
        <v>1.794E-4</v>
      </c>
      <c r="AP306">
        <v>11731684.2702771</v>
      </c>
      <c r="AQ306" s="40">
        <f t="shared" si="108"/>
        <v>11.7316842702771</v>
      </c>
      <c r="AS306" s="55">
        <f t="shared" si="109"/>
        <v>0.1794</v>
      </c>
      <c r="AT306">
        <v>13137279.601730499</v>
      </c>
      <c r="AU306" s="40">
        <f t="shared" si="110"/>
        <v>13.1372796017305</v>
      </c>
      <c r="AY306">
        <v>15733757.2239981</v>
      </c>
      <c r="AZ306" s="40">
        <f t="shared" si="111"/>
        <v>15.733757223998099</v>
      </c>
      <c r="BG306">
        <v>1.794E-4</v>
      </c>
      <c r="BH306">
        <v>25066603.074656501</v>
      </c>
      <c r="BI306" s="40">
        <f t="shared" si="112"/>
        <v>25.066603074656502</v>
      </c>
      <c r="BL306">
        <v>25779528.170304898</v>
      </c>
      <c r="BM306" s="40">
        <f t="shared" si="113"/>
        <v>25.779528170304896</v>
      </c>
      <c r="BY306">
        <v>1.794E-4</v>
      </c>
      <c r="BZ306" s="56">
        <f t="shared" si="114"/>
        <v>0.1794</v>
      </c>
      <c r="CA306" s="57">
        <f t="shared" si="115"/>
        <v>12.0499349855254</v>
      </c>
      <c r="CB306">
        <v>12049934.985525399</v>
      </c>
      <c r="CG306" s="58">
        <v>0.1794</v>
      </c>
      <c r="CH306" s="59">
        <v>25.7795281703049</v>
      </c>
    </row>
    <row r="307" spans="3:86" x14ac:dyDescent="0.25">
      <c r="C307" s="3"/>
      <c r="D307" s="3"/>
      <c r="E307" s="3">
        <v>889.31899999999996</v>
      </c>
      <c r="F307" s="3">
        <v>-46.536000000000001</v>
      </c>
      <c r="H307" s="3">
        <f t="shared" si="94"/>
        <v>5.1704593023255815E-6</v>
      </c>
      <c r="I307" s="3">
        <f t="shared" si="95"/>
        <v>2.7055813953488376E-7</v>
      </c>
      <c r="J307" s="3">
        <f t="shared" si="96"/>
        <v>5.1704593023255815E-6</v>
      </c>
      <c r="K307" s="3">
        <f t="shared" si="97"/>
        <v>2.7055813953488376E-7</v>
      </c>
      <c r="L307" s="40">
        <f t="shared" si="116"/>
        <v>2.5170459302325581E-5</v>
      </c>
      <c r="M307" s="55">
        <f t="shared" si="98"/>
        <v>5.1704593023255817E-3</v>
      </c>
      <c r="O307" s="5">
        <v>5322.915</v>
      </c>
      <c r="P307" s="42">
        <f t="shared" si="99"/>
        <v>53.229149999999997</v>
      </c>
      <c r="Q307" s="3">
        <v>1511.72</v>
      </c>
      <c r="R307" s="43">
        <f t="shared" si="100"/>
        <v>15.1172</v>
      </c>
      <c r="S307" s="46">
        <f t="shared" si="101"/>
        <v>14.36134</v>
      </c>
      <c r="T307" s="3">
        <f t="shared" si="102"/>
        <v>23.750609999999998</v>
      </c>
      <c r="W307" s="3">
        <v>-47.539000000000001</v>
      </c>
      <c r="X307" s="3">
        <v>1077.481</v>
      </c>
      <c r="Y307" s="3">
        <v>5002.6279999999997</v>
      </c>
      <c r="Z307" s="3">
        <v>245.512</v>
      </c>
      <c r="AA307" s="3">
        <f t="shared" si="103"/>
        <v>2.9361436046511624E-5</v>
      </c>
      <c r="AB307" s="3">
        <f t="shared" si="104"/>
        <v>3.5349470930232557E-5</v>
      </c>
      <c r="AC307" s="3">
        <f t="shared" si="105"/>
        <v>1.7037848837209303E-6</v>
      </c>
      <c r="AD307" s="3">
        <f t="shared" si="106"/>
        <v>7.6918197674418607E-6</v>
      </c>
      <c r="AE307" s="60">
        <f t="shared" si="107"/>
        <v>2.9361436046511626E-2</v>
      </c>
      <c r="AO307">
        <v>1.8000000000000001E-4</v>
      </c>
      <c r="AP307">
        <v>11627848.3399479</v>
      </c>
      <c r="AQ307" s="40">
        <f t="shared" si="108"/>
        <v>11.627848339947899</v>
      </c>
      <c r="AS307" s="55">
        <f t="shared" si="109"/>
        <v>0.18000000000000002</v>
      </c>
      <c r="AT307">
        <v>13096924.7162918</v>
      </c>
      <c r="AU307" s="40">
        <f t="shared" si="110"/>
        <v>13.096924716291801</v>
      </c>
      <c r="AY307">
        <v>15653556.992308499</v>
      </c>
      <c r="AZ307" s="40">
        <f t="shared" si="111"/>
        <v>15.653556992308499</v>
      </c>
      <c r="BG307">
        <v>1.8000000000000001E-4</v>
      </c>
      <c r="BH307">
        <v>24890089.518304002</v>
      </c>
      <c r="BI307" s="40">
        <f t="shared" si="112"/>
        <v>24.890089518304002</v>
      </c>
      <c r="BL307">
        <v>25605400.080298699</v>
      </c>
      <c r="BM307" s="40">
        <f t="shared" si="113"/>
        <v>25.605400080298701</v>
      </c>
      <c r="BY307">
        <v>1.8000000000000001E-4</v>
      </c>
      <c r="BZ307" s="56">
        <f t="shared" si="114"/>
        <v>0.18000000000000002</v>
      </c>
      <c r="CA307" s="57">
        <f t="shared" si="115"/>
        <v>12.009103800637501</v>
      </c>
      <c r="CB307">
        <v>12009103.8006375</v>
      </c>
      <c r="CG307" s="58">
        <v>0.18</v>
      </c>
      <c r="CH307" s="59">
        <v>25.605400080298701</v>
      </c>
    </row>
    <row r="308" spans="3:86" x14ac:dyDescent="0.25">
      <c r="C308" s="3"/>
      <c r="D308" s="3"/>
      <c r="E308" s="3">
        <v>889.31899999999996</v>
      </c>
      <c r="F308" s="3">
        <v>-47.496000000000002</v>
      </c>
      <c r="H308" s="3">
        <f t="shared" si="94"/>
        <v>5.1704593023255815E-6</v>
      </c>
      <c r="I308" s="3">
        <f t="shared" si="95"/>
        <v>2.7613953488372095E-7</v>
      </c>
      <c r="J308" s="3">
        <f t="shared" si="96"/>
        <v>5.1704593023255815E-6</v>
      </c>
      <c r="K308" s="3">
        <f t="shared" si="97"/>
        <v>2.7613953488372095E-7</v>
      </c>
      <c r="L308" s="40">
        <f t="shared" si="116"/>
        <v>2.5170459302325581E-5</v>
      </c>
      <c r="M308" s="55">
        <f t="shared" si="98"/>
        <v>5.1704593023255817E-3</v>
      </c>
      <c r="O308" s="5">
        <v>5322.915</v>
      </c>
      <c r="P308" s="42">
        <f t="shared" si="99"/>
        <v>53.229149999999997</v>
      </c>
      <c r="Q308" s="3">
        <v>1511.415</v>
      </c>
      <c r="R308" s="43">
        <f t="shared" si="100"/>
        <v>15.11415</v>
      </c>
      <c r="S308" s="46">
        <f t="shared" si="101"/>
        <v>14.358442499999999</v>
      </c>
      <c r="T308" s="3">
        <f t="shared" si="102"/>
        <v>23.756557499999996</v>
      </c>
      <c r="W308" s="3">
        <v>-47.539000000000001</v>
      </c>
      <c r="X308" s="3">
        <v>1077</v>
      </c>
      <c r="Y308" s="3">
        <v>5004.55</v>
      </c>
      <c r="Z308" s="3">
        <v>243.59800000000001</v>
      </c>
      <c r="AA308" s="3">
        <f t="shared" si="103"/>
        <v>2.9372610465116279E-5</v>
      </c>
      <c r="AB308" s="3">
        <f t="shared" si="104"/>
        <v>3.5357848837209303E-5</v>
      </c>
      <c r="AC308" s="3">
        <f t="shared" si="105"/>
        <v>1.6926569767441861E-6</v>
      </c>
      <c r="AD308" s="3">
        <f t="shared" si="106"/>
        <v>7.6778953488372085E-6</v>
      </c>
      <c r="AE308" s="60">
        <f t="shared" si="107"/>
        <v>2.9372610465116279E-2</v>
      </c>
      <c r="AO308">
        <v>1.806E-4</v>
      </c>
      <c r="AP308">
        <v>11630554.229863901</v>
      </c>
      <c r="AQ308" s="40">
        <f t="shared" si="108"/>
        <v>11.6305542298639</v>
      </c>
      <c r="AS308" s="55">
        <f t="shared" si="109"/>
        <v>0.18060000000000001</v>
      </c>
      <c r="AT308">
        <v>13100252.4957792</v>
      </c>
      <c r="AU308" s="40">
        <f t="shared" si="110"/>
        <v>13.1002524957792</v>
      </c>
      <c r="AY308">
        <v>15658161.370262099</v>
      </c>
      <c r="AZ308" s="40">
        <f t="shared" si="111"/>
        <v>15.6581613702621</v>
      </c>
      <c r="BG308">
        <v>1.806E-4</v>
      </c>
      <c r="BH308">
        <v>24896556.6776026</v>
      </c>
      <c r="BI308" s="40">
        <f t="shared" si="112"/>
        <v>24.8965566776026</v>
      </c>
      <c r="BL308">
        <v>25612298.590446498</v>
      </c>
      <c r="BM308" s="40">
        <f t="shared" si="113"/>
        <v>25.6122985904465</v>
      </c>
      <c r="BY308">
        <v>1.806E-4</v>
      </c>
      <c r="BZ308" s="56">
        <f t="shared" si="114"/>
        <v>0.18060000000000001</v>
      </c>
      <c r="CA308" s="57">
        <f t="shared" si="115"/>
        <v>12.0119552806757</v>
      </c>
      <c r="CB308">
        <v>12011955.2806757</v>
      </c>
      <c r="CG308" s="58">
        <v>0.18060000000000001</v>
      </c>
      <c r="CH308" s="59">
        <v>25.6122985904465</v>
      </c>
    </row>
    <row r="309" spans="3:86" x14ac:dyDescent="0.25">
      <c r="C309" s="3"/>
      <c r="D309" s="3"/>
      <c r="E309" s="3">
        <v>886.92</v>
      </c>
      <c r="F309" s="3">
        <v>-47.496000000000002</v>
      </c>
      <c r="H309" s="3">
        <f t="shared" si="94"/>
        <v>5.1565116279069762E-6</v>
      </c>
      <c r="I309" s="3">
        <f t="shared" si="95"/>
        <v>2.7613953488372095E-7</v>
      </c>
      <c r="J309" s="3">
        <f t="shared" si="96"/>
        <v>5.1565116279069762E-6</v>
      </c>
      <c r="K309" s="3">
        <f t="shared" si="97"/>
        <v>2.7613953488372095E-7</v>
      </c>
      <c r="L309" s="40">
        <f t="shared" si="116"/>
        <v>2.515651162790698E-5</v>
      </c>
      <c r="M309" s="55">
        <f t="shared" si="98"/>
        <v>5.1565116279069763E-3</v>
      </c>
      <c r="O309" s="5">
        <v>5322.61</v>
      </c>
      <c r="P309" s="42">
        <f t="shared" si="99"/>
        <v>53.226099999999995</v>
      </c>
      <c r="Q309" s="3">
        <v>1511.72</v>
      </c>
      <c r="R309" s="43">
        <f t="shared" si="100"/>
        <v>15.1172</v>
      </c>
      <c r="S309" s="46">
        <f t="shared" si="101"/>
        <v>14.36134</v>
      </c>
      <c r="T309" s="3">
        <f t="shared" si="102"/>
        <v>23.747559999999996</v>
      </c>
      <c r="W309" s="3">
        <v>-48.018999999999998</v>
      </c>
      <c r="X309" s="3">
        <v>1076.518</v>
      </c>
      <c r="Y309" s="3">
        <v>4988.6970000000001</v>
      </c>
      <c r="Z309" s="3">
        <v>237.85300000000001</v>
      </c>
      <c r="AA309" s="3">
        <f t="shared" si="103"/>
        <v>2.9283232558139535E-5</v>
      </c>
      <c r="AB309" s="3">
        <f t="shared" si="104"/>
        <v>3.5262877906976745E-5</v>
      </c>
      <c r="AC309" s="3">
        <f t="shared" si="105"/>
        <v>1.662046511627907E-6</v>
      </c>
      <c r="AD309" s="3">
        <f t="shared" si="106"/>
        <v>7.6416918604651165E-6</v>
      </c>
      <c r="AE309" s="60">
        <f t="shared" si="107"/>
        <v>2.9283232558139534E-2</v>
      </c>
      <c r="AO309">
        <v>1.8120000000000001E-4</v>
      </c>
      <c r="AP309">
        <v>11633240.750683701</v>
      </c>
      <c r="AQ309" s="40">
        <f t="shared" si="108"/>
        <v>11.633240750683701</v>
      </c>
      <c r="AS309" s="55">
        <f t="shared" si="109"/>
        <v>0.1812</v>
      </c>
      <c r="AT309">
        <v>13103560.9061704</v>
      </c>
      <c r="AU309" s="40">
        <f t="shared" si="110"/>
        <v>13.103560906170399</v>
      </c>
      <c r="AY309">
        <v>15662746.379119501</v>
      </c>
      <c r="AZ309" s="40">
        <f t="shared" si="111"/>
        <v>15.662746379119501</v>
      </c>
      <c r="BG309">
        <v>1.8120000000000001E-4</v>
      </c>
      <c r="BH309">
        <v>24902985.0987086</v>
      </c>
      <c r="BI309" s="40">
        <f t="shared" si="112"/>
        <v>24.902985098708601</v>
      </c>
      <c r="BL309">
        <v>25619158.362401899</v>
      </c>
      <c r="BM309" s="40">
        <f t="shared" si="113"/>
        <v>25.619158362401897</v>
      </c>
      <c r="BY309">
        <v>1.8120000000000001E-4</v>
      </c>
      <c r="BZ309" s="56">
        <f t="shared" si="114"/>
        <v>0.1812</v>
      </c>
      <c r="CA309" s="57">
        <f t="shared" si="115"/>
        <v>12.0147873916177</v>
      </c>
      <c r="CB309">
        <v>12014787.3916177</v>
      </c>
      <c r="CG309" s="58">
        <v>0.1812</v>
      </c>
      <c r="CH309" s="59">
        <v>25.619158362401901</v>
      </c>
    </row>
    <row r="310" spans="3:86" x14ac:dyDescent="0.25">
      <c r="C310" s="3"/>
      <c r="D310" s="3"/>
      <c r="E310" s="3">
        <v>885.96</v>
      </c>
      <c r="F310" s="3">
        <v>-49.414999999999999</v>
      </c>
      <c r="H310" s="3">
        <f t="shared" si="94"/>
        <v>5.1509302325581402E-6</v>
      </c>
      <c r="I310" s="3">
        <f t="shared" si="95"/>
        <v>2.8729651162790699E-7</v>
      </c>
      <c r="J310" s="3">
        <f t="shared" si="96"/>
        <v>5.1509302325581402E-6</v>
      </c>
      <c r="K310" s="3">
        <f t="shared" si="97"/>
        <v>2.8729651162790699E-7</v>
      </c>
      <c r="L310" s="40">
        <f t="shared" si="116"/>
        <v>2.5150930232558143E-5</v>
      </c>
      <c r="M310" s="55">
        <f t="shared" si="98"/>
        <v>5.15093023255814E-3</v>
      </c>
      <c r="O310" s="5">
        <v>5323.2209999999995</v>
      </c>
      <c r="P310" s="42">
        <f t="shared" si="99"/>
        <v>53.232209999999995</v>
      </c>
      <c r="Q310" s="3">
        <v>1508.973</v>
      </c>
      <c r="R310" s="43">
        <f t="shared" si="100"/>
        <v>15.089729999999999</v>
      </c>
      <c r="S310" s="46">
        <f t="shared" si="101"/>
        <v>14.335243499999999</v>
      </c>
      <c r="T310" s="3">
        <f t="shared" si="102"/>
        <v>23.807236499999998</v>
      </c>
      <c r="W310" s="3">
        <v>-47.058999999999997</v>
      </c>
      <c r="X310" s="3">
        <v>1075.0740000000001</v>
      </c>
      <c r="Y310" s="3">
        <v>4978.1289999999999</v>
      </c>
      <c r="Z310" s="3">
        <v>234.024</v>
      </c>
      <c r="AA310" s="3">
        <f t="shared" si="103"/>
        <v>2.9216209302325579E-5</v>
      </c>
      <c r="AB310" s="3">
        <f t="shared" si="104"/>
        <v>3.5193040697674411E-5</v>
      </c>
      <c r="AC310" s="3">
        <f t="shared" si="105"/>
        <v>1.6342034883720928E-6</v>
      </c>
      <c r="AD310" s="3">
        <f t="shared" si="106"/>
        <v>7.6110348837209293E-6</v>
      </c>
      <c r="AE310" s="60">
        <f t="shared" si="107"/>
        <v>2.9216209302325578E-2</v>
      </c>
      <c r="AO310">
        <v>1.818E-4</v>
      </c>
      <c r="AP310">
        <v>11635907.908564299</v>
      </c>
      <c r="AQ310" s="40">
        <f t="shared" si="108"/>
        <v>11.635907908564299</v>
      </c>
      <c r="AS310" s="55">
        <f t="shared" si="109"/>
        <v>0.18179999999999999</v>
      </c>
      <c r="AT310">
        <v>13106849.953622499</v>
      </c>
      <c r="AU310" s="40">
        <f t="shared" si="110"/>
        <v>13.106849953622499</v>
      </c>
      <c r="AY310">
        <v>15667312.0250377</v>
      </c>
      <c r="AZ310" s="40">
        <f t="shared" si="111"/>
        <v>15.667312025037701</v>
      </c>
      <c r="BG310">
        <v>1.818E-4</v>
      </c>
      <c r="BH310">
        <v>24909374.793936402</v>
      </c>
      <c r="BI310" s="40">
        <f t="shared" si="112"/>
        <v>24.909374793936401</v>
      </c>
      <c r="BL310">
        <v>25625979.408478901</v>
      </c>
      <c r="BM310" s="40">
        <f t="shared" si="113"/>
        <v>25.625979408478901</v>
      </c>
      <c r="BY310">
        <v>1.818E-4</v>
      </c>
      <c r="BZ310" s="56">
        <f t="shared" si="114"/>
        <v>0.18179999999999999</v>
      </c>
      <c r="CA310" s="57">
        <f t="shared" si="115"/>
        <v>12.017600139620601</v>
      </c>
      <c r="CB310">
        <v>12017600.1396206</v>
      </c>
      <c r="CG310" s="58">
        <v>0.18179999999999999</v>
      </c>
      <c r="CH310" s="59">
        <v>25.625979408478901</v>
      </c>
    </row>
    <row r="311" spans="3:86" x14ac:dyDescent="0.25">
      <c r="C311" s="3"/>
      <c r="D311" s="3"/>
      <c r="E311" s="3">
        <v>885.48099999999999</v>
      </c>
      <c r="F311" s="3">
        <v>-48.935000000000002</v>
      </c>
      <c r="H311" s="3">
        <f t="shared" si="94"/>
        <v>5.1481453488372095E-6</v>
      </c>
      <c r="I311" s="3">
        <f t="shared" si="95"/>
        <v>2.8450581395348842E-7</v>
      </c>
      <c r="J311" s="3">
        <f t="shared" si="96"/>
        <v>5.1481453488372095E-6</v>
      </c>
      <c r="K311" s="3">
        <f t="shared" si="97"/>
        <v>2.8450581395348842E-7</v>
      </c>
      <c r="L311" s="40">
        <f t="shared" si="116"/>
        <v>2.5148145348837211E-5</v>
      </c>
      <c r="M311" s="55">
        <f t="shared" si="98"/>
        <v>5.1481453488372098E-3</v>
      </c>
      <c r="O311" s="5">
        <v>5322.915</v>
      </c>
      <c r="P311" s="42">
        <f t="shared" si="99"/>
        <v>53.229149999999997</v>
      </c>
      <c r="Q311" s="3">
        <v>1501.3430000000001</v>
      </c>
      <c r="R311" s="43">
        <f t="shared" si="100"/>
        <v>15.013430000000001</v>
      </c>
      <c r="S311" s="46">
        <f t="shared" si="101"/>
        <v>14.2627585</v>
      </c>
      <c r="T311" s="3">
        <f t="shared" si="102"/>
        <v>23.952961499999994</v>
      </c>
      <c r="W311" s="3">
        <v>-48.018999999999998</v>
      </c>
      <c r="X311" s="3">
        <v>1075.0740000000001</v>
      </c>
      <c r="Y311" s="3">
        <v>4970.4440000000004</v>
      </c>
      <c r="Z311" s="3">
        <v>231.15199999999999</v>
      </c>
      <c r="AA311" s="3">
        <f t="shared" si="103"/>
        <v>2.9177110465116284E-5</v>
      </c>
      <c r="AB311" s="3">
        <f t="shared" si="104"/>
        <v>3.5148360465116275E-5</v>
      </c>
      <c r="AC311" s="3">
        <f t="shared" si="105"/>
        <v>1.6230872093023256E-6</v>
      </c>
      <c r="AD311" s="3">
        <f t="shared" si="106"/>
        <v>7.5943372093023264E-6</v>
      </c>
      <c r="AE311" s="60">
        <f t="shared" si="107"/>
        <v>2.9177110465116285E-2</v>
      </c>
      <c r="AO311">
        <v>1.8239999999999999E-4</v>
      </c>
      <c r="AP311">
        <v>11638555.7096601</v>
      </c>
      <c r="AQ311" s="40">
        <f t="shared" si="108"/>
        <v>11.6385557096601</v>
      </c>
      <c r="AS311" s="55">
        <f t="shared" si="109"/>
        <v>0.18239999999999998</v>
      </c>
      <c r="AT311">
        <v>13110119.644289801</v>
      </c>
      <c r="AU311" s="40">
        <f t="shared" si="110"/>
        <v>13.110119644289801</v>
      </c>
      <c r="AY311">
        <v>15671858.314171201</v>
      </c>
      <c r="AZ311" s="40">
        <f t="shared" si="111"/>
        <v>15.671858314171201</v>
      </c>
      <c r="BG311">
        <v>1.8239999999999999E-4</v>
      </c>
      <c r="BH311">
        <v>24915725.775594801</v>
      </c>
      <c r="BI311" s="40">
        <f t="shared" si="112"/>
        <v>24.915725775594801</v>
      </c>
      <c r="BL311">
        <v>25632761.740986601</v>
      </c>
      <c r="BM311" s="40">
        <f t="shared" si="113"/>
        <v>25.632761740986602</v>
      </c>
      <c r="BY311">
        <v>1.8239999999999999E-4</v>
      </c>
      <c r="BZ311" s="56">
        <f t="shared" si="114"/>
        <v>0.18239999999999998</v>
      </c>
      <c r="CA311" s="57">
        <f t="shared" si="115"/>
        <v>12.020393530838801</v>
      </c>
      <c r="CB311">
        <v>12020393.530838801</v>
      </c>
      <c r="CG311" s="58">
        <v>0.18240000000000001</v>
      </c>
      <c r="CH311" s="59">
        <v>25.632761740986599</v>
      </c>
    </row>
    <row r="312" spans="3:86" x14ac:dyDescent="0.25">
      <c r="C312" s="3"/>
      <c r="D312" s="3"/>
      <c r="E312" s="3">
        <v>883.56100000000004</v>
      </c>
      <c r="F312" s="3">
        <v>-49.414999999999999</v>
      </c>
      <c r="H312" s="3">
        <f t="shared" si="94"/>
        <v>5.1369825581395349E-6</v>
      </c>
      <c r="I312" s="3">
        <f t="shared" si="95"/>
        <v>2.8729651162790699E-7</v>
      </c>
      <c r="J312" s="3">
        <f t="shared" si="96"/>
        <v>5.1369825581395349E-6</v>
      </c>
      <c r="K312" s="3">
        <f t="shared" si="97"/>
        <v>2.8729651162790699E-7</v>
      </c>
      <c r="L312" s="40">
        <f t="shared" si="116"/>
        <v>2.5136982558139537E-5</v>
      </c>
      <c r="M312" s="55">
        <f t="shared" si="98"/>
        <v>5.1369825581395346E-3</v>
      </c>
      <c r="O312" s="5">
        <v>5313.1490000000003</v>
      </c>
      <c r="P312" s="42">
        <f t="shared" si="99"/>
        <v>53.131490000000007</v>
      </c>
      <c r="Q312" s="3">
        <v>1501.3430000000001</v>
      </c>
      <c r="R312" s="43">
        <f t="shared" si="100"/>
        <v>15.013430000000001</v>
      </c>
      <c r="S312" s="46">
        <f t="shared" si="101"/>
        <v>14.2627585</v>
      </c>
      <c r="T312" s="3">
        <f t="shared" si="102"/>
        <v>23.855301500000003</v>
      </c>
      <c r="W312" s="3">
        <v>-47.539000000000001</v>
      </c>
      <c r="X312" s="3">
        <v>1073.1479999999999</v>
      </c>
      <c r="Y312" s="3">
        <v>4972.8450000000003</v>
      </c>
      <c r="Z312" s="3">
        <v>229.71600000000001</v>
      </c>
      <c r="AA312" s="3">
        <f t="shared" si="103"/>
        <v>2.9188279069767443E-5</v>
      </c>
      <c r="AB312" s="3">
        <f t="shared" si="104"/>
        <v>3.5151122093023255E-5</v>
      </c>
      <c r="AC312" s="3">
        <f t="shared" si="105"/>
        <v>1.6119476744186046E-6</v>
      </c>
      <c r="AD312" s="3">
        <f t="shared" si="106"/>
        <v>7.5747906976744181E-6</v>
      </c>
      <c r="AE312" s="60">
        <f t="shared" si="107"/>
        <v>2.9188279069767443E-2</v>
      </c>
      <c r="AO312">
        <v>1.83E-4</v>
      </c>
      <c r="AP312">
        <v>11641184.160122899</v>
      </c>
      <c r="AQ312" s="40">
        <f t="shared" si="108"/>
        <v>11.641184160122899</v>
      </c>
      <c r="AS312" s="55">
        <f t="shared" si="109"/>
        <v>0.183</v>
      </c>
      <c r="AT312">
        <v>13113369.984324099</v>
      </c>
      <c r="AU312" s="40">
        <f t="shared" si="110"/>
        <v>13.1133699843241</v>
      </c>
      <c r="AY312">
        <v>15676385.252671599</v>
      </c>
      <c r="AZ312" s="40">
        <f t="shared" si="111"/>
        <v>15.676385252671599</v>
      </c>
      <c r="BG312">
        <v>1.83E-4</v>
      </c>
      <c r="BH312">
        <v>24922038.055987</v>
      </c>
      <c r="BI312" s="40">
        <f t="shared" si="112"/>
        <v>24.922038055986999</v>
      </c>
      <c r="BL312">
        <v>25639505.372228101</v>
      </c>
      <c r="BM312" s="40">
        <f t="shared" si="113"/>
        <v>25.639505372228101</v>
      </c>
      <c r="BY312">
        <v>1.83E-4</v>
      </c>
      <c r="BZ312" s="56">
        <f t="shared" si="114"/>
        <v>0.183</v>
      </c>
      <c r="CA312" s="57">
        <f t="shared" si="115"/>
        <v>12.023167571423899</v>
      </c>
      <c r="CB312">
        <v>12023167.571423899</v>
      </c>
      <c r="CG312" s="58">
        <v>0.183</v>
      </c>
      <c r="CH312" s="59">
        <v>25.639505372228101</v>
      </c>
    </row>
    <row r="313" spans="3:86" x14ac:dyDescent="0.25">
      <c r="C313" s="3"/>
      <c r="D313" s="3"/>
      <c r="E313" s="3">
        <v>884.04100000000005</v>
      </c>
      <c r="F313" s="3">
        <v>-61.408000000000001</v>
      </c>
      <c r="H313" s="3">
        <f t="shared" si="94"/>
        <v>5.1397732558139533E-6</v>
      </c>
      <c r="I313" s="3">
        <f t="shared" si="95"/>
        <v>3.5702325581395351E-7</v>
      </c>
      <c r="J313" s="3">
        <f t="shared" si="96"/>
        <v>5.1397732558139533E-6</v>
      </c>
      <c r="K313" s="3">
        <f t="shared" si="97"/>
        <v>3.5702325581395351E-7</v>
      </c>
      <c r="L313" s="40">
        <f t="shared" si="116"/>
        <v>2.5139773255813954E-5</v>
      </c>
      <c r="M313" s="55">
        <f t="shared" si="98"/>
        <v>5.1397732558139536E-3</v>
      </c>
      <c r="O313" s="5">
        <v>5394.335</v>
      </c>
      <c r="P313" s="42">
        <f t="shared" si="99"/>
        <v>53.943350000000002</v>
      </c>
      <c r="Q313" s="3">
        <v>1509.8889999999999</v>
      </c>
      <c r="R313" s="43">
        <f t="shared" si="100"/>
        <v>15.098889999999999</v>
      </c>
      <c r="S313" s="46">
        <f t="shared" si="101"/>
        <v>14.343945499999997</v>
      </c>
      <c r="T313" s="3">
        <f t="shared" si="102"/>
        <v>24.500514500000005</v>
      </c>
      <c r="W313" s="3">
        <v>-46.578000000000003</v>
      </c>
      <c r="X313" s="3">
        <v>1068.8140000000001</v>
      </c>
      <c r="Y313" s="3">
        <v>5038.1779999999999</v>
      </c>
      <c r="Z313" s="3">
        <v>225.40799999999999</v>
      </c>
      <c r="AA313" s="3">
        <f t="shared" si="103"/>
        <v>2.9562534883720932E-5</v>
      </c>
      <c r="AB313" s="3">
        <f t="shared" si="104"/>
        <v>3.5505767441860467E-5</v>
      </c>
      <c r="AC313" s="3">
        <f t="shared" si="105"/>
        <v>1.581313953488372E-6</v>
      </c>
      <c r="AD313" s="3">
        <f t="shared" si="106"/>
        <v>7.5245465116279076E-6</v>
      </c>
      <c r="AE313" s="60">
        <f t="shared" si="107"/>
        <v>2.9562534883720931E-2</v>
      </c>
      <c r="AO313">
        <v>1.8359999999999999E-4</v>
      </c>
      <c r="AP313">
        <v>11643793.266101699</v>
      </c>
      <c r="AQ313" s="40">
        <f t="shared" si="108"/>
        <v>11.643793266101699</v>
      </c>
      <c r="AS313" s="55">
        <f t="shared" si="109"/>
        <v>0.18359999999999999</v>
      </c>
      <c r="AT313">
        <v>13116600.979874199</v>
      </c>
      <c r="AU313" s="40">
        <f t="shared" si="110"/>
        <v>13.1166009798742</v>
      </c>
      <c r="AY313">
        <v>15680892.846688</v>
      </c>
      <c r="AZ313" s="40">
        <f t="shared" si="111"/>
        <v>15.680892846688</v>
      </c>
      <c r="BG313">
        <v>1.8359999999999999E-4</v>
      </c>
      <c r="BH313">
        <v>24928311.647411101</v>
      </c>
      <c r="BI313" s="40">
        <f t="shared" si="112"/>
        <v>24.9283116474111</v>
      </c>
      <c r="BL313">
        <v>25646210.314501401</v>
      </c>
      <c r="BM313" s="40">
        <f t="shared" si="113"/>
        <v>25.646210314501403</v>
      </c>
      <c r="BY313">
        <v>1.8359999999999999E-4</v>
      </c>
      <c r="BZ313" s="56">
        <f t="shared" si="114"/>
        <v>0.18359999999999999</v>
      </c>
      <c r="CA313" s="57">
        <f t="shared" si="115"/>
        <v>12.0259222675249</v>
      </c>
      <c r="CB313">
        <v>12025922.2675249</v>
      </c>
      <c r="CG313" s="58">
        <v>0.18360000000000001</v>
      </c>
      <c r="CH313" s="59">
        <v>25.646210314501399</v>
      </c>
    </row>
    <row r="314" spans="3:86" x14ac:dyDescent="0.25">
      <c r="C314" s="3"/>
      <c r="D314" s="3"/>
      <c r="E314" s="3">
        <v>886.92</v>
      </c>
      <c r="F314" s="3">
        <v>-57.09</v>
      </c>
      <c r="H314" s="3">
        <f t="shared" si="94"/>
        <v>5.1565116279069762E-6</v>
      </c>
      <c r="I314" s="3">
        <f t="shared" si="95"/>
        <v>3.3191860465116281E-7</v>
      </c>
      <c r="J314" s="3">
        <f t="shared" si="96"/>
        <v>5.1565116279069762E-6</v>
      </c>
      <c r="K314" s="3">
        <f t="shared" si="97"/>
        <v>3.3191860465116281E-7</v>
      </c>
      <c r="L314" s="40">
        <f t="shared" si="116"/>
        <v>2.515651162790698E-5</v>
      </c>
      <c r="M314" s="55">
        <f t="shared" si="98"/>
        <v>5.1565116279069763E-3</v>
      </c>
      <c r="O314" s="5">
        <v>5486.51</v>
      </c>
      <c r="P314" s="42">
        <f t="shared" si="99"/>
        <v>54.865100000000005</v>
      </c>
      <c r="Q314" s="3">
        <v>1541.6310000000001</v>
      </c>
      <c r="R314" s="43">
        <f t="shared" si="100"/>
        <v>15.416310000000001</v>
      </c>
      <c r="S314" s="46">
        <f t="shared" si="101"/>
        <v>14.6454945</v>
      </c>
      <c r="T314" s="3">
        <f t="shared" si="102"/>
        <v>24.803295500000004</v>
      </c>
      <c r="W314" s="3">
        <v>-47.058999999999997</v>
      </c>
      <c r="X314" s="3">
        <v>1069.2950000000001</v>
      </c>
      <c r="Y314" s="3">
        <v>5074.21</v>
      </c>
      <c r="Z314" s="3">
        <v>223.971</v>
      </c>
      <c r="AA314" s="3">
        <f t="shared" si="103"/>
        <v>2.9774819767441863E-5</v>
      </c>
      <c r="AB314" s="3">
        <f t="shared" si="104"/>
        <v>3.5718052325581401E-5</v>
      </c>
      <c r="AC314" s="3">
        <f t="shared" si="105"/>
        <v>1.5757558139534882E-6</v>
      </c>
      <c r="AD314" s="3">
        <f t="shared" si="106"/>
        <v>7.5189883720930238E-6</v>
      </c>
      <c r="AE314" s="60">
        <f t="shared" si="107"/>
        <v>2.9774819767441861E-2</v>
      </c>
      <c r="AO314">
        <v>1.8420000000000001E-4</v>
      </c>
      <c r="AP314">
        <v>11646383.033742599</v>
      </c>
      <c r="AQ314" s="40">
        <f t="shared" si="108"/>
        <v>11.6463830337426</v>
      </c>
      <c r="AS314" s="55">
        <f t="shared" si="109"/>
        <v>0.1842</v>
      </c>
      <c r="AT314">
        <v>13119812.6370866</v>
      </c>
      <c r="AU314" s="40">
        <f t="shared" si="110"/>
        <v>13.1198126370866</v>
      </c>
      <c r="AY314">
        <v>15685381.1023665</v>
      </c>
      <c r="AZ314" s="40">
        <f t="shared" si="111"/>
        <v>15.685381102366499</v>
      </c>
      <c r="BG314">
        <v>1.8420000000000001E-4</v>
      </c>
      <c r="BH314">
        <v>24934546.562159602</v>
      </c>
      <c r="BI314" s="40">
        <f t="shared" si="112"/>
        <v>24.9345465621596</v>
      </c>
      <c r="BL314">
        <v>25652876.580099098</v>
      </c>
      <c r="BM314" s="40">
        <f t="shared" si="113"/>
        <v>25.652876580099097</v>
      </c>
      <c r="BY314">
        <v>1.8420000000000001E-4</v>
      </c>
      <c r="BZ314" s="56">
        <f t="shared" si="114"/>
        <v>0.1842</v>
      </c>
      <c r="CA314" s="57">
        <f t="shared" si="115"/>
        <v>12.028657625288101</v>
      </c>
      <c r="CB314">
        <v>12028657.625288101</v>
      </c>
      <c r="CG314" s="58">
        <v>0.1842</v>
      </c>
      <c r="CH314" s="59">
        <v>25.6528765800991</v>
      </c>
    </row>
    <row r="315" spans="3:86" x14ac:dyDescent="0.25">
      <c r="C315" s="3"/>
      <c r="D315" s="3"/>
      <c r="E315" s="3">
        <v>924.82899999999995</v>
      </c>
      <c r="F315" s="3">
        <v>-44.137</v>
      </c>
      <c r="H315" s="3">
        <f t="shared" si="94"/>
        <v>5.3769127906976741E-6</v>
      </c>
      <c r="I315" s="3">
        <f t="shared" si="95"/>
        <v>2.5661046511627905E-7</v>
      </c>
      <c r="J315" s="3">
        <f t="shared" si="96"/>
        <v>5.3769127906976741E-6</v>
      </c>
      <c r="K315" s="3">
        <f t="shared" si="97"/>
        <v>2.5661046511627905E-7</v>
      </c>
      <c r="L315" s="40">
        <f t="shared" si="116"/>
        <v>2.5376912790697677E-5</v>
      </c>
      <c r="M315" s="55">
        <f t="shared" si="98"/>
        <v>5.3769127906976742E-3</v>
      </c>
      <c r="O315" s="5">
        <v>5531.6809999999996</v>
      </c>
      <c r="P315" s="42">
        <f t="shared" si="99"/>
        <v>55.316809999999997</v>
      </c>
      <c r="Q315" s="3">
        <v>1576.425</v>
      </c>
      <c r="R315" s="43">
        <f t="shared" si="100"/>
        <v>15.764249999999999</v>
      </c>
      <c r="S315" s="46">
        <f t="shared" si="101"/>
        <v>14.9760375</v>
      </c>
      <c r="T315" s="3">
        <f t="shared" si="102"/>
        <v>24.576522499999999</v>
      </c>
      <c r="W315" s="3">
        <v>-48.978999999999999</v>
      </c>
      <c r="X315" s="3">
        <v>1075.0740000000001</v>
      </c>
      <c r="Y315" s="3">
        <v>5602.5020000000004</v>
      </c>
      <c r="Z315" s="3">
        <v>220.62100000000001</v>
      </c>
      <c r="AA315" s="3">
        <f t="shared" si="103"/>
        <v>3.2857447674418607E-5</v>
      </c>
      <c r="AB315" s="3">
        <f t="shared" si="104"/>
        <v>3.8823116279069771E-5</v>
      </c>
      <c r="AC315" s="3">
        <f t="shared" si="105"/>
        <v>1.5674418604651166E-6</v>
      </c>
      <c r="AD315" s="3">
        <f t="shared" si="106"/>
        <v>7.5331104651162799E-6</v>
      </c>
      <c r="AE315" s="60">
        <f t="shared" si="107"/>
        <v>3.2857447674418609E-2</v>
      </c>
      <c r="AO315">
        <v>1.8479999999999999E-4</v>
      </c>
      <c r="AP315">
        <v>11648953.469189299</v>
      </c>
      <c r="AQ315" s="40">
        <f t="shared" si="108"/>
        <v>11.6489534691893</v>
      </c>
      <c r="AS315" s="55">
        <f t="shared" si="109"/>
        <v>0.18479999999999999</v>
      </c>
      <c r="AT315">
        <v>13123004.962104701</v>
      </c>
      <c r="AU315" s="40">
        <f t="shared" si="110"/>
        <v>13.1230049621047</v>
      </c>
      <c r="AY315">
        <v>15689850.025850801</v>
      </c>
      <c r="AZ315" s="40">
        <f t="shared" si="111"/>
        <v>15.6898500258508</v>
      </c>
      <c r="BG315">
        <v>1.8479999999999999E-4</v>
      </c>
      <c r="BH315">
        <v>24940742.812519498</v>
      </c>
      <c r="BI315" s="40">
        <f t="shared" si="112"/>
        <v>24.940742812519499</v>
      </c>
      <c r="BL315">
        <v>25659504.181308299</v>
      </c>
      <c r="BM315" s="40">
        <f t="shared" si="113"/>
        <v>25.6595041813083</v>
      </c>
      <c r="BY315">
        <v>1.8479999999999999E-4</v>
      </c>
      <c r="BZ315" s="56">
        <f t="shared" si="114"/>
        <v>0.18479999999999999</v>
      </c>
      <c r="CA315" s="57">
        <f t="shared" si="115"/>
        <v>12.031373650856999</v>
      </c>
      <c r="CB315">
        <v>12031373.650857</v>
      </c>
      <c r="CG315" s="58">
        <v>0.18479999999999999</v>
      </c>
      <c r="CH315" s="59">
        <v>25.6595041813083</v>
      </c>
    </row>
    <row r="316" spans="3:86" x14ac:dyDescent="0.25">
      <c r="C316" s="3"/>
      <c r="D316" s="3"/>
      <c r="E316" s="3">
        <v>926.74800000000005</v>
      </c>
      <c r="F316" s="3">
        <v>-40.779000000000003</v>
      </c>
      <c r="H316" s="3">
        <f t="shared" si="94"/>
        <v>5.3880697674418609E-6</v>
      </c>
      <c r="I316" s="3">
        <f t="shared" si="95"/>
        <v>2.3708720930232559E-7</v>
      </c>
      <c r="J316" s="3">
        <f t="shared" si="96"/>
        <v>5.3880697674418609E-6</v>
      </c>
      <c r="K316" s="3">
        <f t="shared" si="97"/>
        <v>2.3708720930232559E-7</v>
      </c>
      <c r="L316" s="40">
        <f t="shared" si="116"/>
        <v>2.5388069767441863E-5</v>
      </c>
      <c r="M316" s="55">
        <f t="shared" si="98"/>
        <v>5.3880697674418606E-3</v>
      </c>
      <c r="O316" s="5">
        <v>5548.7730000000001</v>
      </c>
      <c r="P316" s="42">
        <f t="shared" si="99"/>
        <v>55.487729999999999</v>
      </c>
      <c r="Q316" s="3">
        <v>1584.971</v>
      </c>
      <c r="R316" s="43">
        <f t="shared" si="100"/>
        <v>15.84971</v>
      </c>
      <c r="S316" s="46">
        <f t="shared" si="101"/>
        <v>15.0572245</v>
      </c>
      <c r="T316" s="3">
        <f t="shared" si="102"/>
        <v>24.580795500000001</v>
      </c>
      <c r="W316" s="3">
        <v>-48.499000000000002</v>
      </c>
      <c r="X316" s="3">
        <v>1094.335</v>
      </c>
      <c r="Y316" s="3">
        <v>6381.29</v>
      </c>
      <c r="Z316" s="3">
        <v>228.75800000000001</v>
      </c>
      <c r="AA316" s="3">
        <f t="shared" si="103"/>
        <v>3.7382494186046511E-5</v>
      </c>
      <c r="AB316" s="3">
        <f t="shared" si="104"/>
        <v>4.3462936046511628E-5</v>
      </c>
      <c r="AC316" s="3">
        <f t="shared" si="105"/>
        <v>1.6119593023255814E-6</v>
      </c>
      <c r="AD316" s="3">
        <f t="shared" si="106"/>
        <v>7.6924011627906985E-6</v>
      </c>
      <c r="AE316" s="60">
        <f t="shared" si="107"/>
        <v>3.7382494186046514E-2</v>
      </c>
      <c r="AO316">
        <v>1.8540000000000001E-4</v>
      </c>
      <c r="AP316">
        <v>11651504.578582499</v>
      </c>
      <c r="AQ316" s="40">
        <f t="shared" si="108"/>
        <v>11.651504578582498</v>
      </c>
      <c r="AS316" s="55">
        <f t="shared" si="109"/>
        <v>0.18540000000000001</v>
      </c>
      <c r="AT316">
        <v>13126177.961069399</v>
      </c>
      <c r="AU316" s="40">
        <f t="shared" si="110"/>
        <v>13.1261779610694</v>
      </c>
      <c r="AY316">
        <v>15694299.6232816</v>
      </c>
      <c r="AZ316" s="40">
        <f t="shared" si="111"/>
        <v>15.6942996232816</v>
      </c>
      <c r="BG316">
        <v>1.8540000000000001E-4</v>
      </c>
      <c r="BH316">
        <v>24946900.410772599</v>
      </c>
      <c r="BI316" s="40">
        <f t="shared" si="112"/>
        <v>24.946900410772599</v>
      </c>
      <c r="BL316">
        <v>25666093.130410701</v>
      </c>
      <c r="BM316" s="40">
        <f t="shared" si="113"/>
        <v>25.666093130410701</v>
      </c>
      <c r="BY316">
        <v>1.8540000000000001E-4</v>
      </c>
      <c r="BZ316" s="56">
        <f t="shared" si="114"/>
        <v>0.18540000000000001</v>
      </c>
      <c r="CA316" s="57">
        <f t="shared" si="115"/>
        <v>12.034070350372501</v>
      </c>
      <c r="CB316">
        <v>12034070.350372501</v>
      </c>
      <c r="CG316" s="58">
        <v>0.18540000000000001</v>
      </c>
      <c r="CH316" s="59">
        <v>25.666093130410701</v>
      </c>
    </row>
    <row r="317" spans="3:86" x14ac:dyDescent="0.25">
      <c r="C317" s="3"/>
      <c r="D317" s="3"/>
      <c r="E317" s="3">
        <v>955.06200000000001</v>
      </c>
      <c r="F317" s="3">
        <v>-36.462000000000003</v>
      </c>
      <c r="H317" s="3">
        <f t="shared" si="94"/>
        <v>5.552686046511628E-6</v>
      </c>
      <c r="I317" s="3">
        <f t="shared" si="95"/>
        <v>2.1198837209302328E-7</v>
      </c>
      <c r="J317" s="3">
        <f t="shared" si="96"/>
        <v>5.552686046511628E-6</v>
      </c>
      <c r="K317" s="3">
        <f t="shared" si="97"/>
        <v>2.1198837209302328E-7</v>
      </c>
      <c r="L317" s="40">
        <f t="shared" si="116"/>
        <v>2.5552686046511628E-5</v>
      </c>
      <c r="M317" s="55">
        <f t="shared" si="98"/>
        <v>5.5526860465116281E-3</v>
      </c>
      <c r="O317" s="5">
        <v>5520.6930000000002</v>
      </c>
      <c r="P317" s="42">
        <f t="shared" si="99"/>
        <v>55.20693</v>
      </c>
      <c r="Q317" s="3">
        <v>1572.152</v>
      </c>
      <c r="R317" s="43">
        <f t="shared" si="100"/>
        <v>15.72152</v>
      </c>
      <c r="S317" s="46">
        <f t="shared" si="101"/>
        <v>14.935444</v>
      </c>
      <c r="T317" s="3">
        <f t="shared" si="102"/>
        <v>24.549966000000001</v>
      </c>
      <c r="W317" s="3">
        <v>-48.978999999999999</v>
      </c>
      <c r="X317" s="3">
        <v>1115.0419999999999</v>
      </c>
      <c r="Y317" s="3">
        <v>7389.5370000000003</v>
      </c>
      <c r="Z317" s="3">
        <v>236.417</v>
      </c>
      <c r="AA317" s="3">
        <f t="shared" si="103"/>
        <v>4.3247186046511633E-5</v>
      </c>
      <c r="AB317" s="3">
        <f t="shared" si="104"/>
        <v>4.9445226744186048E-5</v>
      </c>
      <c r="AC317" s="3">
        <f t="shared" si="105"/>
        <v>1.6592790697674418E-6</v>
      </c>
      <c r="AD317" s="3">
        <f t="shared" si="106"/>
        <v>7.8573197674418593E-6</v>
      </c>
      <c r="AE317" s="60">
        <f t="shared" si="107"/>
        <v>4.3247186046511635E-2</v>
      </c>
      <c r="AO317">
        <v>1.8599999999999999E-4</v>
      </c>
      <c r="AP317">
        <v>11654036.368060499</v>
      </c>
      <c r="AQ317" s="40">
        <f t="shared" si="108"/>
        <v>11.654036368060499</v>
      </c>
      <c r="AS317" s="55">
        <f t="shared" si="109"/>
        <v>0.186</v>
      </c>
      <c r="AT317">
        <v>13129331.6401188</v>
      </c>
      <c r="AU317" s="40">
        <f t="shared" si="110"/>
        <v>13.129331640118799</v>
      </c>
      <c r="AY317">
        <v>15698729.900797199</v>
      </c>
      <c r="AZ317" s="40">
        <f t="shared" si="111"/>
        <v>15.698729900797199</v>
      </c>
      <c r="BG317">
        <v>1.8599999999999999E-4</v>
      </c>
      <c r="BH317">
        <v>24953019.3691951</v>
      </c>
      <c r="BI317" s="40">
        <f t="shared" si="112"/>
        <v>24.953019369195101</v>
      </c>
      <c r="BL317">
        <v>25672643.439682499</v>
      </c>
      <c r="BM317" s="40">
        <f t="shared" si="113"/>
        <v>25.672643439682499</v>
      </c>
      <c r="BY317">
        <v>1.8599999999999999E-4</v>
      </c>
      <c r="BZ317" s="56">
        <f t="shared" si="114"/>
        <v>0.186</v>
      </c>
      <c r="CA317" s="57">
        <f t="shared" si="115"/>
        <v>12.036747729972801</v>
      </c>
      <c r="CB317">
        <v>12036747.7299728</v>
      </c>
      <c r="CG317" s="58">
        <v>0.186</v>
      </c>
      <c r="CH317" s="59">
        <v>25.672643439682499</v>
      </c>
    </row>
    <row r="318" spans="3:86" x14ac:dyDescent="0.25">
      <c r="C318" s="3"/>
      <c r="D318" s="3"/>
      <c r="E318" s="3">
        <v>951.22299999999996</v>
      </c>
      <c r="F318" s="3">
        <v>-36.941000000000003</v>
      </c>
      <c r="H318" s="3">
        <f t="shared" si="94"/>
        <v>5.5303662790697673E-6</v>
      </c>
      <c r="I318" s="3">
        <f t="shared" si="95"/>
        <v>2.1477325581395352E-7</v>
      </c>
      <c r="J318" s="3">
        <f t="shared" si="96"/>
        <v>5.5303662790697673E-6</v>
      </c>
      <c r="K318" s="3">
        <f t="shared" si="97"/>
        <v>2.1477325581395352E-7</v>
      </c>
      <c r="L318" s="40">
        <f t="shared" si="116"/>
        <v>2.5530366279069769E-5</v>
      </c>
      <c r="M318" s="55">
        <f t="shared" si="98"/>
        <v>5.5303662790697674E-3</v>
      </c>
      <c r="O318" s="5">
        <v>5582.0410000000002</v>
      </c>
      <c r="P318" s="42">
        <f t="shared" si="99"/>
        <v>55.820410000000003</v>
      </c>
      <c r="Q318" s="3">
        <v>1581.614</v>
      </c>
      <c r="R318" s="43">
        <f t="shared" si="100"/>
        <v>15.816140000000001</v>
      </c>
      <c r="S318" s="46">
        <f t="shared" si="101"/>
        <v>15.025333</v>
      </c>
      <c r="T318" s="3">
        <f t="shared" si="102"/>
        <v>24.978937000000002</v>
      </c>
      <c r="W318" s="3">
        <v>-48.978999999999999</v>
      </c>
      <c r="X318" s="3">
        <v>1142.4929999999999</v>
      </c>
      <c r="Y318" s="3">
        <v>8808.1610000000001</v>
      </c>
      <c r="Z318" s="3">
        <v>257.48</v>
      </c>
      <c r="AA318" s="3">
        <f t="shared" si="103"/>
        <v>5.1494999999999994E-5</v>
      </c>
      <c r="AB318" s="3">
        <f t="shared" si="104"/>
        <v>5.7852639534883717E-5</v>
      </c>
      <c r="AC318" s="3">
        <f t="shared" si="105"/>
        <v>1.7817383720930234E-6</v>
      </c>
      <c r="AD318" s="3">
        <f t="shared" si="106"/>
        <v>8.139377906976743E-6</v>
      </c>
      <c r="AE318" s="60">
        <f t="shared" si="107"/>
        <v>5.1494999999999992E-2</v>
      </c>
      <c r="AO318">
        <v>1.8660000000000001E-4</v>
      </c>
      <c r="AP318">
        <v>11656548.8437586</v>
      </c>
      <c r="AQ318" s="40">
        <f t="shared" si="108"/>
        <v>11.6565488437586</v>
      </c>
      <c r="AS318" s="55">
        <f t="shared" si="109"/>
        <v>0.18660000000000002</v>
      </c>
      <c r="AT318">
        <v>13132466.0053884</v>
      </c>
      <c r="AU318" s="40">
        <f t="shared" si="110"/>
        <v>13.1324660053884</v>
      </c>
      <c r="AY318">
        <v>15703140.864532899</v>
      </c>
      <c r="AZ318" s="40">
        <f t="shared" si="111"/>
        <v>15.7031408645329</v>
      </c>
      <c r="BG318">
        <v>1.8660000000000001E-4</v>
      </c>
      <c r="BH318">
        <v>24959099.700057998</v>
      </c>
      <c r="BI318" s="40">
        <f t="shared" si="112"/>
        <v>24.959099700057997</v>
      </c>
      <c r="BL318">
        <v>25679155.121394601</v>
      </c>
      <c r="BM318" s="40">
        <f t="shared" si="113"/>
        <v>25.679155121394601</v>
      </c>
      <c r="BY318">
        <v>1.8660000000000001E-4</v>
      </c>
      <c r="BZ318" s="56">
        <f t="shared" si="114"/>
        <v>0.18660000000000002</v>
      </c>
      <c r="CA318" s="57">
        <f t="shared" si="115"/>
        <v>12.039405795793099</v>
      </c>
      <c r="CB318">
        <v>12039405.795793099</v>
      </c>
      <c r="CG318" s="58">
        <v>0.18659999999999999</v>
      </c>
      <c r="CH318" s="59">
        <v>25.679155121394601</v>
      </c>
    </row>
    <row r="319" spans="3:86" x14ac:dyDescent="0.25">
      <c r="C319" s="3"/>
      <c r="D319" s="3"/>
      <c r="E319" s="3">
        <v>964.66</v>
      </c>
      <c r="F319" s="3">
        <v>-38.86</v>
      </c>
      <c r="H319" s="3">
        <f t="shared" si="94"/>
        <v>5.6084883720930232E-6</v>
      </c>
      <c r="I319" s="3">
        <f t="shared" si="95"/>
        <v>2.2593023255813953E-7</v>
      </c>
      <c r="J319" s="3">
        <f t="shared" si="96"/>
        <v>5.6084883720930232E-6</v>
      </c>
      <c r="K319" s="3">
        <f t="shared" si="97"/>
        <v>2.2593023255813953E-7</v>
      </c>
      <c r="L319" s="40">
        <f t="shared" si="116"/>
        <v>2.5608488372093027E-5</v>
      </c>
      <c r="M319" s="55">
        <f t="shared" si="98"/>
        <v>5.6084883720930231E-3</v>
      </c>
      <c r="O319" s="5">
        <v>5517.0309999999999</v>
      </c>
      <c r="P319" s="42">
        <f t="shared" si="99"/>
        <v>55.170310000000001</v>
      </c>
      <c r="Q319" s="3">
        <v>1572.152</v>
      </c>
      <c r="R319" s="43">
        <f t="shared" si="100"/>
        <v>15.72152</v>
      </c>
      <c r="S319" s="46">
        <f t="shared" si="101"/>
        <v>14.935444</v>
      </c>
      <c r="T319" s="3">
        <f t="shared" si="102"/>
        <v>24.513346000000002</v>
      </c>
      <c r="W319" s="3">
        <v>-48.978999999999999</v>
      </c>
      <c r="X319" s="3">
        <v>1150.68</v>
      </c>
      <c r="Y319" s="3">
        <v>9757.75</v>
      </c>
      <c r="Z319" s="3">
        <v>261.31</v>
      </c>
      <c r="AA319" s="3">
        <f t="shared" si="103"/>
        <v>5.7015866279069768E-5</v>
      </c>
      <c r="AB319" s="3">
        <f t="shared" si="104"/>
        <v>6.3421104651162791E-5</v>
      </c>
      <c r="AC319" s="3">
        <f t="shared" si="105"/>
        <v>1.8040058139534883E-6</v>
      </c>
      <c r="AD319" s="3">
        <f t="shared" si="106"/>
        <v>8.2092441860465107E-6</v>
      </c>
      <c r="AE319" s="60">
        <f t="shared" si="107"/>
        <v>5.7015866279069766E-2</v>
      </c>
      <c r="AO319">
        <v>1.872E-4</v>
      </c>
      <c r="AP319">
        <v>11659042.011809601</v>
      </c>
      <c r="AQ319" s="40">
        <f t="shared" si="108"/>
        <v>11.6590420118096</v>
      </c>
      <c r="AS319" s="55">
        <f t="shared" si="109"/>
        <v>0.18720000000000001</v>
      </c>
      <c r="AT319">
        <v>13135581.063010801</v>
      </c>
      <c r="AU319" s="40">
        <f t="shared" si="110"/>
        <v>13.1355810630108</v>
      </c>
      <c r="AY319">
        <v>15707532.520621501</v>
      </c>
      <c r="AZ319" s="40">
        <f t="shared" si="111"/>
        <v>15.7075325206215</v>
      </c>
      <c r="BG319">
        <v>1.872E-4</v>
      </c>
      <c r="BH319">
        <v>24965141.4156265</v>
      </c>
      <c r="BI319" s="40">
        <f t="shared" si="112"/>
        <v>24.965141415626501</v>
      </c>
      <c r="BL319">
        <v>25685628.187812399</v>
      </c>
      <c r="BM319" s="40">
        <f t="shared" si="113"/>
        <v>25.685628187812398</v>
      </c>
      <c r="BY319">
        <v>1.872E-4</v>
      </c>
      <c r="BZ319" s="56">
        <f t="shared" si="114"/>
        <v>0.18720000000000001</v>
      </c>
      <c r="CA319" s="57">
        <f t="shared" si="115"/>
        <v>12.042044553966399</v>
      </c>
      <c r="CB319">
        <v>12042044.553966399</v>
      </c>
      <c r="CG319" s="58">
        <v>0.18720000000000001</v>
      </c>
      <c r="CH319" s="59">
        <v>25.685628187812402</v>
      </c>
    </row>
    <row r="320" spans="3:86" x14ac:dyDescent="0.25">
      <c r="C320" s="3"/>
      <c r="D320" s="3"/>
      <c r="E320" s="3">
        <v>964.18</v>
      </c>
      <c r="F320" s="3">
        <v>-35.021999999999998</v>
      </c>
      <c r="H320" s="3">
        <f t="shared" si="94"/>
        <v>5.6056976744186039E-6</v>
      </c>
      <c r="I320" s="3">
        <f t="shared" si="95"/>
        <v>2.0361627906976743E-7</v>
      </c>
      <c r="J320" s="3">
        <f t="shared" si="96"/>
        <v>5.6056976744186039E-6</v>
      </c>
      <c r="K320" s="3">
        <f t="shared" si="97"/>
        <v>2.0361627906976743E-7</v>
      </c>
      <c r="L320" s="40">
        <f t="shared" si="116"/>
        <v>2.5605697674418606E-5</v>
      </c>
      <c r="M320" s="55">
        <f t="shared" si="98"/>
        <v>5.6056976744186041E-3</v>
      </c>
      <c r="O320" s="5">
        <v>5611.6469999999999</v>
      </c>
      <c r="P320" s="42">
        <f t="shared" si="99"/>
        <v>56.11647</v>
      </c>
      <c r="Q320" s="3">
        <v>1580.6980000000001</v>
      </c>
      <c r="R320" s="43">
        <f t="shared" si="100"/>
        <v>15.806980000000001</v>
      </c>
      <c r="S320" s="46">
        <f t="shared" si="101"/>
        <v>15.016631</v>
      </c>
      <c r="T320" s="3">
        <f t="shared" si="102"/>
        <v>25.292858999999996</v>
      </c>
      <c r="W320" s="3">
        <v>-49.939</v>
      </c>
      <c r="X320" s="3">
        <v>1183.43</v>
      </c>
      <c r="Y320" s="3">
        <v>12230.2</v>
      </c>
      <c r="Z320" s="3">
        <v>288.11799999999999</v>
      </c>
      <c r="AA320" s="3">
        <f t="shared" si="103"/>
        <v>7.139615697674419E-5</v>
      </c>
      <c r="AB320" s="3">
        <f t="shared" si="104"/>
        <v>7.7986220930232559E-5</v>
      </c>
      <c r="AC320" s="3">
        <f t="shared" si="105"/>
        <v>1.9654476744186047E-6</v>
      </c>
      <c r="AD320" s="3">
        <f t="shared" si="106"/>
        <v>8.5555116279069771E-6</v>
      </c>
      <c r="AE320" s="60">
        <f t="shared" si="107"/>
        <v>7.1396156976744188E-2</v>
      </c>
      <c r="AO320">
        <v>1.8780000000000001E-4</v>
      </c>
      <c r="AP320">
        <v>11661515.8783435</v>
      </c>
      <c r="AQ320" s="40">
        <f t="shared" si="108"/>
        <v>11.661515878343501</v>
      </c>
      <c r="AS320" s="55">
        <f t="shared" si="109"/>
        <v>0.18780000000000002</v>
      </c>
      <c r="AT320">
        <v>13138676.819116199</v>
      </c>
      <c r="AU320" s="40">
        <f t="shared" si="110"/>
        <v>13.138676819116199</v>
      </c>
      <c r="AY320">
        <v>15711904.875193</v>
      </c>
      <c r="AZ320" s="40">
        <f t="shared" si="111"/>
        <v>15.711904875192999</v>
      </c>
      <c r="BG320">
        <v>1.8780000000000001E-4</v>
      </c>
      <c r="BH320">
        <v>24971144.5281609</v>
      </c>
      <c r="BI320" s="40">
        <f t="shared" si="112"/>
        <v>24.971144528160899</v>
      </c>
      <c r="BL320">
        <v>25692062.6511961</v>
      </c>
      <c r="BM320" s="40">
        <f t="shared" si="113"/>
        <v>25.6920626511961</v>
      </c>
      <c r="BY320">
        <v>1.8780000000000001E-4</v>
      </c>
      <c r="BZ320" s="56">
        <f t="shared" si="114"/>
        <v>0.18780000000000002</v>
      </c>
      <c r="CA320" s="57">
        <f t="shared" si="115"/>
        <v>12.044664010622601</v>
      </c>
      <c r="CB320">
        <v>12044664.0106226</v>
      </c>
      <c r="CG320" s="58">
        <v>0.18779999999999999</v>
      </c>
      <c r="CH320" s="59">
        <v>25.6920626511961</v>
      </c>
    </row>
    <row r="321" spans="3:86" x14ac:dyDescent="0.25">
      <c r="C321" s="3"/>
      <c r="D321" s="3"/>
      <c r="E321" s="3">
        <v>956.02200000000005</v>
      </c>
      <c r="F321" s="3">
        <v>-46.055999999999997</v>
      </c>
      <c r="H321" s="3">
        <f t="shared" si="94"/>
        <v>5.5582674418604658E-6</v>
      </c>
      <c r="I321" s="3">
        <f t="shared" si="95"/>
        <v>2.6776744186046509E-7</v>
      </c>
      <c r="J321" s="3">
        <f t="shared" si="96"/>
        <v>5.5582674418604658E-6</v>
      </c>
      <c r="K321" s="3">
        <f t="shared" si="97"/>
        <v>2.6776744186046509E-7</v>
      </c>
      <c r="L321" s="40">
        <f t="shared" si="116"/>
        <v>2.5558267441860468E-5</v>
      </c>
      <c r="M321" s="55">
        <f t="shared" si="98"/>
        <v>5.5582674418604662E-3</v>
      </c>
      <c r="O321" s="5">
        <v>5531.6809999999996</v>
      </c>
      <c r="P321" s="42">
        <f t="shared" si="99"/>
        <v>55.316809999999997</v>
      </c>
      <c r="Q321" s="3">
        <v>1576.731</v>
      </c>
      <c r="R321" s="43">
        <f t="shared" si="100"/>
        <v>15.76731</v>
      </c>
      <c r="S321" s="46">
        <f t="shared" si="101"/>
        <v>14.978944500000001</v>
      </c>
      <c r="T321" s="3">
        <f t="shared" si="102"/>
        <v>24.570555499999998</v>
      </c>
      <c r="W321" s="3">
        <v>-48.978999999999999</v>
      </c>
      <c r="X321" s="3">
        <v>1185.838</v>
      </c>
      <c r="Y321" s="3">
        <v>13076.895</v>
      </c>
      <c r="Z321" s="3">
        <v>286.68200000000002</v>
      </c>
      <c r="AA321" s="3">
        <f t="shared" si="103"/>
        <v>7.631322093023255E-5</v>
      </c>
      <c r="AB321" s="3">
        <f t="shared" si="104"/>
        <v>8.2922866279069762E-5</v>
      </c>
      <c r="AC321" s="3">
        <f t="shared" si="105"/>
        <v>1.9515174418604651E-6</v>
      </c>
      <c r="AD321" s="3">
        <f t="shared" si="106"/>
        <v>8.5611627906976733E-6</v>
      </c>
      <c r="AE321" s="60">
        <f t="shared" si="107"/>
        <v>7.6313220930232545E-2</v>
      </c>
      <c r="AO321">
        <v>1.884E-4</v>
      </c>
      <c r="AP321">
        <v>11663970.4494876</v>
      </c>
      <c r="AQ321" s="40">
        <f t="shared" si="108"/>
        <v>11.6639704494876</v>
      </c>
      <c r="AS321" s="55">
        <f t="shared" si="109"/>
        <v>0.18840000000000001</v>
      </c>
      <c r="AT321">
        <v>13141753.2798317</v>
      </c>
      <c r="AU321" s="40">
        <f t="shared" si="110"/>
        <v>13.1417532798317</v>
      </c>
      <c r="AY321">
        <v>15716257.9343748</v>
      </c>
      <c r="AZ321" s="40">
        <f t="shared" si="111"/>
        <v>15.7162579343748</v>
      </c>
      <c r="BG321">
        <v>1.884E-4</v>
      </c>
      <c r="BH321">
        <v>24977109.049915802</v>
      </c>
      <c r="BI321" s="40">
        <f t="shared" si="112"/>
        <v>24.977109049915803</v>
      </c>
      <c r="BL321">
        <v>25698458.523800202</v>
      </c>
      <c r="BM321" s="40">
        <f t="shared" si="113"/>
        <v>25.698458523800202</v>
      </c>
      <c r="BY321">
        <v>1.884E-4</v>
      </c>
      <c r="BZ321" s="56">
        <f t="shared" si="114"/>
        <v>0.18840000000000001</v>
      </c>
      <c r="CA321" s="57">
        <f t="shared" si="115"/>
        <v>12.047264171888999</v>
      </c>
      <c r="CB321">
        <v>12047264.171889</v>
      </c>
      <c r="CG321" s="58">
        <v>0.18840000000000001</v>
      </c>
      <c r="CH321" s="59">
        <v>25.698458523800198</v>
      </c>
    </row>
    <row r="322" spans="3:86" x14ac:dyDescent="0.25">
      <c r="C322" s="3"/>
      <c r="D322" s="3"/>
      <c r="E322" s="3">
        <v>964.66</v>
      </c>
      <c r="F322" s="3">
        <v>-39.340000000000003</v>
      </c>
      <c r="H322" s="3">
        <f t="shared" si="94"/>
        <v>5.6084883720930232E-6</v>
      </c>
      <c r="I322" s="3">
        <f t="shared" si="95"/>
        <v>2.2872093023255817E-7</v>
      </c>
      <c r="J322" s="3">
        <f t="shared" si="96"/>
        <v>5.6084883720930232E-6</v>
      </c>
      <c r="K322" s="3">
        <f t="shared" si="97"/>
        <v>2.2872093023255817E-7</v>
      </c>
      <c r="L322" s="40">
        <f t="shared" si="116"/>
        <v>2.5608488372093027E-5</v>
      </c>
      <c r="M322" s="55">
        <f t="shared" si="98"/>
        <v>5.6084883720930231E-3</v>
      </c>
      <c r="O322" s="5">
        <v>5609.51</v>
      </c>
      <c r="P322" s="42">
        <f t="shared" si="99"/>
        <v>56.095100000000002</v>
      </c>
      <c r="Q322" s="3">
        <v>1580.393</v>
      </c>
      <c r="R322" s="43">
        <f t="shared" si="100"/>
        <v>15.803930000000001</v>
      </c>
      <c r="S322" s="46">
        <f t="shared" si="101"/>
        <v>15.013733499999999</v>
      </c>
      <c r="T322" s="3">
        <f t="shared" si="102"/>
        <v>25.2774365</v>
      </c>
      <c r="W322" s="3">
        <v>-50.42</v>
      </c>
      <c r="X322" s="3">
        <v>1208.9570000000001</v>
      </c>
      <c r="Y322" s="3">
        <v>15857.12</v>
      </c>
      <c r="Z322" s="3">
        <v>306.31099999999998</v>
      </c>
      <c r="AA322" s="3">
        <f t="shared" si="103"/>
        <v>9.248569767441861E-5</v>
      </c>
      <c r="AB322" s="3">
        <f t="shared" si="104"/>
        <v>9.9221377906976753E-5</v>
      </c>
      <c r="AC322" s="3">
        <f t="shared" si="105"/>
        <v>2.0740174418604652E-6</v>
      </c>
      <c r="AD322" s="3">
        <f t="shared" si="106"/>
        <v>8.8096976744186049E-6</v>
      </c>
      <c r="AE322" s="61">
        <f t="shared" si="107"/>
        <v>9.248569767441861E-2</v>
      </c>
      <c r="AO322">
        <v>1.8900000000000001E-4</v>
      </c>
      <c r="AP322">
        <v>11666405.731366601</v>
      </c>
      <c r="AQ322" s="40">
        <f t="shared" si="108"/>
        <v>11.6664057313666</v>
      </c>
      <c r="AS322" s="55">
        <f t="shared" si="109"/>
        <v>0.189</v>
      </c>
      <c r="AT322">
        <v>13144810.451282199</v>
      </c>
      <c r="AU322" s="40">
        <f t="shared" si="110"/>
        <v>13.144810451282199</v>
      </c>
      <c r="AY322">
        <v>15720591.7042914</v>
      </c>
      <c r="AZ322" s="40">
        <f t="shared" si="111"/>
        <v>15.720591704291399</v>
      </c>
      <c r="BG322">
        <v>1.8900000000000001E-4</v>
      </c>
      <c r="BH322">
        <v>24983034.993140399</v>
      </c>
      <c r="BI322" s="40">
        <f t="shared" si="112"/>
        <v>24.9830349931404</v>
      </c>
      <c r="BL322">
        <v>25704815.8178741</v>
      </c>
      <c r="BM322" s="40">
        <f t="shared" si="113"/>
        <v>25.704815817874099</v>
      </c>
      <c r="BY322">
        <v>1.8900000000000001E-4</v>
      </c>
      <c r="BZ322" s="56">
        <f t="shared" si="114"/>
        <v>0.189</v>
      </c>
      <c r="CA322" s="57">
        <f t="shared" si="115"/>
        <v>12.049845043890299</v>
      </c>
      <c r="CB322">
        <v>12049845.043890299</v>
      </c>
      <c r="CG322" s="58">
        <v>0.189</v>
      </c>
      <c r="CH322" s="59">
        <v>25.704815817874099</v>
      </c>
    </row>
    <row r="323" spans="3:86" x14ac:dyDescent="0.25">
      <c r="C323" s="3"/>
      <c r="D323" s="3"/>
      <c r="E323" s="3">
        <v>951.22299999999996</v>
      </c>
      <c r="F323" s="3">
        <v>-44.616999999999997</v>
      </c>
      <c r="H323" s="3">
        <f t="shared" si="94"/>
        <v>5.5303662790697673E-6</v>
      </c>
      <c r="I323" s="3">
        <f t="shared" si="95"/>
        <v>2.5940116279069767E-7</v>
      </c>
      <c r="J323" s="3">
        <f t="shared" si="96"/>
        <v>5.5303662790697673E-6</v>
      </c>
      <c r="K323" s="3">
        <f t="shared" si="97"/>
        <v>2.5940116279069767E-7</v>
      </c>
      <c r="L323" s="40">
        <f t="shared" si="116"/>
        <v>2.5530366279069769E-5</v>
      </c>
      <c r="M323" s="55">
        <f t="shared" si="98"/>
        <v>5.5303662790697674E-3</v>
      </c>
      <c r="O323" s="5">
        <v>5531.3760000000002</v>
      </c>
      <c r="P323" s="62">
        <f t="shared" si="99"/>
        <v>55.313760000000002</v>
      </c>
      <c r="Q323" s="3">
        <v>1573.373</v>
      </c>
      <c r="R323" s="43">
        <f t="shared" si="100"/>
        <v>15.733730000000001</v>
      </c>
      <c r="S323" s="46">
        <f t="shared" si="101"/>
        <v>14.947043499999999</v>
      </c>
      <c r="T323" s="3">
        <f t="shared" si="102"/>
        <v>24.632986500000001</v>
      </c>
      <c r="W323" s="3">
        <v>-49.939</v>
      </c>
      <c r="X323" s="3">
        <v>1211.847</v>
      </c>
      <c r="Y323" s="3"/>
      <c r="Z323" s="3">
        <v>311.577</v>
      </c>
      <c r="AA323" s="3">
        <f t="shared" si="103"/>
        <v>2.9034302325581395E-7</v>
      </c>
      <c r="AB323" s="3">
        <f t="shared" si="104"/>
        <v>7.0456220930232565E-6</v>
      </c>
      <c r="AC323" s="3">
        <f t="shared" si="105"/>
        <v>2.1018372093023257E-6</v>
      </c>
      <c r="AD323" s="3">
        <f t="shared" si="106"/>
        <v>8.8571162790697673E-6</v>
      </c>
      <c r="AE323" s="60">
        <f t="shared" si="107"/>
        <v>2.9034302325581398E-4</v>
      </c>
      <c r="AO323">
        <v>1.896E-4</v>
      </c>
      <c r="AP323">
        <v>11627756.941135701</v>
      </c>
      <c r="AQ323" s="40">
        <f t="shared" si="108"/>
        <v>11.627756941135701</v>
      </c>
      <c r="AS323" s="55">
        <f t="shared" si="109"/>
        <v>0.18959999999999999</v>
      </c>
      <c r="AT323">
        <v>13106783.5506228</v>
      </c>
      <c r="AU323" s="40">
        <f t="shared" si="110"/>
        <v>13.106783550622801</v>
      </c>
      <c r="AY323">
        <v>15683841.402098101</v>
      </c>
      <c r="AZ323" s="40">
        <f t="shared" si="111"/>
        <v>15.6838414020981</v>
      </c>
      <c r="BG323">
        <v>1.896E-4</v>
      </c>
      <c r="BH323">
        <v>24820993.943888798</v>
      </c>
      <c r="BI323" s="40">
        <f t="shared" si="112"/>
        <v>24.820993943888798</v>
      </c>
      <c r="BL323">
        <v>25545529.535570402</v>
      </c>
      <c r="BM323" s="40">
        <f t="shared" si="113"/>
        <v>25.545529535570402</v>
      </c>
      <c r="BY323">
        <v>1.896E-4</v>
      </c>
      <c r="BZ323" s="56">
        <f t="shared" si="114"/>
        <v>0.18959999999999999</v>
      </c>
      <c r="CA323" s="57">
        <f t="shared" si="115"/>
        <v>12.0113418437817</v>
      </c>
      <c r="CB323">
        <v>12011341.8437817</v>
      </c>
      <c r="CG323" s="58">
        <v>0.18959999999999999</v>
      </c>
      <c r="CH323" s="59">
        <v>25.545529535570399</v>
      </c>
    </row>
    <row r="324" spans="3:86" x14ac:dyDescent="0.25">
      <c r="C324" s="3"/>
      <c r="D324" s="3"/>
      <c r="E324" s="3">
        <v>944.50400000000002</v>
      </c>
      <c r="F324" s="3">
        <v>-48.454999999999998</v>
      </c>
      <c r="H324" s="3">
        <f t="shared" si="94"/>
        <v>5.4913023255813951E-6</v>
      </c>
      <c r="I324" s="3">
        <f t="shared" si="95"/>
        <v>2.8171511627906975E-7</v>
      </c>
      <c r="J324" s="3">
        <f t="shared" si="96"/>
        <v>5.4913023255813951E-6</v>
      </c>
      <c r="K324" s="3">
        <f t="shared" si="97"/>
        <v>2.8171511627906975E-7</v>
      </c>
      <c r="L324" s="40">
        <f t="shared" si="116"/>
        <v>2.5491302325581396E-5</v>
      </c>
      <c r="M324" s="55">
        <f t="shared" si="98"/>
        <v>5.4913023255813952E-3</v>
      </c>
      <c r="O324" s="5">
        <v>5494.14</v>
      </c>
      <c r="P324" s="42">
        <f t="shared" si="99"/>
        <v>54.941400000000002</v>
      </c>
      <c r="Q324" s="3">
        <v>1560.8589999999999</v>
      </c>
      <c r="R324" s="43">
        <f t="shared" si="100"/>
        <v>15.60859</v>
      </c>
      <c r="S324" s="46">
        <f t="shared" si="101"/>
        <v>14.828160499999999</v>
      </c>
      <c r="T324" s="3">
        <f t="shared" si="102"/>
        <v>24.504649500000003</v>
      </c>
      <c r="W324" s="3">
        <v>-50.42</v>
      </c>
      <c r="X324" s="3">
        <v>1209.921</v>
      </c>
      <c r="Y324" s="3"/>
      <c r="Z324" s="3">
        <v>313.49200000000002</v>
      </c>
      <c r="AA324" s="3">
        <f t="shared" si="103"/>
        <v>2.9313953488372096E-7</v>
      </c>
      <c r="AB324" s="3">
        <f t="shared" si="104"/>
        <v>7.0344244186046513E-6</v>
      </c>
      <c r="AC324" s="3">
        <f t="shared" si="105"/>
        <v>2.1157674418604653E-6</v>
      </c>
      <c r="AD324" s="3">
        <f t="shared" si="106"/>
        <v>8.857052325581395E-6</v>
      </c>
      <c r="AE324" s="60">
        <f t="shared" si="107"/>
        <v>2.9313953488372096E-4</v>
      </c>
      <c r="AO324">
        <v>1.9019999999999999E-4</v>
      </c>
      <c r="AP324">
        <v>11630629.823881799</v>
      </c>
      <c r="AQ324" s="40">
        <f t="shared" si="108"/>
        <v>11.630629823881799</v>
      </c>
      <c r="AS324" s="55">
        <f t="shared" si="109"/>
        <v>0.19019999999999998</v>
      </c>
      <c r="AT324">
        <v>13110278.322940299</v>
      </c>
      <c r="AU324" s="40">
        <f t="shared" si="110"/>
        <v>13.110278322940299</v>
      </c>
      <c r="AY324">
        <v>15688612.7728818</v>
      </c>
      <c r="AZ324" s="40">
        <f t="shared" si="111"/>
        <v>15.6886127728818</v>
      </c>
      <c r="BG324">
        <v>1.9019999999999999E-4</v>
      </c>
      <c r="BH324">
        <v>24827934.053555101</v>
      </c>
      <c r="BI324" s="40">
        <f t="shared" si="112"/>
        <v>24.827934053555101</v>
      </c>
      <c r="BL324">
        <v>25552922.3277473</v>
      </c>
      <c r="BM324" s="40">
        <f t="shared" si="113"/>
        <v>25.5529223277473</v>
      </c>
      <c r="BY324">
        <v>1.9019999999999999E-4</v>
      </c>
      <c r="BZ324" s="56">
        <f t="shared" si="114"/>
        <v>0.19019999999999998</v>
      </c>
      <c r="CA324" s="57">
        <f t="shared" si="115"/>
        <v>12.014360316649999</v>
      </c>
      <c r="CB324">
        <v>12014360.316649999</v>
      </c>
      <c r="CG324" s="58">
        <v>0.19020000000000001</v>
      </c>
      <c r="CH324" s="59">
        <v>25.5529223277473</v>
      </c>
    </row>
    <row r="325" spans="3:86" x14ac:dyDescent="0.25">
      <c r="C325" s="3"/>
      <c r="D325" s="3"/>
      <c r="E325" s="3">
        <v>937.78599999999994</v>
      </c>
      <c r="F325" s="3">
        <v>-53.252000000000002</v>
      </c>
      <c r="H325" s="3">
        <f t="shared" si="94"/>
        <v>5.4522441860465115E-6</v>
      </c>
      <c r="I325" s="3">
        <f t="shared" si="95"/>
        <v>3.0960465116279074E-7</v>
      </c>
      <c r="J325" s="3">
        <f t="shared" si="96"/>
        <v>5.4522441860465115E-6</v>
      </c>
      <c r="K325" s="3">
        <f t="shared" si="97"/>
        <v>3.0960465116279074E-7</v>
      </c>
      <c r="L325" s="40">
        <f t="shared" si="116"/>
        <v>2.5452244186046511E-5</v>
      </c>
      <c r="M325" s="55">
        <f t="shared" si="98"/>
        <v>5.4522441860465117E-3</v>
      </c>
      <c r="O325" s="5">
        <v>5473.6909999999998</v>
      </c>
      <c r="P325" s="42">
        <f t="shared" si="99"/>
        <v>54.736909999999995</v>
      </c>
      <c r="Q325" s="3">
        <v>1543.1569999999999</v>
      </c>
      <c r="R325" s="43">
        <f t="shared" si="100"/>
        <v>15.431569999999999</v>
      </c>
      <c r="S325" s="46">
        <f t="shared" si="101"/>
        <v>14.659991499999999</v>
      </c>
      <c r="T325" s="3">
        <f t="shared" si="102"/>
        <v>24.645348499999997</v>
      </c>
      <c r="W325" s="3">
        <v>-49.939</v>
      </c>
      <c r="X325" s="3">
        <v>1208.4760000000001</v>
      </c>
      <c r="Y325" s="3"/>
      <c r="Z325" s="3">
        <v>309.66199999999998</v>
      </c>
      <c r="AA325" s="3">
        <f t="shared" si="103"/>
        <v>2.9034302325581395E-7</v>
      </c>
      <c r="AB325" s="3">
        <f t="shared" si="104"/>
        <v>7.026023255813955E-6</v>
      </c>
      <c r="AC325" s="3">
        <f t="shared" si="105"/>
        <v>2.0907034883720928E-6</v>
      </c>
      <c r="AD325" s="3">
        <f t="shared" si="106"/>
        <v>8.826383720930232E-6</v>
      </c>
      <c r="AE325" s="60">
        <f t="shared" si="107"/>
        <v>2.9034302325581398E-4</v>
      </c>
      <c r="AO325">
        <v>1.908E-4</v>
      </c>
      <c r="AP325">
        <v>11633487.1033813</v>
      </c>
      <c r="AQ325" s="40">
        <f t="shared" si="108"/>
        <v>11.633487103381301</v>
      </c>
      <c r="AS325" s="55">
        <f t="shared" si="109"/>
        <v>0.1908</v>
      </c>
      <c r="AT325">
        <v>13113757.492011201</v>
      </c>
      <c r="AU325" s="40">
        <f t="shared" si="110"/>
        <v>13.113757492011201</v>
      </c>
      <c r="AY325">
        <v>15693368.540418901</v>
      </c>
      <c r="AZ325" s="40">
        <f t="shared" si="111"/>
        <v>15.6933685404189</v>
      </c>
      <c r="BG325">
        <v>1.908E-4</v>
      </c>
      <c r="BH325">
        <v>24834842.956728201</v>
      </c>
      <c r="BI325" s="40">
        <f t="shared" si="112"/>
        <v>24.834842956728203</v>
      </c>
      <c r="BL325">
        <v>25560283.913431101</v>
      </c>
      <c r="BM325" s="40">
        <f t="shared" si="113"/>
        <v>25.5602839134311</v>
      </c>
      <c r="BY325">
        <v>1.908E-4</v>
      </c>
      <c r="BZ325" s="56">
        <f t="shared" si="114"/>
        <v>0.1908</v>
      </c>
      <c r="CA325" s="57">
        <f t="shared" si="115"/>
        <v>12.017363186271799</v>
      </c>
      <c r="CB325">
        <v>12017363.1862718</v>
      </c>
      <c r="CG325" s="58">
        <v>0.1908</v>
      </c>
      <c r="CH325" s="59">
        <v>25.5602839134311</v>
      </c>
    </row>
    <row r="326" spans="3:86" x14ac:dyDescent="0.25">
      <c r="C326" s="3"/>
      <c r="D326" s="3"/>
      <c r="E326" s="3">
        <v>931.54700000000003</v>
      </c>
      <c r="F326" s="3">
        <v>-54.692</v>
      </c>
      <c r="H326" s="3">
        <f t="shared" si="94"/>
        <v>5.4159709302325585E-6</v>
      </c>
      <c r="I326" s="3">
        <f t="shared" si="95"/>
        <v>3.1797674418604649E-7</v>
      </c>
      <c r="J326" s="3">
        <f t="shared" si="96"/>
        <v>5.4159709302325585E-6</v>
      </c>
      <c r="K326" s="3">
        <f t="shared" si="97"/>
        <v>3.1797674418604649E-7</v>
      </c>
      <c r="L326" s="40">
        <f t="shared" si="116"/>
        <v>2.5415970930232562E-5</v>
      </c>
      <c r="M326" s="55">
        <f t="shared" si="98"/>
        <v>5.4159709302325585E-3</v>
      </c>
      <c r="O326" s="5">
        <v>5459.04</v>
      </c>
      <c r="P326" s="42">
        <f t="shared" si="99"/>
        <v>54.590400000000002</v>
      </c>
      <c r="Q326" s="3">
        <v>1541.6310000000001</v>
      </c>
      <c r="R326" s="43">
        <f t="shared" si="100"/>
        <v>15.416310000000001</v>
      </c>
      <c r="S326" s="46">
        <f t="shared" si="101"/>
        <v>14.6454945</v>
      </c>
      <c r="T326" s="3">
        <f t="shared" si="102"/>
        <v>24.528595500000002</v>
      </c>
      <c r="W326" s="3">
        <v>-48.978999999999999</v>
      </c>
      <c r="X326" s="3">
        <v>1207.0309999999999</v>
      </c>
      <c r="Y326" s="3"/>
      <c r="Z326" s="3">
        <v>312.05599999999998</v>
      </c>
      <c r="AA326" s="3">
        <f t="shared" si="103"/>
        <v>2.8476162790697672E-7</v>
      </c>
      <c r="AB326" s="3">
        <f t="shared" si="104"/>
        <v>7.0176220930232552E-6</v>
      </c>
      <c r="AC326" s="3">
        <f t="shared" si="105"/>
        <v>2.0990406976744185E-6</v>
      </c>
      <c r="AD326" s="3">
        <f t="shared" si="106"/>
        <v>8.8319011627906966E-6</v>
      </c>
      <c r="AE326" s="60">
        <f t="shared" si="107"/>
        <v>2.847616279069767E-4</v>
      </c>
      <c r="AO326">
        <v>1.9139999999999999E-4</v>
      </c>
      <c r="AP326">
        <v>11636328.784333199</v>
      </c>
      <c r="AQ326" s="40">
        <f t="shared" si="108"/>
        <v>11.6363287843332</v>
      </c>
      <c r="AS326" s="55">
        <f t="shared" si="109"/>
        <v>0.19139999999999999</v>
      </c>
      <c r="AT326">
        <v>13117221.0625346</v>
      </c>
      <c r="AU326" s="40">
        <f t="shared" si="110"/>
        <v>13.1172210625346</v>
      </c>
      <c r="AY326">
        <v>15698108.709408401</v>
      </c>
      <c r="AZ326" s="40">
        <f t="shared" si="111"/>
        <v>15.6981087094084</v>
      </c>
      <c r="BG326">
        <v>1.9139999999999999E-4</v>
      </c>
      <c r="BH326">
        <v>24841720.662806202</v>
      </c>
      <c r="BI326" s="40">
        <f t="shared" si="112"/>
        <v>24.841720662806203</v>
      </c>
      <c r="BL326">
        <v>25567614.302019801</v>
      </c>
      <c r="BM326" s="40">
        <f t="shared" si="113"/>
        <v>25.567614302019802</v>
      </c>
      <c r="BY326">
        <v>1.9139999999999999E-4</v>
      </c>
      <c r="BZ326" s="56">
        <f t="shared" si="114"/>
        <v>0.19139999999999999</v>
      </c>
      <c r="CA326" s="57">
        <f t="shared" si="115"/>
        <v>12.020350457346</v>
      </c>
      <c r="CB326">
        <v>12020350.457346</v>
      </c>
      <c r="CG326" s="58">
        <v>0.19139999999999999</v>
      </c>
      <c r="CH326" s="59">
        <v>25.567614302019798</v>
      </c>
    </row>
    <row r="327" spans="3:86" x14ac:dyDescent="0.25">
      <c r="C327" s="3"/>
      <c r="D327" s="3"/>
      <c r="E327" s="3">
        <v>925.78899999999999</v>
      </c>
      <c r="F327" s="3">
        <v>-57.09</v>
      </c>
      <c r="H327" s="3">
        <f t="shared" si="94"/>
        <v>5.3824941860465119E-6</v>
      </c>
      <c r="I327" s="3">
        <f t="shared" si="95"/>
        <v>3.3191860465116281E-7</v>
      </c>
      <c r="J327" s="3">
        <f t="shared" si="96"/>
        <v>5.3824941860465119E-6</v>
      </c>
      <c r="K327" s="3">
        <f t="shared" si="97"/>
        <v>3.3191860465116281E-7</v>
      </c>
      <c r="L327" s="40">
        <f t="shared" si="116"/>
        <v>2.5382494186046514E-5</v>
      </c>
      <c r="M327" s="55">
        <f t="shared" si="98"/>
        <v>5.3824941860465122E-3</v>
      </c>
      <c r="O327" s="5">
        <v>5450.1890000000003</v>
      </c>
      <c r="P327" s="42">
        <f t="shared" si="99"/>
        <v>54.501890000000003</v>
      </c>
      <c r="Q327" s="3">
        <v>1533.6959999999999</v>
      </c>
      <c r="R327" s="43">
        <f t="shared" si="100"/>
        <v>15.336959999999999</v>
      </c>
      <c r="S327" s="46">
        <f t="shared" si="101"/>
        <v>14.570112</v>
      </c>
      <c r="T327" s="3">
        <f t="shared" si="102"/>
        <v>24.594818000000004</v>
      </c>
      <c r="W327" s="3">
        <v>-48.499000000000002</v>
      </c>
      <c r="X327" s="3">
        <v>1206.067</v>
      </c>
      <c r="Y327" s="3"/>
      <c r="Z327" s="3">
        <v>326.41899999999998</v>
      </c>
      <c r="AA327" s="3">
        <f t="shared" si="103"/>
        <v>2.8197093023255815E-7</v>
      </c>
      <c r="AB327" s="3">
        <f t="shared" si="104"/>
        <v>7.0120174418604644E-6</v>
      </c>
      <c r="AC327" s="3">
        <f t="shared" si="105"/>
        <v>2.1797558139534885E-6</v>
      </c>
      <c r="AD327" s="3">
        <f t="shared" si="106"/>
        <v>8.9098023255813938E-6</v>
      </c>
      <c r="AE327" s="60">
        <f t="shared" si="107"/>
        <v>2.8197093023255818E-4</v>
      </c>
      <c r="AO327">
        <v>1.92E-4</v>
      </c>
      <c r="AP327">
        <v>11639154.8714345</v>
      </c>
      <c r="AQ327" s="40">
        <f t="shared" si="108"/>
        <v>11.639154871434501</v>
      </c>
      <c r="AS327" s="55">
        <f t="shared" si="109"/>
        <v>0.192</v>
      </c>
      <c r="AT327">
        <v>13120669.039207401</v>
      </c>
      <c r="AU327" s="40">
        <f t="shared" si="110"/>
        <v>13.120669039207401</v>
      </c>
      <c r="AY327">
        <v>15702833.2845474</v>
      </c>
      <c r="AZ327" s="40">
        <f t="shared" si="111"/>
        <v>15.702833284547399</v>
      </c>
      <c r="BG327">
        <v>1.92E-4</v>
      </c>
      <c r="BH327">
        <v>24848567.1811831</v>
      </c>
      <c r="BI327" s="40">
        <f t="shared" si="112"/>
        <v>24.8485671811831</v>
      </c>
      <c r="BL327">
        <v>25574913.502907299</v>
      </c>
      <c r="BM327" s="40">
        <f t="shared" si="113"/>
        <v>25.5749135029073</v>
      </c>
      <c r="BY327">
        <v>1.92E-4</v>
      </c>
      <c r="BZ327" s="56">
        <f t="shared" si="114"/>
        <v>0.192</v>
      </c>
      <c r="CA327" s="57">
        <f t="shared" si="115"/>
        <v>12.0233221345696</v>
      </c>
      <c r="CB327">
        <v>12023322.1345696</v>
      </c>
      <c r="CG327" s="58">
        <v>0.192</v>
      </c>
      <c r="CH327" s="59">
        <v>25.5749135029073</v>
      </c>
    </row>
    <row r="328" spans="3:86" x14ac:dyDescent="0.25">
      <c r="C328" s="3"/>
      <c r="D328" s="3"/>
      <c r="E328" s="3">
        <v>921.95</v>
      </c>
      <c r="F328" s="3">
        <v>-59.488999999999997</v>
      </c>
      <c r="H328" s="3">
        <f t="shared" ref="H328:H373" si="117">(C328+ABS(E328))/1000000/172</f>
        <v>5.3601744186046512E-6</v>
      </c>
      <c r="I328" s="3">
        <f t="shared" ref="I328:I373" si="118">(C328+ABS(F328))/1000000/172</f>
        <v>3.4586627906976742E-7</v>
      </c>
      <c r="J328" s="3">
        <f t="shared" ref="J328:J373" si="119">(D328+ABS(E328))/1000000/172</f>
        <v>5.3601744186046512E-6</v>
      </c>
      <c r="K328" s="3">
        <f t="shared" ref="K328:K373" si="120">(D328+ABS(F328))/1000000/172</f>
        <v>3.4586627906976742E-7</v>
      </c>
      <c r="L328" s="40">
        <f t="shared" si="116"/>
        <v>2.5360174418604652E-5</v>
      </c>
      <c r="M328" s="55">
        <f t="shared" ref="M328:M373" si="121">J328*1000</f>
        <v>5.3601744186046515E-3</v>
      </c>
      <c r="O328" s="5">
        <v>5441.9480000000003</v>
      </c>
      <c r="P328" s="42">
        <f t="shared" ref="P328:P373" si="122">O328/100</f>
        <v>54.41948</v>
      </c>
      <c r="Q328" s="3">
        <v>1531.2539999999999</v>
      </c>
      <c r="R328" s="43">
        <f t="shared" ref="R328:R373" si="123">Q328/100</f>
        <v>15.312539999999998</v>
      </c>
      <c r="S328" s="46">
        <f t="shared" ref="S328:S373" si="124">Q328*0.95/100</f>
        <v>14.546913</v>
      </c>
      <c r="T328" s="3">
        <f t="shared" ref="T328:T373" si="125">(P328-R328*1.95)</f>
        <v>24.560027000000005</v>
      </c>
      <c r="W328" s="3">
        <v>-49.459000000000003</v>
      </c>
      <c r="X328" s="3">
        <v>1203.6590000000001</v>
      </c>
      <c r="Y328" s="3"/>
      <c r="Z328" s="3">
        <v>321.63099999999997</v>
      </c>
      <c r="AA328" s="3">
        <f t="shared" ref="AA328:AA373" si="126">(Y328+ABS(W328))/1000000/172</f>
        <v>2.8755232558139534E-7</v>
      </c>
      <c r="AB328" s="3">
        <f t="shared" ref="AB328:AB373" si="127">(Y328+ABS(X328))/1000000/172</f>
        <v>6.9980174418604658E-6</v>
      </c>
      <c r="AC328" s="3">
        <f t="shared" ref="AC328:AC373" si="128">(Z328+ABS(W328))/1000000/172</f>
        <v>2.1574999999999997E-6</v>
      </c>
      <c r="AD328" s="3">
        <f t="shared" ref="AD328:AD373" si="129">(Z328+ABS(X328))/1000000/172</f>
        <v>8.86796511627907E-6</v>
      </c>
      <c r="AE328" s="60">
        <f t="shared" ref="AE328:AE373" si="130">AA328*1000</f>
        <v>2.8755232558139534E-4</v>
      </c>
      <c r="AO328">
        <v>1.9259999999999999E-4</v>
      </c>
      <c r="AP328">
        <v>11641965.369380301</v>
      </c>
      <c r="AQ328" s="40">
        <f t="shared" ref="AQ328:AQ391" si="131">AP328/1000000</f>
        <v>11.641965369380301</v>
      </c>
      <c r="AS328" s="55">
        <f t="shared" ref="AS328:AS391" si="132">AO328*1000</f>
        <v>0.19259999999999999</v>
      </c>
      <c r="AT328">
        <v>13124101.4267246</v>
      </c>
      <c r="AU328" s="40">
        <f t="shared" ref="AU328:AU391" si="133">AT328/1000000</f>
        <v>13.1241014267246</v>
      </c>
      <c r="AY328">
        <v>15707542.270530799</v>
      </c>
      <c r="AZ328" s="40">
        <f t="shared" ref="AZ328:AZ391" si="134">AY328/1000000</f>
        <v>15.7075422705308</v>
      </c>
      <c r="BG328">
        <v>1.9259999999999999E-4</v>
      </c>
      <c r="BH328">
        <v>24855382.521248698</v>
      </c>
      <c r="BI328" s="40">
        <f t="shared" ref="BI328:BI391" si="135">BH328/1000000</f>
        <v>24.8553825212487</v>
      </c>
      <c r="BL328">
        <v>25582181.525483601</v>
      </c>
      <c r="BM328" s="40">
        <f t="shared" ref="BM328:BM391" si="136">BL328/1000000</f>
        <v>25.582181525483602</v>
      </c>
      <c r="BY328">
        <v>1.9259999999999999E-4</v>
      </c>
      <c r="BZ328" s="56">
        <f t="shared" ref="BZ328:BZ391" si="137">BY328*1000</f>
        <v>0.19259999999999999</v>
      </c>
      <c r="CA328" s="57">
        <f t="shared" ref="CA328:CA391" si="138">CB328/1000000</f>
        <v>12.026278222637599</v>
      </c>
      <c r="CB328">
        <v>12026278.222637599</v>
      </c>
      <c r="CG328" s="58">
        <v>0.19259999999999999</v>
      </c>
      <c r="CH328" s="59">
        <v>25.582181525483598</v>
      </c>
    </row>
    <row r="329" spans="3:86" x14ac:dyDescent="0.25">
      <c r="C329" s="3"/>
      <c r="D329" s="3"/>
      <c r="E329" s="3">
        <v>916.67100000000005</v>
      </c>
      <c r="F329" s="3">
        <v>-60.448</v>
      </c>
      <c r="H329" s="3">
        <f t="shared" si="117"/>
        <v>5.3294825581395351E-6</v>
      </c>
      <c r="I329" s="3">
        <f t="shared" si="118"/>
        <v>3.5144186046511627E-7</v>
      </c>
      <c r="J329" s="3">
        <f t="shared" si="119"/>
        <v>5.3294825581395351E-6</v>
      </c>
      <c r="K329" s="3">
        <f t="shared" si="120"/>
        <v>3.5144186046511627E-7</v>
      </c>
      <c r="L329" s="40">
        <f t="shared" si="116"/>
        <v>2.5329482558139536E-5</v>
      </c>
      <c r="M329" s="55">
        <f t="shared" si="121"/>
        <v>5.3294825581395354E-3</v>
      </c>
      <c r="O329" s="5">
        <v>5433.4030000000002</v>
      </c>
      <c r="P329" s="42">
        <f t="shared" si="122"/>
        <v>54.334030000000006</v>
      </c>
      <c r="Q329" s="3">
        <v>1530.9490000000001</v>
      </c>
      <c r="R329" s="43">
        <f t="shared" si="123"/>
        <v>15.30949</v>
      </c>
      <c r="S329" s="46">
        <f t="shared" si="124"/>
        <v>14.5440155</v>
      </c>
      <c r="T329" s="3">
        <f t="shared" si="125"/>
        <v>24.480524500000005</v>
      </c>
      <c r="W329" s="3">
        <v>-49.459000000000003</v>
      </c>
      <c r="X329" s="3">
        <v>1201.7329999999999</v>
      </c>
      <c r="Y329" s="3"/>
      <c r="Z329" s="3">
        <v>318.75900000000001</v>
      </c>
      <c r="AA329" s="3">
        <f t="shared" si="126"/>
        <v>2.8755232558139534E-7</v>
      </c>
      <c r="AB329" s="3">
        <f t="shared" si="127"/>
        <v>6.9868197674418607E-6</v>
      </c>
      <c r="AC329" s="3">
        <f t="shared" si="128"/>
        <v>2.1408023255813955E-6</v>
      </c>
      <c r="AD329" s="3">
        <f t="shared" si="129"/>
        <v>8.8400697674418611E-6</v>
      </c>
      <c r="AE329" s="60">
        <f t="shared" si="130"/>
        <v>2.8755232558139534E-4</v>
      </c>
      <c r="AO329">
        <v>1.9320000000000001E-4</v>
      </c>
      <c r="AP329">
        <v>11644760.2828636</v>
      </c>
      <c r="AQ329" s="40">
        <f t="shared" si="131"/>
        <v>11.644760282863601</v>
      </c>
      <c r="AS329" s="55">
        <f t="shared" si="132"/>
        <v>0.19320000000000001</v>
      </c>
      <c r="AT329">
        <v>13127518.229779299</v>
      </c>
      <c r="AU329" s="40">
        <f t="shared" si="133"/>
        <v>13.1275182297793</v>
      </c>
      <c r="AY329">
        <v>15712235.672051599</v>
      </c>
      <c r="AZ329" s="40">
        <f t="shared" si="134"/>
        <v>15.7122356720516</v>
      </c>
      <c r="BG329">
        <v>1.9320000000000001E-4</v>
      </c>
      <c r="BH329">
        <v>24862166.692389399</v>
      </c>
      <c r="BI329" s="40">
        <f t="shared" si="135"/>
        <v>24.862166692389398</v>
      </c>
      <c r="BL329">
        <v>25589418.379135001</v>
      </c>
      <c r="BM329" s="40">
        <f t="shared" si="136"/>
        <v>25.589418379135001</v>
      </c>
      <c r="BY329">
        <v>1.9320000000000001E-4</v>
      </c>
      <c r="BZ329" s="56">
        <f t="shared" si="137"/>
        <v>0.19320000000000001</v>
      </c>
      <c r="CA329" s="57">
        <f t="shared" si="138"/>
        <v>12.0292187262431</v>
      </c>
      <c r="CB329">
        <v>12029218.726243099</v>
      </c>
      <c r="CG329" s="58">
        <v>0.19320000000000001</v>
      </c>
      <c r="CH329" s="59">
        <v>25.589418379135001</v>
      </c>
    </row>
    <row r="330" spans="3:86" x14ac:dyDescent="0.25">
      <c r="C330" s="3"/>
      <c r="D330" s="3"/>
      <c r="E330" s="3">
        <v>913.31200000000001</v>
      </c>
      <c r="F330" s="3">
        <v>-61.887</v>
      </c>
      <c r="H330" s="3">
        <f t="shared" si="117"/>
        <v>5.3099534883720929E-6</v>
      </c>
      <c r="I330" s="3">
        <f t="shared" si="118"/>
        <v>3.5980813953488369E-7</v>
      </c>
      <c r="J330" s="3">
        <f t="shared" si="119"/>
        <v>5.3099534883720929E-6</v>
      </c>
      <c r="K330" s="3">
        <f t="shared" si="120"/>
        <v>3.5980813953488369E-7</v>
      </c>
      <c r="L330" s="40">
        <f t="shared" si="116"/>
        <v>2.5309953488372094E-5</v>
      </c>
      <c r="M330" s="55">
        <f t="shared" si="121"/>
        <v>5.3099534883720928E-3</v>
      </c>
      <c r="O330" s="5">
        <v>5424.857</v>
      </c>
      <c r="P330" s="42">
        <f t="shared" si="122"/>
        <v>54.248570000000001</v>
      </c>
      <c r="Q330" s="3">
        <v>1531.559</v>
      </c>
      <c r="R330" s="43">
        <f t="shared" si="123"/>
        <v>15.31559</v>
      </c>
      <c r="S330" s="46">
        <f t="shared" si="124"/>
        <v>14.5498105</v>
      </c>
      <c r="T330" s="3">
        <f t="shared" si="125"/>
        <v>24.383169500000001</v>
      </c>
      <c r="W330" s="3">
        <v>-48.499000000000002</v>
      </c>
      <c r="X330" s="3">
        <v>1200.288</v>
      </c>
      <c r="Y330" s="3"/>
      <c r="Z330" s="3">
        <v>328.81299999999999</v>
      </c>
      <c r="AA330" s="3">
        <f t="shared" si="126"/>
        <v>2.8197093023255815E-7</v>
      </c>
      <c r="AB330" s="3">
        <f t="shared" si="127"/>
        <v>6.9784186046511635E-6</v>
      </c>
      <c r="AC330" s="3">
        <f t="shared" si="128"/>
        <v>2.1936744186046515E-6</v>
      </c>
      <c r="AD330" s="3">
        <f t="shared" si="129"/>
        <v>8.8901220930232572E-6</v>
      </c>
      <c r="AE330" s="60">
        <f t="shared" si="130"/>
        <v>2.8197093023255818E-4</v>
      </c>
      <c r="AO330">
        <v>1.9379999999999999E-4</v>
      </c>
      <c r="AP330">
        <v>11647539.616575399</v>
      </c>
      <c r="AQ330" s="40">
        <f t="shared" si="131"/>
        <v>11.647539616575399</v>
      </c>
      <c r="AS330" s="55">
        <f t="shared" si="132"/>
        <v>0.1938</v>
      </c>
      <c r="AT330">
        <v>13130919.4530626</v>
      </c>
      <c r="AU330" s="40">
        <f t="shared" si="133"/>
        <v>13.130919453062599</v>
      </c>
      <c r="AY330">
        <v>15716913.4938011</v>
      </c>
      <c r="AZ330" s="40">
        <f t="shared" si="134"/>
        <v>15.716913493801099</v>
      </c>
      <c r="BG330">
        <v>1.9379999999999999E-4</v>
      </c>
      <c r="BH330">
        <v>24868919.7039872</v>
      </c>
      <c r="BI330" s="40">
        <f t="shared" si="135"/>
        <v>24.868919703987199</v>
      </c>
      <c r="BL330">
        <v>25596624.073243398</v>
      </c>
      <c r="BM330" s="40">
        <f t="shared" si="136"/>
        <v>25.596624073243397</v>
      </c>
      <c r="BY330">
        <v>1.9379999999999999E-4</v>
      </c>
      <c r="BZ330" s="56">
        <f t="shared" si="137"/>
        <v>0.1938</v>
      </c>
      <c r="CA330" s="57">
        <f t="shared" si="138"/>
        <v>12.032143650077199</v>
      </c>
      <c r="CB330">
        <v>12032143.6500772</v>
      </c>
      <c r="CG330" s="58">
        <v>0.1938</v>
      </c>
      <c r="CH330" s="59">
        <v>25.596624073243401</v>
      </c>
    </row>
    <row r="331" spans="3:86" x14ac:dyDescent="0.25">
      <c r="C331" s="3"/>
      <c r="D331" s="3"/>
      <c r="E331" s="3">
        <v>909.47299999999996</v>
      </c>
      <c r="F331" s="3">
        <v>-61.887</v>
      </c>
      <c r="H331" s="3">
        <f t="shared" si="117"/>
        <v>5.2876337209302323E-6</v>
      </c>
      <c r="I331" s="3">
        <f t="shared" si="118"/>
        <v>3.5980813953488369E-7</v>
      </c>
      <c r="J331" s="3">
        <f t="shared" si="119"/>
        <v>5.2876337209302323E-6</v>
      </c>
      <c r="K331" s="3">
        <f t="shared" si="120"/>
        <v>3.5980813953488369E-7</v>
      </c>
      <c r="L331" s="40">
        <f t="shared" si="116"/>
        <v>2.5287633720930235E-5</v>
      </c>
      <c r="M331" s="55">
        <f t="shared" si="121"/>
        <v>5.2876337209302321E-3</v>
      </c>
      <c r="O331" s="5">
        <v>5422.72</v>
      </c>
      <c r="P331" s="42">
        <f t="shared" si="122"/>
        <v>54.227200000000003</v>
      </c>
      <c r="Q331" s="3">
        <v>1531.2539999999999</v>
      </c>
      <c r="R331" s="43">
        <f t="shared" si="123"/>
        <v>15.312539999999998</v>
      </c>
      <c r="S331" s="46">
        <f t="shared" si="124"/>
        <v>14.546913</v>
      </c>
      <c r="T331" s="3">
        <f t="shared" si="125"/>
        <v>24.367747000000008</v>
      </c>
      <c r="W331" s="3">
        <v>-48.978999999999999</v>
      </c>
      <c r="X331" s="3">
        <v>1200.288</v>
      </c>
      <c r="Y331" s="3"/>
      <c r="Z331" s="3">
        <v>330.24900000000002</v>
      </c>
      <c r="AA331" s="3">
        <f t="shared" si="126"/>
        <v>2.8476162790697672E-7</v>
      </c>
      <c r="AB331" s="3">
        <f t="shared" si="127"/>
        <v>6.9784186046511635E-6</v>
      </c>
      <c r="AC331" s="3">
        <f t="shared" si="128"/>
        <v>2.2048139534883723E-6</v>
      </c>
      <c r="AD331" s="3">
        <f t="shared" si="129"/>
        <v>8.8984709302325578E-6</v>
      </c>
      <c r="AE331" s="60">
        <f t="shared" si="130"/>
        <v>2.847616279069767E-4</v>
      </c>
      <c r="AO331">
        <v>1.9440000000000001E-4</v>
      </c>
      <c r="AP331">
        <v>11650303.3752049</v>
      </c>
      <c r="AQ331" s="40">
        <f t="shared" si="131"/>
        <v>11.650303375204901</v>
      </c>
      <c r="AS331" s="55">
        <f t="shared" si="132"/>
        <v>0.19440000000000002</v>
      </c>
      <c r="AT331">
        <v>13134305.101263599</v>
      </c>
      <c r="AU331" s="40">
        <f t="shared" si="133"/>
        <v>13.1343051012636</v>
      </c>
      <c r="AY331">
        <v>15721575.7404682</v>
      </c>
      <c r="AZ331" s="40">
        <f t="shared" si="134"/>
        <v>15.7215757404682</v>
      </c>
      <c r="BG331">
        <v>1.9440000000000001E-4</v>
      </c>
      <c r="BH331">
        <v>24875641.565420501</v>
      </c>
      <c r="BI331" s="40">
        <f t="shared" si="135"/>
        <v>24.875641565420501</v>
      </c>
      <c r="BL331">
        <v>25603798.617187399</v>
      </c>
      <c r="BM331" s="40">
        <f t="shared" si="136"/>
        <v>25.603798617187401</v>
      </c>
      <c r="BY331">
        <v>1.9440000000000001E-4</v>
      </c>
      <c r="BZ331" s="56">
        <f t="shared" si="137"/>
        <v>0.19440000000000002</v>
      </c>
      <c r="CA331" s="57">
        <f t="shared" si="138"/>
        <v>12.0350529988291</v>
      </c>
      <c r="CB331">
        <v>12035052.9988291</v>
      </c>
      <c r="CG331" s="58">
        <v>0.19439999999999999</v>
      </c>
      <c r="CH331" s="59">
        <v>25.603798617187401</v>
      </c>
    </row>
    <row r="332" spans="3:86" x14ac:dyDescent="0.25">
      <c r="C332" s="3"/>
      <c r="D332" s="3"/>
      <c r="E332" s="3">
        <v>906.59400000000005</v>
      </c>
      <c r="F332" s="3">
        <v>-64.286000000000001</v>
      </c>
      <c r="H332" s="3">
        <f t="shared" si="117"/>
        <v>5.2708953488372093E-6</v>
      </c>
      <c r="I332" s="3">
        <f t="shared" si="118"/>
        <v>3.7375581395348835E-7</v>
      </c>
      <c r="J332" s="3">
        <f t="shared" si="119"/>
        <v>5.2708953488372093E-6</v>
      </c>
      <c r="K332" s="3">
        <f t="shared" si="120"/>
        <v>3.7375581395348835E-7</v>
      </c>
      <c r="L332" s="40">
        <f t="shared" si="116"/>
        <v>2.5270895348837213E-5</v>
      </c>
      <c r="M332" s="55">
        <f t="shared" si="121"/>
        <v>5.2708953488372094E-3</v>
      </c>
      <c r="O332" s="5">
        <v>5413.2579999999998</v>
      </c>
      <c r="P332" s="42">
        <f t="shared" si="122"/>
        <v>54.132579999999997</v>
      </c>
      <c r="Q332" s="3">
        <v>1531.559</v>
      </c>
      <c r="R332" s="43">
        <f t="shared" si="123"/>
        <v>15.31559</v>
      </c>
      <c r="S332" s="46">
        <f t="shared" si="124"/>
        <v>14.5498105</v>
      </c>
      <c r="T332" s="3">
        <f t="shared" si="125"/>
        <v>24.267179499999997</v>
      </c>
      <c r="W332" s="3">
        <v>-49.939</v>
      </c>
      <c r="X332" s="3">
        <v>1196.9159999999999</v>
      </c>
      <c r="Y332" s="3"/>
      <c r="Z332" s="3">
        <v>324.983</v>
      </c>
      <c r="AA332" s="3">
        <f t="shared" si="126"/>
        <v>2.9034302325581395E-7</v>
      </c>
      <c r="AB332" s="3">
        <f t="shared" si="127"/>
        <v>6.9588139534883715E-6</v>
      </c>
      <c r="AC332" s="3">
        <f t="shared" si="128"/>
        <v>2.179779069767442E-6</v>
      </c>
      <c r="AD332" s="3">
        <f t="shared" si="129"/>
        <v>8.8482499999999995E-6</v>
      </c>
      <c r="AE332" s="60">
        <f t="shared" si="130"/>
        <v>2.9034302325581398E-4</v>
      </c>
      <c r="AO332">
        <v>1.95E-4</v>
      </c>
      <c r="AP332">
        <v>11653051.563439401</v>
      </c>
      <c r="AQ332" s="40">
        <f t="shared" si="131"/>
        <v>11.653051563439401</v>
      </c>
      <c r="AS332" s="55">
        <f t="shared" si="132"/>
        <v>0.19500000000000001</v>
      </c>
      <c r="AT332">
        <v>13137675.1790695</v>
      </c>
      <c r="AU332" s="40">
        <f t="shared" si="133"/>
        <v>13.1376751790695</v>
      </c>
      <c r="AY332">
        <v>15726222.4167403</v>
      </c>
      <c r="AZ332" s="40">
        <f t="shared" si="134"/>
        <v>15.726222416740301</v>
      </c>
      <c r="BG332">
        <v>1.95E-4</v>
      </c>
      <c r="BH332">
        <v>24882332.2860635</v>
      </c>
      <c r="BI332" s="40">
        <f t="shared" si="135"/>
        <v>24.882332286063498</v>
      </c>
      <c r="BL332">
        <v>25610942.020341098</v>
      </c>
      <c r="BM332" s="40">
        <f t="shared" si="136"/>
        <v>25.610942020341099</v>
      </c>
      <c r="BY332">
        <v>1.95E-4</v>
      </c>
      <c r="BZ332" s="56">
        <f t="shared" si="137"/>
        <v>0.19500000000000001</v>
      </c>
      <c r="CA332" s="57">
        <f t="shared" si="138"/>
        <v>12.0379467771858</v>
      </c>
      <c r="CB332">
        <v>12037946.7771858</v>
      </c>
      <c r="CG332" s="58">
        <v>0.19500000000000001</v>
      </c>
      <c r="CH332" s="59">
        <v>25.610942020341099</v>
      </c>
    </row>
    <row r="333" spans="3:86" x14ac:dyDescent="0.25">
      <c r="C333" s="3"/>
      <c r="D333" s="3"/>
      <c r="E333" s="3">
        <v>903.71500000000003</v>
      </c>
      <c r="F333" s="3">
        <v>-65.724999999999994</v>
      </c>
      <c r="H333" s="3">
        <f t="shared" si="117"/>
        <v>5.2541569767441864E-6</v>
      </c>
      <c r="I333" s="3">
        <f t="shared" si="118"/>
        <v>3.8212209302325582E-7</v>
      </c>
      <c r="J333" s="3">
        <f t="shared" si="119"/>
        <v>5.2541569767441864E-6</v>
      </c>
      <c r="K333" s="3">
        <f t="shared" si="120"/>
        <v>3.8212209302325582E-7</v>
      </c>
      <c r="L333" s="40">
        <f t="shared" si="116"/>
        <v>2.5254156976744187E-5</v>
      </c>
      <c r="M333" s="55">
        <f t="shared" si="121"/>
        <v>5.2541569767441867E-3</v>
      </c>
      <c r="O333" s="5">
        <v>5412.6480000000001</v>
      </c>
      <c r="P333" s="42">
        <f t="shared" si="122"/>
        <v>54.126480000000001</v>
      </c>
      <c r="Q333" s="3">
        <v>1522.403</v>
      </c>
      <c r="R333" s="43">
        <f t="shared" si="123"/>
        <v>15.224030000000001</v>
      </c>
      <c r="S333" s="46">
        <f t="shared" si="124"/>
        <v>14.462828500000001</v>
      </c>
      <c r="T333" s="3">
        <f t="shared" si="125"/>
        <v>24.439621500000001</v>
      </c>
      <c r="W333" s="3">
        <v>-48.499000000000002</v>
      </c>
      <c r="X333" s="3">
        <v>1195.953</v>
      </c>
      <c r="Y333" s="3"/>
      <c r="Z333" s="3">
        <v>323.54599999999999</v>
      </c>
      <c r="AA333" s="3">
        <f t="shared" si="126"/>
        <v>2.8197093023255815E-7</v>
      </c>
      <c r="AB333" s="3">
        <f t="shared" si="127"/>
        <v>6.9532151162790702E-6</v>
      </c>
      <c r="AC333" s="3">
        <f t="shared" si="128"/>
        <v>2.1630523255813952E-6</v>
      </c>
      <c r="AD333" s="3">
        <f t="shared" si="129"/>
        <v>8.8342965116279072E-6</v>
      </c>
      <c r="AE333" s="60">
        <f t="shared" si="130"/>
        <v>2.8197093023255818E-4</v>
      </c>
      <c r="AO333">
        <v>1.9560000000000001E-4</v>
      </c>
      <c r="AP333">
        <v>11655784.185963999</v>
      </c>
      <c r="AQ333" s="40">
        <f t="shared" si="131"/>
        <v>11.655784185964</v>
      </c>
      <c r="AS333" s="55">
        <f t="shared" si="132"/>
        <v>0.19560000000000002</v>
      </c>
      <c r="AT333">
        <v>13141029.6911656</v>
      </c>
      <c r="AU333" s="40">
        <f t="shared" si="133"/>
        <v>13.141029691165601</v>
      </c>
      <c r="AY333">
        <v>15730853.5273026</v>
      </c>
      <c r="AZ333" s="40">
        <f t="shared" si="134"/>
        <v>15.7308535273026</v>
      </c>
      <c r="BG333">
        <v>1.9560000000000001E-4</v>
      </c>
      <c r="BH333">
        <v>24888991.8752869</v>
      </c>
      <c r="BI333" s="40">
        <f t="shared" si="135"/>
        <v>24.888991875286898</v>
      </c>
      <c r="BL333">
        <v>25618054.292075198</v>
      </c>
      <c r="BM333" s="40">
        <f t="shared" si="136"/>
        <v>25.618054292075197</v>
      </c>
      <c r="BY333">
        <v>1.9560000000000001E-4</v>
      </c>
      <c r="BZ333" s="56">
        <f t="shared" si="137"/>
        <v>0.19560000000000002</v>
      </c>
      <c r="CA333" s="57">
        <f t="shared" si="138"/>
        <v>12.0408249898327</v>
      </c>
      <c r="CB333">
        <v>12040824.989832699</v>
      </c>
      <c r="CG333" s="58">
        <v>0.1956</v>
      </c>
      <c r="CH333" s="59">
        <v>25.6180542920752</v>
      </c>
    </row>
    <row r="334" spans="3:86" x14ac:dyDescent="0.25">
      <c r="C334" s="3"/>
      <c r="D334" s="3"/>
      <c r="E334" s="3">
        <v>901.31600000000003</v>
      </c>
      <c r="F334" s="3">
        <v>-67.164000000000001</v>
      </c>
      <c r="H334" s="3">
        <f t="shared" si="117"/>
        <v>5.2402093023255811E-6</v>
      </c>
      <c r="I334" s="3">
        <f t="shared" si="118"/>
        <v>3.9048837209302324E-7</v>
      </c>
      <c r="J334" s="3">
        <f t="shared" si="119"/>
        <v>5.2402093023255811E-6</v>
      </c>
      <c r="K334" s="3">
        <f t="shared" si="120"/>
        <v>3.9048837209302324E-7</v>
      </c>
      <c r="L334" s="40">
        <f t="shared" si="116"/>
        <v>2.5240209302325582E-5</v>
      </c>
      <c r="M334" s="55">
        <f t="shared" si="121"/>
        <v>5.2402093023255812E-3</v>
      </c>
      <c r="O334" s="5">
        <v>5403.4920000000002</v>
      </c>
      <c r="P334" s="42">
        <f t="shared" si="122"/>
        <v>54.03492</v>
      </c>
      <c r="Q334" s="3">
        <v>1521.7919999999999</v>
      </c>
      <c r="R334" s="43">
        <f t="shared" si="123"/>
        <v>15.217919999999999</v>
      </c>
      <c r="S334" s="46">
        <f t="shared" si="124"/>
        <v>14.457023999999999</v>
      </c>
      <c r="T334" s="3">
        <f t="shared" si="125"/>
        <v>24.359976</v>
      </c>
      <c r="W334" s="3">
        <v>-48.499000000000002</v>
      </c>
      <c r="X334" s="3">
        <v>1194.508</v>
      </c>
      <c r="Y334" s="3"/>
      <c r="Z334" s="3">
        <v>313.01400000000001</v>
      </c>
      <c r="AA334" s="3">
        <f t="shared" si="126"/>
        <v>2.8197093023255815E-7</v>
      </c>
      <c r="AB334" s="3">
        <f t="shared" si="127"/>
        <v>6.9448139534883713E-6</v>
      </c>
      <c r="AC334" s="3">
        <f t="shared" si="128"/>
        <v>2.1018197674418608E-6</v>
      </c>
      <c r="AD334" s="3">
        <f t="shared" si="129"/>
        <v>8.764662790697674E-6</v>
      </c>
      <c r="AE334" s="60">
        <f t="shared" si="130"/>
        <v>2.8197093023255818E-4</v>
      </c>
      <c r="AO334">
        <v>1.962E-4</v>
      </c>
      <c r="AP334">
        <v>11658501.247462099</v>
      </c>
      <c r="AQ334" s="40">
        <f t="shared" si="131"/>
        <v>11.6585012474621</v>
      </c>
      <c r="AS334" s="55">
        <f t="shared" si="132"/>
        <v>0.19619999999999999</v>
      </c>
      <c r="AT334">
        <v>13144368.6422351</v>
      </c>
      <c r="AU334" s="40">
        <f t="shared" si="133"/>
        <v>13.144368642235101</v>
      </c>
      <c r="AY334">
        <v>15735469.076838201</v>
      </c>
      <c r="AZ334" s="40">
        <f t="shared" si="134"/>
        <v>15.735469076838202</v>
      </c>
      <c r="BG334">
        <v>1.962E-4</v>
      </c>
      <c r="BH334">
        <v>24895620.342457101</v>
      </c>
      <c r="BI334" s="40">
        <f t="shared" si="135"/>
        <v>24.8956203424571</v>
      </c>
      <c r="BL334">
        <v>25625135.441756099</v>
      </c>
      <c r="BM334" s="40">
        <f t="shared" si="136"/>
        <v>25.6251354417561</v>
      </c>
      <c r="BY334">
        <v>1.962E-4</v>
      </c>
      <c r="BZ334" s="56">
        <f t="shared" si="137"/>
        <v>0.19619999999999999</v>
      </c>
      <c r="CA334" s="57">
        <f t="shared" si="138"/>
        <v>12.043687641452999</v>
      </c>
      <c r="CB334">
        <v>12043687.641453</v>
      </c>
      <c r="CG334" s="58">
        <v>0.19620000000000001</v>
      </c>
      <c r="CH334" s="59">
        <v>25.6251354417561</v>
      </c>
    </row>
    <row r="335" spans="3:86" x14ac:dyDescent="0.25">
      <c r="C335" s="3"/>
      <c r="D335" s="3"/>
      <c r="E335" s="3">
        <v>898.43600000000004</v>
      </c>
      <c r="F335" s="3">
        <v>-68.602999999999994</v>
      </c>
      <c r="H335" s="3">
        <f t="shared" si="117"/>
        <v>5.2234651162790704E-6</v>
      </c>
      <c r="I335" s="3">
        <f t="shared" si="118"/>
        <v>3.9885465116279066E-7</v>
      </c>
      <c r="J335" s="3">
        <f t="shared" si="119"/>
        <v>5.2234651162790704E-6</v>
      </c>
      <c r="K335" s="3">
        <f t="shared" si="120"/>
        <v>3.9885465116279066E-7</v>
      </c>
      <c r="L335" s="40">
        <f t="shared" si="116"/>
        <v>2.5223465116279071E-5</v>
      </c>
      <c r="M335" s="55">
        <f t="shared" si="121"/>
        <v>5.2234651162790706E-3</v>
      </c>
      <c r="O335" s="5">
        <v>5402.8810000000003</v>
      </c>
      <c r="P335" s="42">
        <f t="shared" si="122"/>
        <v>54.02881</v>
      </c>
      <c r="Q335" s="3">
        <v>1521.7919999999999</v>
      </c>
      <c r="R335" s="43">
        <f t="shared" si="123"/>
        <v>15.217919999999999</v>
      </c>
      <c r="S335" s="46">
        <f t="shared" si="124"/>
        <v>14.457023999999999</v>
      </c>
      <c r="T335" s="3">
        <f t="shared" si="125"/>
        <v>24.353866</v>
      </c>
      <c r="W335" s="3">
        <v>-49.459000000000003</v>
      </c>
      <c r="X335" s="3">
        <v>1192.5809999999999</v>
      </c>
      <c r="Y335" s="3"/>
      <c r="Z335" s="3">
        <v>306.79000000000002</v>
      </c>
      <c r="AA335" s="3">
        <f t="shared" si="126"/>
        <v>2.8755232558139534E-7</v>
      </c>
      <c r="AB335" s="3">
        <f t="shared" si="127"/>
        <v>6.9336104651162783E-6</v>
      </c>
      <c r="AC335" s="3">
        <f t="shared" si="128"/>
        <v>2.0712151162790698E-6</v>
      </c>
      <c r="AD335" s="3">
        <f t="shared" si="129"/>
        <v>8.7172732558139517E-6</v>
      </c>
      <c r="AE335" s="60">
        <f t="shared" si="130"/>
        <v>2.8755232558139534E-4</v>
      </c>
      <c r="AO335">
        <v>1.9680000000000001E-4</v>
      </c>
      <c r="AP335">
        <v>11661202.7526148</v>
      </c>
      <c r="AQ335" s="40">
        <f t="shared" si="131"/>
        <v>11.6612027526148</v>
      </c>
      <c r="AS335" s="55">
        <f t="shared" si="132"/>
        <v>0.1968</v>
      </c>
      <c r="AT335">
        <v>13147692.0369593</v>
      </c>
      <c r="AU335" s="40">
        <f t="shared" si="133"/>
        <v>13.147692036959301</v>
      </c>
      <c r="AY335">
        <v>15740069.070028599</v>
      </c>
      <c r="AZ335" s="40">
        <f t="shared" si="134"/>
        <v>15.7400690700286</v>
      </c>
      <c r="BG335">
        <v>1.9680000000000001E-4</v>
      </c>
      <c r="BH335">
        <v>24902217.696936801</v>
      </c>
      <c r="BI335" s="40">
        <f t="shared" si="135"/>
        <v>24.902217696936802</v>
      </c>
      <c r="BL335">
        <v>25632185.478746399</v>
      </c>
      <c r="BM335" s="40">
        <f t="shared" si="136"/>
        <v>25.632185478746401</v>
      </c>
      <c r="BY335">
        <v>1.9680000000000001E-4</v>
      </c>
      <c r="BZ335" s="56">
        <f t="shared" si="137"/>
        <v>0.1968</v>
      </c>
      <c r="CA335" s="57">
        <f t="shared" si="138"/>
        <v>12.0465347367281</v>
      </c>
      <c r="CB335">
        <v>12046534.7367281</v>
      </c>
      <c r="CG335" s="58">
        <v>0.1968</v>
      </c>
      <c r="CH335" s="59">
        <v>25.632185478746401</v>
      </c>
    </row>
    <row r="336" spans="3:86" x14ac:dyDescent="0.25">
      <c r="C336" s="3"/>
      <c r="D336" s="3"/>
      <c r="E336" s="3">
        <v>896.51700000000005</v>
      </c>
      <c r="F336" s="3">
        <v>-69.082999999999998</v>
      </c>
      <c r="H336" s="3">
        <f t="shared" si="117"/>
        <v>5.2123081395348844E-6</v>
      </c>
      <c r="I336" s="3">
        <f t="shared" si="118"/>
        <v>4.0164534883720934E-7</v>
      </c>
      <c r="J336" s="3">
        <f t="shared" si="119"/>
        <v>5.2123081395348844E-6</v>
      </c>
      <c r="K336" s="3">
        <f t="shared" si="120"/>
        <v>4.0164534883720934E-7</v>
      </c>
      <c r="L336" s="40">
        <f t="shared" si="116"/>
        <v>2.5212308139534886E-5</v>
      </c>
      <c r="M336" s="55">
        <f t="shared" si="121"/>
        <v>5.2123081395348842E-3</v>
      </c>
      <c r="O336" s="5">
        <v>5402.8810000000003</v>
      </c>
      <c r="P336" s="42">
        <f t="shared" si="122"/>
        <v>54.02881</v>
      </c>
      <c r="Q336" s="3">
        <v>1521.182</v>
      </c>
      <c r="R336" s="43">
        <f t="shared" si="123"/>
        <v>15.211819999999999</v>
      </c>
      <c r="S336" s="46">
        <f t="shared" si="124"/>
        <v>14.451228999999998</v>
      </c>
      <c r="T336" s="3">
        <f t="shared" si="125"/>
        <v>24.365761000000003</v>
      </c>
      <c r="W336" s="3">
        <v>-48.499000000000002</v>
      </c>
      <c r="X336" s="3">
        <v>1191.136</v>
      </c>
      <c r="Y336" s="3"/>
      <c r="Z336" s="3">
        <v>307.74700000000001</v>
      </c>
      <c r="AA336" s="3">
        <f t="shared" si="126"/>
        <v>2.8197093023255815E-7</v>
      </c>
      <c r="AB336" s="3">
        <f t="shared" si="127"/>
        <v>6.9252093023255811E-6</v>
      </c>
      <c r="AC336" s="3">
        <f t="shared" si="128"/>
        <v>2.071197674418605E-6</v>
      </c>
      <c r="AD336" s="3">
        <f t="shared" si="129"/>
        <v>8.7144360465116287E-6</v>
      </c>
      <c r="AE336" s="60">
        <f t="shared" si="130"/>
        <v>2.8197093023255818E-4</v>
      </c>
      <c r="AO336">
        <v>1.974E-4</v>
      </c>
      <c r="AP336">
        <v>11663888.706101701</v>
      </c>
      <c r="AQ336" s="40">
        <f t="shared" si="131"/>
        <v>11.6638887061017</v>
      </c>
      <c r="AS336" s="55">
        <f t="shared" si="132"/>
        <v>0.19739999999999999</v>
      </c>
      <c r="AT336">
        <v>13150999.880017599</v>
      </c>
      <c r="AU336" s="40">
        <f t="shared" si="133"/>
        <v>13.150999880017599</v>
      </c>
      <c r="AY336">
        <v>15744653.511553001</v>
      </c>
      <c r="AZ336" s="40">
        <f t="shared" si="134"/>
        <v>15.744653511553</v>
      </c>
      <c r="BG336">
        <v>1.974E-4</v>
      </c>
      <c r="BH336">
        <v>24908783.948084701</v>
      </c>
      <c r="BI336" s="40">
        <f t="shared" si="135"/>
        <v>24.9087839480847</v>
      </c>
      <c r="BL336">
        <v>25639204.412404899</v>
      </c>
      <c r="BM336" s="40">
        <f t="shared" si="136"/>
        <v>25.639204412404897</v>
      </c>
      <c r="BY336">
        <v>1.974E-4</v>
      </c>
      <c r="BZ336" s="56">
        <f t="shared" si="137"/>
        <v>0.19739999999999999</v>
      </c>
      <c r="CA336" s="57">
        <f t="shared" si="138"/>
        <v>12.0493662803372</v>
      </c>
      <c r="CB336">
        <v>12049366.2803372</v>
      </c>
      <c r="CG336" s="58">
        <v>0.19739999999999999</v>
      </c>
      <c r="CH336" s="59">
        <v>25.639204412404901</v>
      </c>
    </row>
    <row r="337" spans="3:86" x14ac:dyDescent="0.25">
      <c r="C337" s="3"/>
      <c r="D337" s="3"/>
      <c r="E337" s="3">
        <v>894.11800000000005</v>
      </c>
      <c r="F337" s="3">
        <v>-69.563000000000002</v>
      </c>
      <c r="H337" s="3">
        <f t="shared" si="117"/>
        <v>5.1983604651162791E-6</v>
      </c>
      <c r="I337" s="3">
        <f t="shared" si="118"/>
        <v>4.044360465116279E-7</v>
      </c>
      <c r="J337" s="3">
        <f t="shared" si="119"/>
        <v>5.1983604651162791E-6</v>
      </c>
      <c r="K337" s="3">
        <f t="shared" si="120"/>
        <v>4.044360465116279E-7</v>
      </c>
      <c r="L337" s="40">
        <f t="shared" si="116"/>
        <v>2.5198360465116281E-5</v>
      </c>
      <c r="M337" s="55">
        <f t="shared" si="121"/>
        <v>5.1983604651162788E-3</v>
      </c>
      <c r="O337" s="5">
        <v>5393.1139999999996</v>
      </c>
      <c r="P337" s="42">
        <f t="shared" si="122"/>
        <v>53.931139999999999</v>
      </c>
      <c r="Q337" s="3">
        <v>1521.4870000000001</v>
      </c>
      <c r="R337" s="43">
        <f t="shared" si="123"/>
        <v>15.214870000000001</v>
      </c>
      <c r="S337" s="46">
        <f t="shared" si="124"/>
        <v>14.454126499999999</v>
      </c>
      <c r="T337" s="3">
        <f t="shared" si="125"/>
        <v>24.262143499999997</v>
      </c>
      <c r="W337" s="3">
        <v>-48.018999999999998</v>
      </c>
      <c r="X337" s="3">
        <v>1190.655</v>
      </c>
      <c r="Y337" s="3"/>
      <c r="Z337" s="3">
        <v>313.01400000000001</v>
      </c>
      <c r="AA337" s="3">
        <f t="shared" si="126"/>
        <v>2.7918023255813953E-7</v>
      </c>
      <c r="AB337" s="3">
        <f t="shared" si="127"/>
        <v>6.9224127906976739E-6</v>
      </c>
      <c r="AC337" s="3">
        <f t="shared" si="128"/>
        <v>2.099029069767442E-6</v>
      </c>
      <c r="AD337" s="3">
        <f t="shared" si="129"/>
        <v>8.7422616279069749E-6</v>
      </c>
      <c r="AE337" s="60">
        <f t="shared" si="130"/>
        <v>2.7918023255813954E-4</v>
      </c>
      <c r="AO337">
        <v>1.9799999999999999E-4</v>
      </c>
      <c r="AP337">
        <v>11666559.112600001</v>
      </c>
      <c r="AQ337" s="40">
        <f t="shared" si="131"/>
        <v>11.6665591126</v>
      </c>
      <c r="AS337" s="55">
        <f t="shared" si="132"/>
        <v>0.19799999999999998</v>
      </c>
      <c r="AT337">
        <v>13154292.1760874</v>
      </c>
      <c r="AU337" s="40">
        <f t="shared" si="133"/>
        <v>13.154292176087401</v>
      </c>
      <c r="AY337">
        <v>15749222.406089</v>
      </c>
      <c r="AZ337" s="40">
        <f t="shared" si="134"/>
        <v>15.749222406089</v>
      </c>
      <c r="BG337">
        <v>1.9799999999999999E-4</v>
      </c>
      <c r="BH337">
        <v>24915319.105255499</v>
      </c>
      <c r="BI337" s="40">
        <f t="shared" si="135"/>
        <v>24.915319105255499</v>
      </c>
      <c r="BL337">
        <v>25646192.252086502</v>
      </c>
      <c r="BM337" s="40">
        <f t="shared" si="136"/>
        <v>25.6461922520865</v>
      </c>
      <c r="BY337">
        <v>1.9799999999999999E-4</v>
      </c>
      <c r="BZ337" s="56">
        <f t="shared" si="137"/>
        <v>0.19799999999999998</v>
      </c>
      <c r="CA337" s="57">
        <f t="shared" si="138"/>
        <v>12.052182276957801</v>
      </c>
      <c r="CB337">
        <v>12052182.276957801</v>
      </c>
      <c r="CG337" s="58">
        <v>0.19800000000000001</v>
      </c>
      <c r="CH337" s="59">
        <v>25.6461922520865</v>
      </c>
    </row>
    <row r="338" spans="3:86" x14ac:dyDescent="0.25">
      <c r="C338" s="3"/>
      <c r="D338" s="3"/>
      <c r="E338" s="3">
        <v>891.71900000000005</v>
      </c>
      <c r="F338" s="3">
        <v>-71.001999999999995</v>
      </c>
      <c r="H338" s="3">
        <f t="shared" si="117"/>
        <v>5.1844127906976747E-6</v>
      </c>
      <c r="I338" s="3">
        <f t="shared" si="118"/>
        <v>4.1280232558139532E-7</v>
      </c>
      <c r="J338" s="3">
        <f t="shared" si="119"/>
        <v>5.1844127906976747E-6</v>
      </c>
      <c r="K338" s="3">
        <f t="shared" si="120"/>
        <v>4.1280232558139532E-7</v>
      </c>
      <c r="L338" s="40">
        <f t="shared" si="116"/>
        <v>2.5184412790697675E-5</v>
      </c>
      <c r="M338" s="55">
        <f t="shared" si="121"/>
        <v>5.1844127906976751E-3</v>
      </c>
      <c r="O338" s="5">
        <v>5392.5039999999999</v>
      </c>
      <c r="P338" s="42">
        <f t="shared" si="122"/>
        <v>53.925039999999996</v>
      </c>
      <c r="Q338" s="3">
        <v>1522.097</v>
      </c>
      <c r="R338" s="43">
        <f t="shared" si="123"/>
        <v>15.220969999999999</v>
      </c>
      <c r="S338" s="46">
        <f t="shared" si="124"/>
        <v>14.459921499999998</v>
      </c>
      <c r="T338" s="3">
        <f t="shared" si="125"/>
        <v>24.244148499999998</v>
      </c>
      <c r="W338" s="3">
        <v>-48.499000000000002</v>
      </c>
      <c r="X338" s="3">
        <v>1189.691</v>
      </c>
      <c r="Y338" s="3"/>
      <c r="Z338" s="3">
        <v>305.83199999999999</v>
      </c>
      <c r="AA338" s="3">
        <f t="shared" si="126"/>
        <v>2.8197093023255815E-7</v>
      </c>
      <c r="AB338" s="3">
        <f t="shared" si="127"/>
        <v>6.9168081395348839E-6</v>
      </c>
      <c r="AC338" s="3">
        <f t="shared" si="128"/>
        <v>2.0600639534883721E-6</v>
      </c>
      <c r="AD338" s="3">
        <f t="shared" si="129"/>
        <v>8.6949011627906978E-6</v>
      </c>
      <c r="AE338" s="60">
        <f t="shared" si="130"/>
        <v>2.8197093023255818E-4</v>
      </c>
      <c r="AO338">
        <v>1.986E-4</v>
      </c>
      <c r="AP338">
        <v>11669213.976785401</v>
      </c>
      <c r="AQ338" s="40">
        <f t="shared" si="131"/>
        <v>11.6692139767854</v>
      </c>
      <c r="AS338" s="55">
        <f t="shared" si="132"/>
        <v>0.1986</v>
      </c>
      <c r="AT338">
        <v>13157568.929844201</v>
      </c>
      <c r="AU338" s="40">
        <f t="shared" si="133"/>
        <v>13.157568929844201</v>
      </c>
      <c r="AY338">
        <v>15753775.758311899</v>
      </c>
      <c r="AZ338" s="40">
        <f t="shared" si="134"/>
        <v>15.7537757583119</v>
      </c>
      <c r="BG338">
        <v>1.986E-4</v>
      </c>
      <c r="BH338">
        <v>24921823.177800301</v>
      </c>
      <c r="BI338" s="40">
        <f t="shared" si="135"/>
        <v>24.921823177800302</v>
      </c>
      <c r="BL338">
        <v>25653149.007141899</v>
      </c>
      <c r="BM338" s="40">
        <f t="shared" si="136"/>
        <v>25.653149007141899</v>
      </c>
      <c r="BY338">
        <v>1.986E-4</v>
      </c>
      <c r="BZ338" s="56">
        <f t="shared" si="137"/>
        <v>0.1986</v>
      </c>
      <c r="CA338" s="57">
        <f t="shared" si="138"/>
        <v>12.054982731265399</v>
      </c>
      <c r="CB338">
        <v>12054982.7312654</v>
      </c>
      <c r="CG338" s="58">
        <v>0.1986</v>
      </c>
      <c r="CH338" s="59">
        <v>25.653149007141899</v>
      </c>
    </row>
    <row r="339" spans="3:86" x14ac:dyDescent="0.25">
      <c r="C339" s="3"/>
      <c r="D339" s="3"/>
      <c r="E339" s="3">
        <v>890.279</v>
      </c>
      <c r="F339" s="3">
        <v>-71.960999999999999</v>
      </c>
      <c r="H339" s="3">
        <f t="shared" si="117"/>
        <v>5.1760406976744184E-6</v>
      </c>
      <c r="I339" s="3">
        <f t="shared" si="118"/>
        <v>4.1837790697674418E-7</v>
      </c>
      <c r="J339" s="3">
        <f t="shared" si="119"/>
        <v>5.1760406976744184E-6</v>
      </c>
      <c r="K339" s="3">
        <f t="shared" si="120"/>
        <v>4.1837790697674418E-7</v>
      </c>
      <c r="L339" s="40">
        <f t="shared" si="116"/>
        <v>2.5176040697674422E-5</v>
      </c>
      <c r="M339" s="55">
        <f t="shared" si="121"/>
        <v>5.176040697674418E-3</v>
      </c>
      <c r="O339" s="5">
        <v>5392.1989999999996</v>
      </c>
      <c r="P339" s="42">
        <f t="shared" si="122"/>
        <v>53.921989999999994</v>
      </c>
      <c r="Q339" s="3">
        <v>1521.4870000000001</v>
      </c>
      <c r="R339" s="43">
        <f t="shared" si="123"/>
        <v>15.214870000000001</v>
      </c>
      <c r="S339" s="46">
        <f t="shared" si="124"/>
        <v>14.454126499999999</v>
      </c>
      <c r="T339" s="3">
        <f t="shared" si="125"/>
        <v>24.252993499999992</v>
      </c>
      <c r="W339" s="3">
        <v>-48.978999999999999</v>
      </c>
      <c r="X339" s="3">
        <v>1188.7280000000001</v>
      </c>
      <c r="Y339" s="3"/>
      <c r="Z339" s="3">
        <v>309.18299999999999</v>
      </c>
      <c r="AA339" s="3">
        <f t="shared" si="126"/>
        <v>2.8476162790697672E-7</v>
      </c>
      <c r="AB339" s="3">
        <f t="shared" si="127"/>
        <v>6.9112093023255818E-6</v>
      </c>
      <c r="AC339" s="3">
        <f t="shared" si="128"/>
        <v>2.0823372093023253E-6</v>
      </c>
      <c r="AD339" s="3">
        <f t="shared" si="129"/>
        <v>8.7087848837209308E-6</v>
      </c>
      <c r="AE339" s="60">
        <f t="shared" si="130"/>
        <v>2.847616279069767E-4</v>
      </c>
      <c r="AO339">
        <v>1.9919999999999999E-4</v>
      </c>
      <c r="AP339">
        <v>11671853.303331099</v>
      </c>
      <c r="AQ339" s="40">
        <f t="shared" si="131"/>
        <v>11.671853303331099</v>
      </c>
      <c r="AS339" s="55">
        <f t="shared" si="132"/>
        <v>0.19919999999999999</v>
      </c>
      <c r="AT339">
        <v>13160830.1459614</v>
      </c>
      <c r="AU339" s="40">
        <f t="shared" si="133"/>
        <v>13.1608301459614</v>
      </c>
      <c r="AY339">
        <v>15758313.5728954</v>
      </c>
      <c r="AZ339" s="40">
        <f t="shared" si="134"/>
        <v>15.7583135728954</v>
      </c>
      <c r="BG339">
        <v>1.9919999999999999E-4</v>
      </c>
      <c r="BH339">
        <v>24928296.175066002</v>
      </c>
      <c r="BI339" s="40">
        <f t="shared" si="135"/>
        <v>24.928296175066002</v>
      </c>
      <c r="BL339">
        <v>25660074.6869183</v>
      </c>
      <c r="BM339" s="40">
        <f t="shared" si="136"/>
        <v>25.6600746869183</v>
      </c>
      <c r="BY339">
        <v>1.9919999999999999E-4</v>
      </c>
      <c r="BZ339" s="56">
        <f t="shared" si="137"/>
        <v>0.19919999999999999</v>
      </c>
      <c r="CA339" s="57">
        <f t="shared" si="138"/>
        <v>12.057767647933501</v>
      </c>
      <c r="CB339">
        <v>12057767.6479335</v>
      </c>
      <c r="CG339" s="58">
        <v>0.19919999999999999</v>
      </c>
      <c r="CH339" s="59">
        <v>25.6600746869183</v>
      </c>
    </row>
    <row r="340" spans="3:86" x14ac:dyDescent="0.25">
      <c r="C340" s="3"/>
      <c r="D340" s="3"/>
      <c r="E340" s="3">
        <v>887.88</v>
      </c>
      <c r="F340" s="3">
        <v>-72.921000000000006</v>
      </c>
      <c r="H340" s="3">
        <f t="shared" si="117"/>
        <v>5.162093023255814E-6</v>
      </c>
      <c r="I340" s="3">
        <f t="shared" si="118"/>
        <v>4.2395930232558141E-7</v>
      </c>
      <c r="J340" s="3">
        <f t="shared" si="119"/>
        <v>5.162093023255814E-6</v>
      </c>
      <c r="K340" s="3">
        <f t="shared" si="120"/>
        <v>4.2395930232558141E-7</v>
      </c>
      <c r="L340" s="40">
        <f t="shared" si="116"/>
        <v>2.5162093023255816E-5</v>
      </c>
      <c r="M340" s="55">
        <f t="shared" si="121"/>
        <v>5.1620930232558144E-3</v>
      </c>
      <c r="O340" s="5">
        <v>5382.7370000000001</v>
      </c>
      <c r="P340" s="42">
        <f t="shared" si="122"/>
        <v>53.827370000000002</v>
      </c>
      <c r="Q340" s="3">
        <v>1521.4870000000001</v>
      </c>
      <c r="R340" s="43">
        <f t="shared" si="123"/>
        <v>15.214870000000001</v>
      </c>
      <c r="S340" s="46">
        <f t="shared" si="124"/>
        <v>14.454126499999999</v>
      </c>
      <c r="T340" s="3">
        <f t="shared" si="125"/>
        <v>24.1583735</v>
      </c>
      <c r="W340" s="3">
        <v>-48.499000000000002</v>
      </c>
      <c r="X340" s="3">
        <v>1186.8019999999999</v>
      </c>
      <c r="Y340" s="3"/>
      <c r="Z340" s="3">
        <v>308.70499999999998</v>
      </c>
      <c r="AA340" s="3">
        <f t="shared" si="126"/>
        <v>2.8197093023255815E-7</v>
      </c>
      <c r="AB340" s="3">
        <f t="shared" si="127"/>
        <v>6.9000116279069757E-6</v>
      </c>
      <c r="AC340" s="3">
        <f t="shared" si="128"/>
        <v>2.0767674418604653E-6</v>
      </c>
      <c r="AD340" s="3">
        <f t="shared" si="129"/>
        <v>8.6948081395348837E-6</v>
      </c>
      <c r="AE340" s="60">
        <f t="shared" si="130"/>
        <v>2.8197093023255818E-4</v>
      </c>
      <c r="AO340">
        <v>1.998E-4</v>
      </c>
      <c r="AP340">
        <v>11674477.096909</v>
      </c>
      <c r="AQ340" s="40">
        <f t="shared" si="131"/>
        <v>11.674477096908999</v>
      </c>
      <c r="AS340" s="55">
        <f t="shared" si="132"/>
        <v>0.19980000000000001</v>
      </c>
      <c r="AT340">
        <v>13164075.829110701</v>
      </c>
      <c r="AU340" s="40">
        <f t="shared" si="133"/>
        <v>13.164075829110701</v>
      </c>
      <c r="AY340">
        <v>15762835.854510801</v>
      </c>
      <c r="AZ340" s="40">
        <f t="shared" si="134"/>
        <v>15.762835854510801</v>
      </c>
      <c r="BG340">
        <v>1.998E-4</v>
      </c>
      <c r="BH340">
        <v>24934738.1063958</v>
      </c>
      <c r="BI340" s="40">
        <f t="shared" si="135"/>
        <v>24.934738106395798</v>
      </c>
      <c r="BL340">
        <v>25666969.300758801</v>
      </c>
      <c r="BM340" s="40">
        <f t="shared" si="136"/>
        <v>25.666969300758801</v>
      </c>
      <c r="BY340">
        <v>1.998E-4</v>
      </c>
      <c r="BZ340" s="56">
        <f t="shared" si="137"/>
        <v>0.19980000000000001</v>
      </c>
      <c r="CA340" s="57">
        <f t="shared" si="138"/>
        <v>12.060537031633601</v>
      </c>
      <c r="CB340">
        <v>12060537.031633601</v>
      </c>
      <c r="CG340" s="58">
        <v>0.19980000000000001</v>
      </c>
      <c r="CH340" s="59">
        <v>25.666969300758801</v>
      </c>
    </row>
    <row r="341" spans="3:86" x14ac:dyDescent="0.25">
      <c r="C341" s="3"/>
      <c r="D341" s="3"/>
      <c r="E341" s="3">
        <v>886.92</v>
      </c>
      <c r="F341" s="3">
        <v>-73.400000000000006</v>
      </c>
      <c r="H341" s="3">
        <f t="shared" si="117"/>
        <v>5.1565116279069762E-6</v>
      </c>
      <c r="I341" s="3">
        <f t="shared" si="118"/>
        <v>4.267441860465117E-7</v>
      </c>
      <c r="J341" s="3">
        <f t="shared" si="119"/>
        <v>5.1565116279069762E-6</v>
      </c>
      <c r="K341" s="3">
        <f t="shared" si="120"/>
        <v>4.267441860465117E-7</v>
      </c>
      <c r="L341" s="40">
        <f t="shared" si="116"/>
        <v>2.515651162790698E-5</v>
      </c>
      <c r="M341" s="55">
        <f t="shared" si="121"/>
        <v>5.1565116279069763E-3</v>
      </c>
      <c r="O341" s="5">
        <v>5382.4319999999998</v>
      </c>
      <c r="P341" s="42">
        <f t="shared" si="122"/>
        <v>53.82432</v>
      </c>
      <c r="Q341" s="3">
        <v>1521.7919999999999</v>
      </c>
      <c r="R341" s="43">
        <f t="shared" si="123"/>
        <v>15.217919999999999</v>
      </c>
      <c r="S341" s="46">
        <f t="shared" si="124"/>
        <v>14.457023999999999</v>
      </c>
      <c r="T341" s="3">
        <f t="shared" si="125"/>
        <v>24.149376</v>
      </c>
      <c r="W341" s="3">
        <v>-48.499000000000002</v>
      </c>
      <c r="X341" s="3">
        <v>1185.838</v>
      </c>
      <c r="Y341" s="3"/>
      <c r="Z341" s="3">
        <v>317.80099999999999</v>
      </c>
      <c r="AA341" s="3">
        <f t="shared" si="126"/>
        <v>2.8197093023255815E-7</v>
      </c>
      <c r="AB341" s="3">
        <f t="shared" si="127"/>
        <v>6.8944069767441865E-6</v>
      </c>
      <c r="AC341" s="3">
        <f t="shared" si="128"/>
        <v>2.1296511627906978E-6</v>
      </c>
      <c r="AD341" s="3">
        <f t="shared" si="129"/>
        <v>8.7420872093023257E-6</v>
      </c>
      <c r="AE341" s="60">
        <f t="shared" si="130"/>
        <v>2.8197093023255818E-4</v>
      </c>
      <c r="AO341">
        <v>2.0039999999999999E-4</v>
      </c>
      <c r="AP341">
        <v>11638039.4908881</v>
      </c>
      <c r="AQ341" s="40">
        <f t="shared" si="131"/>
        <v>11.638039490888101</v>
      </c>
      <c r="AS341" s="55">
        <f t="shared" si="132"/>
        <v>0.20039999999999999</v>
      </c>
      <c r="AT341">
        <v>13128260.1126613</v>
      </c>
      <c r="AU341" s="40">
        <f t="shared" si="133"/>
        <v>13.1282601126613</v>
      </c>
      <c r="AY341">
        <v>15728296.736527599</v>
      </c>
      <c r="AZ341" s="40">
        <f t="shared" si="134"/>
        <v>15.7282967365276</v>
      </c>
      <c r="BG341">
        <v>2.0039999999999999E-4</v>
      </c>
      <c r="BH341">
        <v>24788086.4504246</v>
      </c>
      <c r="BI341" s="40">
        <f t="shared" si="135"/>
        <v>24.788086450424601</v>
      </c>
      <c r="BL341">
        <v>25523485.155534498</v>
      </c>
      <c r="BM341" s="40">
        <f t="shared" si="136"/>
        <v>25.523485155534498</v>
      </c>
      <c r="BY341">
        <v>2.0039999999999999E-4</v>
      </c>
      <c r="BZ341" s="56">
        <f t="shared" si="137"/>
        <v>0.20039999999999999</v>
      </c>
      <c r="CA341" s="57">
        <f t="shared" si="138"/>
        <v>11.976740387013201</v>
      </c>
      <c r="CB341">
        <v>11976740.387013201</v>
      </c>
      <c r="CG341" s="58">
        <v>0.20039999999999999</v>
      </c>
      <c r="CH341" s="59">
        <v>25.523838260236602</v>
      </c>
    </row>
    <row r="342" spans="3:86" x14ac:dyDescent="0.25">
      <c r="C342" s="3"/>
      <c r="D342" s="3"/>
      <c r="E342" s="3">
        <v>885.00099999999998</v>
      </c>
      <c r="F342" s="3">
        <v>-73.88</v>
      </c>
      <c r="H342" s="3">
        <f t="shared" si="117"/>
        <v>5.1453546511627902E-6</v>
      </c>
      <c r="I342" s="3">
        <f t="shared" si="118"/>
        <v>4.2953488372093016E-7</v>
      </c>
      <c r="J342" s="3">
        <f t="shared" si="119"/>
        <v>5.1453546511627902E-6</v>
      </c>
      <c r="K342" s="3">
        <f t="shared" si="120"/>
        <v>4.2953488372093016E-7</v>
      </c>
      <c r="L342" s="40">
        <f t="shared" si="116"/>
        <v>2.5145354651162791E-5</v>
      </c>
      <c r="M342" s="55">
        <f t="shared" si="121"/>
        <v>5.1453546511627899E-3</v>
      </c>
      <c r="O342" s="5">
        <v>5382.7370000000001</v>
      </c>
      <c r="P342" s="42">
        <f t="shared" si="122"/>
        <v>53.827370000000002</v>
      </c>
      <c r="Q342" s="3">
        <v>1516.604</v>
      </c>
      <c r="R342" s="43">
        <f t="shared" si="123"/>
        <v>15.166040000000001</v>
      </c>
      <c r="S342" s="46">
        <f t="shared" si="124"/>
        <v>14.407738</v>
      </c>
      <c r="T342" s="3">
        <f t="shared" si="125"/>
        <v>24.253592000000001</v>
      </c>
      <c r="W342" s="3">
        <v>-48.978999999999999</v>
      </c>
      <c r="X342" s="3">
        <v>1184.875</v>
      </c>
      <c r="Y342" s="3"/>
      <c r="Z342" s="3">
        <v>311.577</v>
      </c>
      <c r="AA342" s="3">
        <f t="shared" si="126"/>
        <v>2.8476162790697672E-7</v>
      </c>
      <c r="AB342" s="3">
        <f t="shared" si="127"/>
        <v>6.8888081395348835E-6</v>
      </c>
      <c r="AC342" s="3">
        <f t="shared" si="128"/>
        <v>2.0962558139534883E-6</v>
      </c>
      <c r="AD342" s="3">
        <f t="shared" si="129"/>
        <v>8.7003023255813952E-6</v>
      </c>
      <c r="AE342" s="60">
        <f t="shared" si="130"/>
        <v>2.847616279069767E-4</v>
      </c>
      <c r="AO342">
        <v>2.0100000000000001E-4</v>
      </c>
      <c r="AP342">
        <v>11641057.513221599</v>
      </c>
      <c r="AQ342" s="40">
        <f t="shared" si="131"/>
        <v>11.641057513221599</v>
      </c>
      <c r="AS342" s="55">
        <f t="shared" si="132"/>
        <v>0.20100000000000001</v>
      </c>
      <c r="AT342">
        <v>13131900.0245662</v>
      </c>
      <c r="AU342" s="40">
        <f t="shared" si="133"/>
        <v>13.1319000245662</v>
      </c>
      <c r="AY342">
        <v>15733213.246898601</v>
      </c>
      <c r="AZ342" s="40">
        <f t="shared" si="134"/>
        <v>15.7332132468986</v>
      </c>
      <c r="BG342">
        <v>2.0100000000000001E-4</v>
      </c>
      <c r="BH342">
        <v>24795480.734198999</v>
      </c>
      <c r="BI342" s="40">
        <f t="shared" si="135"/>
        <v>24.795480734199</v>
      </c>
      <c r="BL342">
        <v>25531353.475763202</v>
      </c>
      <c r="BM342" s="40">
        <f t="shared" si="136"/>
        <v>25.531353475763201</v>
      </c>
      <c r="BY342">
        <v>2.0100000000000001E-4</v>
      </c>
      <c r="BZ342" s="56">
        <f t="shared" si="137"/>
        <v>0.20100000000000001</v>
      </c>
      <c r="CA342" s="57">
        <f t="shared" si="138"/>
        <v>11.979941239035901</v>
      </c>
      <c r="CB342">
        <v>11979941.239035901</v>
      </c>
      <c r="CG342" s="58">
        <v>0.20100000000000001</v>
      </c>
      <c r="CH342" s="59">
        <v>25.531707637665001</v>
      </c>
    </row>
    <row r="343" spans="3:86" x14ac:dyDescent="0.25">
      <c r="C343" s="3"/>
      <c r="D343" s="3"/>
      <c r="E343" s="3">
        <v>883.08100000000002</v>
      </c>
      <c r="F343" s="3">
        <v>-74.36</v>
      </c>
      <c r="H343" s="3">
        <f t="shared" si="117"/>
        <v>5.1341918604651164E-6</v>
      </c>
      <c r="I343" s="3">
        <f t="shared" si="118"/>
        <v>4.3232558139534883E-7</v>
      </c>
      <c r="J343" s="3">
        <f t="shared" si="119"/>
        <v>5.1341918604651164E-6</v>
      </c>
      <c r="K343" s="3">
        <f t="shared" si="120"/>
        <v>4.3232558139534883E-7</v>
      </c>
      <c r="L343" s="40">
        <f t="shared" si="116"/>
        <v>2.5134191860465117E-5</v>
      </c>
      <c r="M343" s="55">
        <f t="shared" si="121"/>
        <v>5.1341918604651164E-3</v>
      </c>
      <c r="O343" s="5">
        <v>5377.2430000000004</v>
      </c>
      <c r="P343" s="42">
        <f t="shared" si="122"/>
        <v>53.772430000000007</v>
      </c>
      <c r="Q343" s="3">
        <v>1512.941</v>
      </c>
      <c r="R343" s="43">
        <f t="shared" si="123"/>
        <v>15.12941</v>
      </c>
      <c r="S343" s="46">
        <f t="shared" si="124"/>
        <v>14.372939499999999</v>
      </c>
      <c r="T343" s="3">
        <f t="shared" si="125"/>
        <v>24.270080500000006</v>
      </c>
      <c r="W343" s="3">
        <v>-49.459000000000003</v>
      </c>
      <c r="X343" s="3">
        <v>1184.875</v>
      </c>
      <c r="Y343" s="3"/>
      <c r="Z343" s="3">
        <v>311.09899999999999</v>
      </c>
      <c r="AA343" s="3">
        <f t="shared" si="126"/>
        <v>2.8755232558139534E-7</v>
      </c>
      <c r="AB343" s="3">
        <f t="shared" si="127"/>
        <v>6.8888081395348835E-6</v>
      </c>
      <c r="AC343" s="3">
        <f t="shared" si="128"/>
        <v>2.0962674418604649E-6</v>
      </c>
      <c r="AD343" s="3">
        <f t="shared" si="129"/>
        <v>8.6975232558139524E-6</v>
      </c>
      <c r="AE343" s="60">
        <f t="shared" si="130"/>
        <v>2.8755232558139534E-4</v>
      </c>
      <c r="AO343">
        <v>2.0159999999999999E-4</v>
      </c>
      <c r="AP343">
        <v>11644063.1211944</v>
      </c>
      <c r="AQ343" s="40">
        <f t="shared" si="131"/>
        <v>11.644063121194399</v>
      </c>
      <c r="AS343" s="55">
        <f t="shared" si="132"/>
        <v>0.2016</v>
      </c>
      <c r="AT343">
        <v>13135527.522110401</v>
      </c>
      <c r="AU343" s="40">
        <f t="shared" si="133"/>
        <v>13.135527522110401</v>
      </c>
      <c r="AY343">
        <v>15738117.342909001</v>
      </c>
      <c r="AZ343" s="40">
        <f t="shared" si="134"/>
        <v>15.738117342909002</v>
      </c>
      <c r="BG343">
        <v>2.0159999999999999E-4</v>
      </c>
      <c r="BH343">
        <v>24802850.189252</v>
      </c>
      <c r="BI343" s="40">
        <f t="shared" si="135"/>
        <v>24.802850189252002</v>
      </c>
      <c r="BL343">
        <v>25539196.967270501</v>
      </c>
      <c r="BM343" s="40">
        <f t="shared" si="136"/>
        <v>25.539196967270502</v>
      </c>
      <c r="BY343">
        <v>2.0159999999999999E-4</v>
      </c>
      <c r="BZ343" s="56">
        <f t="shared" si="137"/>
        <v>0.2016</v>
      </c>
      <c r="CA343" s="57">
        <f t="shared" si="138"/>
        <v>11.9831296766978</v>
      </c>
      <c r="CB343">
        <v>11983129.6766978</v>
      </c>
      <c r="CG343" s="58">
        <v>0.2016</v>
      </c>
      <c r="CH343" s="59">
        <v>25.5395521863719</v>
      </c>
    </row>
    <row r="344" spans="3:86" x14ac:dyDescent="0.25">
      <c r="C344" s="3"/>
      <c r="D344" s="3"/>
      <c r="E344" s="3">
        <v>881.64200000000005</v>
      </c>
      <c r="F344" s="3">
        <v>-74.84</v>
      </c>
      <c r="H344" s="3">
        <f t="shared" si="117"/>
        <v>5.1258255813953497E-6</v>
      </c>
      <c r="I344" s="3">
        <f t="shared" si="118"/>
        <v>4.3511627906976751E-7</v>
      </c>
      <c r="J344" s="3">
        <f t="shared" si="119"/>
        <v>5.1258255813953497E-6</v>
      </c>
      <c r="K344" s="3">
        <f t="shared" si="120"/>
        <v>4.3511627906976751E-7</v>
      </c>
      <c r="L344" s="40">
        <f t="shared" si="116"/>
        <v>2.5125825581395352E-5</v>
      </c>
      <c r="M344" s="55">
        <f t="shared" si="121"/>
        <v>5.1258255813953499E-3</v>
      </c>
      <c r="O344" s="5">
        <v>5372.97</v>
      </c>
      <c r="P344" s="42">
        <f t="shared" si="122"/>
        <v>53.729700000000001</v>
      </c>
      <c r="Q344" s="3">
        <v>1511.72</v>
      </c>
      <c r="R344" s="43">
        <f t="shared" si="123"/>
        <v>15.1172</v>
      </c>
      <c r="S344" s="46">
        <f t="shared" si="124"/>
        <v>14.36134</v>
      </c>
      <c r="T344" s="3">
        <f t="shared" si="125"/>
        <v>24.251160000000002</v>
      </c>
      <c r="W344" s="3">
        <v>-48.499000000000002</v>
      </c>
      <c r="X344" s="3">
        <v>1182.9480000000001</v>
      </c>
      <c r="Y344" s="3"/>
      <c r="Z344" s="3">
        <v>315.88600000000002</v>
      </c>
      <c r="AA344" s="3">
        <f t="shared" si="126"/>
        <v>2.8197093023255815E-7</v>
      </c>
      <c r="AB344" s="3">
        <f t="shared" si="127"/>
        <v>6.8776046511627913E-6</v>
      </c>
      <c r="AC344" s="3">
        <f t="shared" si="128"/>
        <v>2.1185174418604654E-6</v>
      </c>
      <c r="AD344" s="3">
        <f t="shared" si="129"/>
        <v>8.7141511627906976E-6</v>
      </c>
      <c r="AE344" s="60">
        <f t="shared" si="130"/>
        <v>2.8197093023255818E-4</v>
      </c>
      <c r="AO344">
        <v>2.0220000000000001E-4</v>
      </c>
      <c r="AP344">
        <v>11647056.3183372</v>
      </c>
      <c r="AQ344" s="40">
        <f t="shared" si="131"/>
        <v>11.647056318337199</v>
      </c>
      <c r="AS344" s="55">
        <f t="shared" si="132"/>
        <v>0.20220000000000002</v>
      </c>
      <c r="AT344">
        <v>13139142.6088247</v>
      </c>
      <c r="AU344" s="40">
        <f t="shared" si="133"/>
        <v>13.139142608824701</v>
      </c>
      <c r="AY344">
        <v>15743009.028089499</v>
      </c>
      <c r="AZ344" s="40">
        <f t="shared" si="134"/>
        <v>15.743009028089499</v>
      </c>
      <c r="BG344">
        <v>2.0220000000000001E-4</v>
      </c>
      <c r="BH344">
        <v>24810194.822645199</v>
      </c>
      <c r="BI344" s="40">
        <f t="shared" si="135"/>
        <v>24.810194822645197</v>
      </c>
      <c r="BL344">
        <v>25547015.6371179</v>
      </c>
      <c r="BM344" s="40">
        <f t="shared" si="136"/>
        <v>25.547015637117902</v>
      </c>
      <c r="BY344">
        <v>2.0220000000000001E-4</v>
      </c>
      <c r="BZ344" s="56">
        <f t="shared" si="137"/>
        <v>0.20220000000000002</v>
      </c>
      <c r="CA344" s="57">
        <f t="shared" si="138"/>
        <v>11.986305703529901</v>
      </c>
      <c r="CB344">
        <v>11986305.7035299</v>
      </c>
      <c r="CG344" s="58">
        <v>0.20219999999999999</v>
      </c>
      <c r="CH344" s="59">
        <v>25.547371913418999</v>
      </c>
    </row>
    <row r="345" spans="3:86" x14ac:dyDescent="0.25">
      <c r="C345" s="3"/>
      <c r="D345" s="3"/>
      <c r="E345" s="3">
        <v>880.202</v>
      </c>
      <c r="F345" s="3">
        <v>-75.799000000000007</v>
      </c>
      <c r="H345" s="3">
        <f t="shared" si="117"/>
        <v>5.1174534883720926E-6</v>
      </c>
      <c r="I345" s="3">
        <f t="shared" si="118"/>
        <v>4.4069186046511636E-7</v>
      </c>
      <c r="J345" s="3">
        <f t="shared" si="119"/>
        <v>5.1174534883720926E-6</v>
      </c>
      <c r="K345" s="3">
        <f t="shared" si="120"/>
        <v>4.4069186046511636E-7</v>
      </c>
      <c r="L345" s="40">
        <f t="shared" si="116"/>
        <v>2.5117453488372095E-5</v>
      </c>
      <c r="M345" s="55">
        <f t="shared" si="121"/>
        <v>5.1174534883720929E-3</v>
      </c>
      <c r="O345" s="5">
        <v>5372.665</v>
      </c>
      <c r="P345" s="42">
        <f t="shared" si="122"/>
        <v>53.726649999999999</v>
      </c>
      <c r="Q345" s="3">
        <v>1511.72</v>
      </c>
      <c r="R345" s="43">
        <f t="shared" si="123"/>
        <v>15.1172</v>
      </c>
      <c r="S345" s="46">
        <f t="shared" si="124"/>
        <v>14.36134</v>
      </c>
      <c r="T345" s="3">
        <f t="shared" si="125"/>
        <v>24.24811</v>
      </c>
      <c r="W345" s="3">
        <v>-48.018999999999998</v>
      </c>
      <c r="X345" s="3">
        <v>1181.5039999999999</v>
      </c>
      <c r="Y345" s="3"/>
      <c r="Z345" s="3">
        <v>317.322</v>
      </c>
      <c r="AA345" s="3">
        <f t="shared" si="126"/>
        <v>2.7918023255813953E-7</v>
      </c>
      <c r="AB345" s="3">
        <f t="shared" si="127"/>
        <v>6.8692093023255811E-6</v>
      </c>
      <c r="AC345" s="3">
        <f t="shared" si="128"/>
        <v>2.1240755813953488E-6</v>
      </c>
      <c r="AD345" s="3">
        <f t="shared" si="129"/>
        <v>8.7141046511627897E-6</v>
      </c>
      <c r="AE345" s="60">
        <f t="shared" si="130"/>
        <v>2.7918023255813954E-4</v>
      </c>
      <c r="AO345">
        <v>2.028E-4</v>
      </c>
      <c r="AP345">
        <v>11650037.108179601</v>
      </c>
      <c r="AQ345" s="40">
        <f t="shared" si="131"/>
        <v>11.650037108179601</v>
      </c>
      <c r="AS345" s="55">
        <f t="shared" si="132"/>
        <v>0.20280000000000001</v>
      </c>
      <c r="AT345">
        <v>13142745.288238499</v>
      </c>
      <c r="AU345" s="40">
        <f t="shared" si="133"/>
        <v>13.142745288238499</v>
      </c>
      <c r="AY345">
        <v>15747888.305969501</v>
      </c>
      <c r="AZ345" s="40">
        <f t="shared" si="134"/>
        <v>15.7478883059695</v>
      </c>
      <c r="BG345">
        <v>2.028E-4</v>
      </c>
      <c r="BH345">
        <v>24817514.6414374</v>
      </c>
      <c r="BI345" s="40">
        <f t="shared" si="135"/>
        <v>24.817514641437398</v>
      </c>
      <c r="BL345">
        <v>25554809.492364202</v>
      </c>
      <c r="BM345" s="40">
        <f t="shared" si="136"/>
        <v>25.554809492364203</v>
      </c>
      <c r="BY345">
        <v>2.028E-4</v>
      </c>
      <c r="BZ345" s="56">
        <f t="shared" si="137"/>
        <v>0.20280000000000001</v>
      </c>
      <c r="CA345" s="57">
        <f t="shared" si="138"/>
        <v>11.9894693230614</v>
      </c>
      <c r="CB345">
        <v>11989469.323061399</v>
      </c>
      <c r="CG345" s="58">
        <v>0.20280000000000001</v>
      </c>
      <c r="CH345" s="59">
        <v>25.555166825865101</v>
      </c>
    </row>
    <row r="346" spans="3:86" x14ac:dyDescent="0.25">
      <c r="C346" s="3"/>
      <c r="D346" s="3"/>
      <c r="E346" s="3">
        <v>879.24300000000005</v>
      </c>
      <c r="F346" s="3">
        <v>-76.278999999999996</v>
      </c>
      <c r="H346" s="3">
        <f t="shared" si="117"/>
        <v>5.1118779069767444E-6</v>
      </c>
      <c r="I346" s="3">
        <f t="shared" si="118"/>
        <v>4.4348255813953482E-7</v>
      </c>
      <c r="J346" s="3">
        <f t="shared" si="119"/>
        <v>5.1118779069767444E-6</v>
      </c>
      <c r="K346" s="3">
        <f t="shared" si="120"/>
        <v>4.4348255813953482E-7</v>
      </c>
      <c r="L346" s="40">
        <f t="shared" si="116"/>
        <v>2.5111877906976747E-5</v>
      </c>
      <c r="M346" s="55">
        <f t="shared" si="121"/>
        <v>5.1118779069767445E-3</v>
      </c>
      <c r="O346" s="5">
        <v>5372.665</v>
      </c>
      <c r="P346" s="42">
        <f t="shared" si="122"/>
        <v>53.726649999999999</v>
      </c>
      <c r="Q346" s="3">
        <v>1511.415</v>
      </c>
      <c r="R346" s="43">
        <f t="shared" si="123"/>
        <v>15.11415</v>
      </c>
      <c r="S346" s="46">
        <f t="shared" si="124"/>
        <v>14.358442499999999</v>
      </c>
      <c r="T346" s="3">
        <f t="shared" si="125"/>
        <v>24.254057499999998</v>
      </c>
      <c r="W346" s="3">
        <v>-48.018999999999998</v>
      </c>
      <c r="X346" s="3">
        <v>1181.5039999999999</v>
      </c>
      <c r="Y346" s="3"/>
      <c r="Z346" s="3">
        <v>316.84399999999999</v>
      </c>
      <c r="AA346" s="3">
        <f t="shared" si="126"/>
        <v>2.7918023255813953E-7</v>
      </c>
      <c r="AB346" s="3">
        <f t="shared" si="127"/>
        <v>6.8692093023255811E-6</v>
      </c>
      <c r="AC346" s="3">
        <f t="shared" si="128"/>
        <v>2.1212965116279069E-6</v>
      </c>
      <c r="AD346" s="3">
        <f t="shared" si="129"/>
        <v>8.7113255813953487E-6</v>
      </c>
      <c r="AE346" s="60">
        <f t="shared" si="130"/>
        <v>2.7918023255813954E-4</v>
      </c>
      <c r="AO346">
        <v>2.0340000000000001E-4</v>
      </c>
      <c r="AP346">
        <v>11653005.4942494</v>
      </c>
      <c r="AQ346" s="40">
        <f t="shared" si="131"/>
        <v>11.653005494249399</v>
      </c>
      <c r="AS346" s="55">
        <f t="shared" si="132"/>
        <v>0.2034</v>
      </c>
      <c r="AT346">
        <v>13146335.563879799</v>
      </c>
      <c r="AU346" s="40">
        <f t="shared" si="133"/>
        <v>13.146335563879799</v>
      </c>
      <c r="AY346">
        <v>15752755.180076901</v>
      </c>
      <c r="AZ346" s="40">
        <f t="shared" si="134"/>
        <v>15.752755180076901</v>
      </c>
      <c r="BG346">
        <v>2.0340000000000001E-4</v>
      </c>
      <c r="BH346">
        <v>24824809.652684499</v>
      </c>
      <c r="BI346" s="40">
        <f t="shared" si="135"/>
        <v>24.8248096526845</v>
      </c>
      <c r="BL346">
        <v>25562578.540065601</v>
      </c>
      <c r="BM346" s="40">
        <f t="shared" si="136"/>
        <v>25.562578540065601</v>
      </c>
      <c r="BY346">
        <v>2.0340000000000001E-4</v>
      </c>
      <c r="BZ346" s="56">
        <f t="shared" si="137"/>
        <v>0.2034</v>
      </c>
      <c r="CA346" s="57">
        <f t="shared" si="138"/>
        <v>11.9926205388204</v>
      </c>
      <c r="CB346">
        <v>11992620.538820401</v>
      </c>
      <c r="CG346" s="58">
        <v>0.2034</v>
      </c>
      <c r="CH346" s="59">
        <v>25.562936930766199</v>
      </c>
    </row>
    <row r="347" spans="3:86" x14ac:dyDescent="0.25">
      <c r="C347" s="3"/>
      <c r="D347" s="3"/>
      <c r="E347" s="3">
        <v>877.803</v>
      </c>
      <c r="F347" s="3">
        <v>-76.757999999999996</v>
      </c>
      <c r="H347" s="3">
        <f t="shared" si="117"/>
        <v>5.1035058139534882E-6</v>
      </c>
      <c r="I347" s="3">
        <f t="shared" si="118"/>
        <v>4.4626744186046511E-7</v>
      </c>
      <c r="J347" s="3">
        <f t="shared" si="119"/>
        <v>5.1035058139534882E-6</v>
      </c>
      <c r="K347" s="3">
        <f t="shared" si="120"/>
        <v>4.4626744186046511E-7</v>
      </c>
      <c r="L347" s="40">
        <f t="shared" si="116"/>
        <v>2.510350581395349E-5</v>
      </c>
      <c r="M347" s="55">
        <f t="shared" si="121"/>
        <v>5.1035058139534883E-3</v>
      </c>
      <c r="O347" s="5">
        <v>5372.97</v>
      </c>
      <c r="P347" s="42">
        <f t="shared" si="122"/>
        <v>53.729700000000001</v>
      </c>
      <c r="Q347" s="3">
        <v>1512.0250000000001</v>
      </c>
      <c r="R347" s="43">
        <f t="shared" si="123"/>
        <v>15.12025</v>
      </c>
      <c r="S347" s="46">
        <f t="shared" si="124"/>
        <v>14.3642375</v>
      </c>
      <c r="T347" s="3">
        <f t="shared" si="125"/>
        <v>24.245212500000001</v>
      </c>
      <c r="W347" s="3">
        <v>-48.018999999999998</v>
      </c>
      <c r="X347" s="3">
        <v>1179.577</v>
      </c>
      <c r="Y347" s="3"/>
      <c r="Z347" s="3">
        <v>316.36500000000001</v>
      </c>
      <c r="AA347" s="3">
        <f t="shared" si="126"/>
        <v>2.7918023255813953E-7</v>
      </c>
      <c r="AB347" s="3">
        <f t="shared" si="127"/>
        <v>6.8580058139534881E-6</v>
      </c>
      <c r="AC347" s="3">
        <f t="shared" si="128"/>
        <v>2.1185116279069771E-6</v>
      </c>
      <c r="AD347" s="3">
        <f t="shared" si="129"/>
        <v>8.6973372093023259E-6</v>
      </c>
      <c r="AE347" s="60">
        <f t="shared" si="130"/>
        <v>2.7918023255813954E-4</v>
      </c>
      <c r="AO347">
        <v>2.04E-4</v>
      </c>
      <c r="AP347">
        <v>11655961.480073299</v>
      </c>
      <c r="AQ347" s="40">
        <f t="shared" si="131"/>
        <v>11.6559614800733</v>
      </c>
      <c r="AS347" s="55">
        <f t="shared" si="132"/>
        <v>0.20399999999999999</v>
      </c>
      <c r="AT347">
        <v>13149913.4392752</v>
      </c>
      <c r="AU347" s="40">
        <f t="shared" si="133"/>
        <v>13.149913439275199</v>
      </c>
      <c r="AY347">
        <v>15757609.6539384</v>
      </c>
      <c r="AZ347" s="40">
        <f t="shared" si="134"/>
        <v>15.757609653938399</v>
      </c>
      <c r="BG347">
        <v>2.04E-4</v>
      </c>
      <c r="BH347">
        <v>24832079.863439899</v>
      </c>
      <c r="BI347" s="40">
        <f t="shared" si="135"/>
        <v>24.832079863439898</v>
      </c>
      <c r="BL347">
        <v>25570322.787275199</v>
      </c>
      <c r="BM347" s="40">
        <f t="shared" si="136"/>
        <v>25.570322787275199</v>
      </c>
      <c r="BY347">
        <v>2.04E-4</v>
      </c>
      <c r="BZ347" s="56">
        <f t="shared" si="137"/>
        <v>0.20399999999999999</v>
      </c>
      <c r="CA347" s="57">
        <f t="shared" si="138"/>
        <v>11.995759354333499</v>
      </c>
      <c r="CB347">
        <v>11995759.354333499</v>
      </c>
      <c r="CG347" s="58">
        <v>0.20399999999999999</v>
      </c>
      <c r="CH347" s="59">
        <v>25.5706822351755</v>
      </c>
    </row>
    <row r="348" spans="3:86" x14ac:dyDescent="0.25">
      <c r="C348" s="3"/>
      <c r="D348" s="3"/>
      <c r="E348" s="3">
        <v>876.36400000000003</v>
      </c>
      <c r="F348" s="3">
        <v>-76.757999999999996</v>
      </c>
      <c r="H348" s="3">
        <f t="shared" si="117"/>
        <v>5.0951395348837207E-6</v>
      </c>
      <c r="I348" s="3">
        <f t="shared" si="118"/>
        <v>4.4626744186046511E-7</v>
      </c>
      <c r="J348" s="3">
        <f t="shared" si="119"/>
        <v>5.0951395348837207E-6</v>
      </c>
      <c r="K348" s="3">
        <f t="shared" si="120"/>
        <v>4.4626744186046511E-7</v>
      </c>
      <c r="L348" s="40">
        <f t="shared" si="116"/>
        <v>2.5095139534883721E-5</v>
      </c>
      <c r="M348" s="55">
        <f t="shared" si="121"/>
        <v>5.0951395348837209E-3</v>
      </c>
      <c r="O348" s="5">
        <v>5370.5290000000005</v>
      </c>
      <c r="P348" s="42">
        <f t="shared" si="122"/>
        <v>53.705290000000005</v>
      </c>
      <c r="Q348" s="3">
        <v>1511.415</v>
      </c>
      <c r="R348" s="43">
        <f t="shared" si="123"/>
        <v>15.11415</v>
      </c>
      <c r="S348" s="46">
        <f t="shared" si="124"/>
        <v>14.358442499999999</v>
      </c>
      <c r="T348" s="3">
        <f t="shared" si="125"/>
        <v>24.232697500000004</v>
      </c>
      <c r="W348" s="3">
        <v>-48.499000000000002</v>
      </c>
      <c r="X348" s="3">
        <v>1179.095</v>
      </c>
      <c r="Y348" s="3"/>
      <c r="Z348" s="3">
        <v>315.88600000000002</v>
      </c>
      <c r="AA348" s="3">
        <f t="shared" si="126"/>
        <v>2.8197093023255815E-7</v>
      </c>
      <c r="AB348" s="3">
        <f t="shared" si="127"/>
        <v>6.8552034883720931E-6</v>
      </c>
      <c r="AC348" s="3">
        <f t="shared" si="128"/>
        <v>2.1185174418604654E-6</v>
      </c>
      <c r="AD348" s="3">
        <f t="shared" si="129"/>
        <v>8.6917500000000003E-6</v>
      </c>
      <c r="AE348" s="60">
        <f t="shared" si="130"/>
        <v>2.8197093023255818E-4</v>
      </c>
      <c r="AO348">
        <v>2.0460000000000001E-4</v>
      </c>
      <c r="AP348">
        <v>11658905.069176599</v>
      </c>
      <c r="AQ348" s="40">
        <f t="shared" si="131"/>
        <v>11.658905069176599</v>
      </c>
      <c r="AS348" s="55">
        <f t="shared" si="132"/>
        <v>0.2046</v>
      </c>
      <c r="AT348">
        <v>13153478.9179499</v>
      </c>
      <c r="AU348" s="40">
        <f t="shared" si="133"/>
        <v>13.153478917949901</v>
      </c>
      <c r="AY348">
        <v>15762451.731079301</v>
      </c>
      <c r="AZ348" s="40">
        <f t="shared" si="134"/>
        <v>15.762451731079301</v>
      </c>
      <c r="BG348">
        <v>2.0460000000000001E-4</v>
      </c>
      <c r="BH348">
        <v>24839325.280753899</v>
      </c>
      <c r="BI348" s="40">
        <f t="shared" si="135"/>
        <v>24.839325280753901</v>
      </c>
      <c r="BL348">
        <v>25578042.2410434</v>
      </c>
      <c r="BM348" s="40">
        <f t="shared" si="136"/>
        <v>25.578042241043399</v>
      </c>
      <c r="BY348">
        <v>2.0460000000000001E-4</v>
      </c>
      <c r="BZ348" s="56">
        <f t="shared" si="137"/>
        <v>0.2046</v>
      </c>
      <c r="CA348" s="57">
        <f t="shared" si="138"/>
        <v>11.998885773125901</v>
      </c>
      <c r="CB348">
        <v>11998885.7731259</v>
      </c>
      <c r="CG348" s="58">
        <v>0.2046</v>
      </c>
      <c r="CH348" s="59">
        <v>25.5784027461434</v>
      </c>
    </row>
    <row r="349" spans="3:86" x14ac:dyDescent="0.25">
      <c r="C349" s="3"/>
      <c r="D349" s="3"/>
      <c r="E349" s="3">
        <v>874.92399999999998</v>
      </c>
      <c r="F349" s="3">
        <v>-77.718000000000004</v>
      </c>
      <c r="H349" s="3">
        <f t="shared" si="117"/>
        <v>5.0867674418604653E-6</v>
      </c>
      <c r="I349" s="3">
        <f t="shared" si="118"/>
        <v>4.5184883720930235E-7</v>
      </c>
      <c r="J349" s="3">
        <f t="shared" si="119"/>
        <v>5.0867674418604653E-6</v>
      </c>
      <c r="K349" s="3">
        <f t="shared" si="120"/>
        <v>4.5184883720930235E-7</v>
      </c>
      <c r="L349" s="40">
        <f t="shared" si="116"/>
        <v>2.5086767441860468E-5</v>
      </c>
      <c r="M349" s="55">
        <f t="shared" si="121"/>
        <v>5.0867674418604656E-3</v>
      </c>
      <c r="O349" s="5">
        <v>5362.5929999999998</v>
      </c>
      <c r="P349" s="42">
        <f t="shared" si="122"/>
        <v>53.625929999999997</v>
      </c>
      <c r="Q349" s="3">
        <v>1511.415</v>
      </c>
      <c r="R349" s="43">
        <f t="shared" si="123"/>
        <v>15.11415</v>
      </c>
      <c r="S349" s="46">
        <f t="shared" si="124"/>
        <v>14.358442499999999</v>
      </c>
      <c r="T349" s="3">
        <f t="shared" si="125"/>
        <v>24.153337499999996</v>
      </c>
      <c r="W349" s="3">
        <v>-48.018999999999998</v>
      </c>
      <c r="X349" s="3">
        <v>1178.1320000000001</v>
      </c>
      <c r="Y349" s="3"/>
      <c r="Z349" s="3">
        <v>314.92899999999997</v>
      </c>
      <c r="AA349" s="3">
        <f t="shared" si="126"/>
        <v>2.7918023255813953E-7</v>
      </c>
      <c r="AB349" s="3">
        <f t="shared" si="127"/>
        <v>6.8496046511627918E-6</v>
      </c>
      <c r="AC349" s="3">
        <f t="shared" si="128"/>
        <v>2.1101627906976744E-6</v>
      </c>
      <c r="AD349" s="3">
        <f t="shared" si="129"/>
        <v>8.6805872093023264E-6</v>
      </c>
      <c r="AE349" s="60">
        <f t="shared" si="130"/>
        <v>2.7918023255813954E-4</v>
      </c>
      <c r="AO349">
        <v>2.052E-4</v>
      </c>
      <c r="AP349">
        <v>11661836.265083</v>
      </c>
      <c r="AQ349" s="40">
        <f t="shared" si="131"/>
        <v>11.661836265083</v>
      </c>
      <c r="AS349" s="55">
        <f t="shared" si="132"/>
        <v>0.20519999999999999</v>
      </c>
      <c r="AT349">
        <v>13157032.0034278</v>
      </c>
      <c r="AU349" s="40">
        <f t="shared" si="133"/>
        <v>13.157032003427799</v>
      </c>
      <c r="AY349">
        <v>15767281.415023301</v>
      </c>
      <c r="AZ349" s="40">
        <f t="shared" si="134"/>
        <v>15.767281415023302</v>
      </c>
      <c r="BG349">
        <v>2.052E-4</v>
      </c>
      <c r="BH349">
        <v>24846545.911674201</v>
      </c>
      <c r="BI349" s="40">
        <f t="shared" si="135"/>
        <v>24.846545911674202</v>
      </c>
      <c r="BL349">
        <v>25585736.908417899</v>
      </c>
      <c r="BM349" s="40">
        <f t="shared" si="136"/>
        <v>25.5857369084179</v>
      </c>
      <c r="BY349">
        <v>2.052E-4</v>
      </c>
      <c r="BZ349" s="56">
        <f t="shared" si="137"/>
        <v>0.20519999999999999</v>
      </c>
      <c r="CA349" s="57">
        <f t="shared" si="138"/>
        <v>12.001999798721499</v>
      </c>
      <c r="CB349">
        <v>12001999.7987215</v>
      </c>
      <c r="CG349" s="58">
        <v>0.20519999999999999</v>
      </c>
      <c r="CH349" s="59">
        <v>25.586098470717602</v>
      </c>
    </row>
    <row r="350" spans="3:86" x14ac:dyDescent="0.25">
      <c r="C350" s="3"/>
      <c r="D350" s="3"/>
      <c r="E350" s="3">
        <v>873.005</v>
      </c>
      <c r="F350" s="3">
        <v>-78.197000000000003</v>
      </c>
      <c r="H350" s="3">
        <f t="shared" si="117"/>
        <v>5.0756104651162793E-6</v>
      </c>
      <c r="I350" s="3">
        <f t="shared" si="118"/>
        <v>4.5463372093023253E-7</v>
      </c>
      <c r="J350" s="3">
        <f t="shared" si="119"/>
        <v>5.0756104651162793E-6</v>
      </c>
      <c r="K350" s="3">
        <f t="shared" si="120"/>
        <v>4.5463372093023253E-7</v>
      </c>
      <c r="L350" s="40">
        <f t="shared" si="116"/>
        <v>2.5075610465116283E-5</v>
      </c>
      <c r="M350" s="55">
        <f t="shared" si="121"/>
        <v>5.0756104651162792E-3</v>
      </c>
      <c r="O350" s="5">
        <v>5362.5929999999998</v>
      </c>
      <c r="P350" s="42">
        <f t="shared" si="122"/>
        <v>53.625929999999997</v>
      </c>
      <c r="Q350" s="3">
        <v>1511.72</v>
      </c>
      <c r="R350" s="43">
        <f t="shared" si="123"/>
        <v>15.1172</v>
      </c>
      <c r="S350" s="46">
        <f t="shared" si="124"/>
        <v>14.36134</v>
      </c>
      <c r="T350" s="3">
        <f t="shared" si="125"/>
        <v>24.147389999999998</v>
      </c>
      <c r="W350" s="3">
        <v>-48.018999999999998</v>
      </c>
      <c r="X350" s="3">
        <v>1177.6500000000001</v>
      </c>
      <c r="Y350" s="3"/>
      <c r="Z350" s="3">
        <v>313.971</v>
      </c>
      <c r="AA350" s="3">
        <f t="shared" si="126"/>
        <v>2.7918023255813953E-7</v>
      </c>
      <c r="AB350" s="3">
        <f t="shared" si="127"/>
        <v>6.8468023255813959E-6</v>
      </c>
      <c r="AC350" s="3">
        <f t="shared" si="128"/>
        <v>2.104593023255814E-6</v>
      </c>
      <c r="AD350" s="3">
        <f t="shared" si="129"/>
        <v>8.6722151162790693E-6</v>
      </c>
      <c r="AE350" s="60">
        <f t="shared" si="130"/>
        <v>2.7918023255813954E-4</v>
      </c>
      <c r="AO350">
        <v>2.0579999999999999E-4</v>
      </c>
      <c r="AP350">
        <v>11664755.071315</v>
      </c>
      <c r="AQ350" s="40">
        <f t="shared" si="131"/>
        <v>11.664755071315</v>
      </c>
      <c r="AS350" s="55">
        <f t="shared" si="132"/>
        <v>0.20579999999999998</v>
      </c>
      <c r="AT350">
        <v>13160572.6992312</v>
      </c>
      <c r="AU350" s="40">
        <f t="shared" si="133"/>
        <v>13.160572699231199</v>
      </c>
      <c r="AY350">
        <v>15772098.709293</v>
      </c>
      <c r="AZ350" s="40">
        <f t="shared" si="134"/>
        <v>15.772098709293001</v>
      </c>
      <c r="BG350">
        <v>2.0579999999999999E-4</v>
      </c>
      <c r="BH350">
        <v>24853741.763245702</v>
      </c>
      <c r="BI350" s="40">
        <f t="shared" si="135"/>
        <v>24.853741763245701</v>
      </c>
      <c r="BL350">
        <v>25593406.796443701</v>
      </c>
      <c r="BM350" s="40">
        <f t="shared" si="136"/>
        <v>25.593406796443702</v>
      </c>
      <c r="BY350">
        <v>2.0579999999999999E-4</v>
      </c>
      <c r="BZ350" s="56">
        <f t="shared" si="137"/>
        <v>0.20579999999999998</v>
      </c>
      <c r="CA350" s="57">
        <f t="shared" si="138"/>
        <v>12.0051014346427</v>
      </c>
      <c r="CB350">
        <v>12005101.4346427</v>
      </c>
      <c r="CG350" s="58">
        <v>0.20580000000000001</v>
      </c>
      <c r="CH350" s="59">
        <v>25.5937694159431</v>
      </c>
    </row>
    <row r="351" spans="3:86" x14ac:dyDescent="0.25">
      <c r="C351" s="3"/>
      <c r="D351" s="3"/>
      <c r="E351" s="3">
        <v>873.005</v>
      </c>
      <c r="F351" s="3">
        <v>-78.677000000000007</v>
      </c>
      <c r="H351" s="3">
        <f t="shared" si="117"/>
        <v>5.0756104651162793E-6</v>
      </c>
      <c r="I351" s="3">
        <f t="shared" si="118"/>
        <v>4.574244186046512E-7</v>
      </c>
      <c r="J351" s="3">
        <f t="shared" si="119"/>
        <v>5.0756104651162793E-6</v>
      </c>
      <c r="K351" s="3">
        <f t="shared" si="120"/>
        <v>4.574244186046512E-7</v>
      </c>
      <c r="L351" s="40">
        <f t="shared" si="116"/>
        <v>2.5075610465116283E-5</v>
      </c>
      <c r="M351" s="55">
        <f t="shared" si="121"/>
        <v>5.0756104651162792E-3</v>
      </c>
      <c r="O351" s="5">
        <v>5362.8980000000001</v>
      </c>
      <c r="P351" s="42">
        <f t="shared" si="122"/>
        <v>53.628979999999999</v>
      </c>
      <c r="Q351" s="3">
        <v>1511.415</v>
      </c>
      <c r="R351" s="43">
        <f t="shared" si="123"/>
        <v>15.11415</v>
      </c>
      <c r="S351" s="46">
        <f t="shared" si="124"/>
        <v>14.358442499999999</v>
      </c>
      <c r="T351" s="3">
        <f t="shared" si="125"/>
        <v>24.156387499999997</v>
      </c>
      <c r="W351" s="3">
        <v>-47.539000000000001</v>
      </c>
      <c r="X351" s="3">
        <v>1176.2059999999999</v>
      </c>
      <c r="Y351" s="3"/>
      <c r="Z351" s="3">
        <v>315.40699999999998</v>
      </c>
      <c r="AA351" s="3">
        <f t="shared" si="126"/>
        <v>2.7638953488372091E-7</v>
      </c>
      <c r="AB351" s="3">
        <f t="shared" si="127"/>
        <v>6.8384069767441857E-6</v>
      </c>
      <c r="AC351" s="3">
        <f t="shared" si="128"/>
        <v>2.1101511627906974E-6</v>
      </c>
      <c r="AD351" s="3">
        <f t="shared" si="129"/>
        <v>8.6721686046511631E-6</v>
      </c>
      <c r="AE351" s="60">
        <f t="shared" si="130"/>
        <v>2.7638953488372091E-4</v>
      </c>
      <c r="AO351">
        <v>2.064E-4</v>
      </c>
      <c r="AP351">
        <v>11667661.4913937</v>
      </c>
      <c r="AQ351" s="40">
        <f t="shared" si="131"/>
        <v>11.6676614913937</v>
      </c>
      <c r="AS351" s="55">
        <f t="shared" si="132"/>
        <v>0.2064</v>
      </c>
      <c r="AT351">
        <v>13164101.008881399</v>
      </c>
      <c r="AU351" s="40">
        <f t="shared" si="133"/>
        <v>13.164101008881399</v>
      </c>
      <c r="AY351">
        <v>15776903.6174093</v>
      </c>
      <c r="AZ351" s="40">
        <f t="shared" si="134"/>
        <v>15.7769036174093</v>
      </c>
      <c r="BG351">
        <v>2.064E-4</v>
      </c>
      <c r="BH351">
        <v>24860912.8425106</v>
      </c>
      <c r="BI351" s="40">
        <f t="shared" si="135"/>
        <v>24.860912842510601</v>
      </c>
      <c r="BL351">
        <v>25601051.912162699</v>
      </c>
      <c r="BM351" s="40">
        <f t="shared" si="136"/>
        <v>25.601051912162699</v>
      </c>
      <c r="BY351">
        <v>2.064E-4</v>
      </c>
      <c r="BZ351" s="56">
        <f t="shared" si="137"/>
        <v>0.2064</v>
      </c>
      <c r="CA351" s="57">
        <f t="shared" si="138"/>
        <v>12.0081906844106</v>
      </c>
      <c r="CB351">
        <v>12008190.6844106</v>
      </c>
      <c r="CG351" s="58">
        <v>0.2064</v>
      </c>
      <c r="CH351" s="59">
        <v>25.601415588861801</v>
      </c>
    </row>
    <row r="352" spans="3:86" x14ac:dyDescent="0.25">
      <c r="C352" s="3"/>
      <c r="D352" s="3"/>
      <c r="E352" s="3">
        <v>871.56500000000005</v>
      </c>
      <c r="F352" s="3">
        <v>-79.156999999999996</v>
      </c>
      <c r="H352" s="3">
        <f t="shared" si="117"/>
        <v>5.0672383720930231E-6</v>
      </c>
      <c r="I352" s="3">
        <f t="shared" si="118"/>
        <v>4.6021511627906977E-7</v>
      </c>
      <c r="J352" s="3">
        <f t="shared" si="119"/>
        <v>5.0672383720930231E-6</v>
      </c>
      <c r="K352" s="3">
        <f t="shared" si="120"/>
        <v>4.6021511627906977E-7</v>
      </c>
      <c r="L352" s="40">
        <f t="shared" si="116"/>
        <v>2.5067238372093026E-5</v>
      </c>
      <c r="M352" s="55">
        <f t="shared" si="121"/>
        <v>5.067238372093023E-3</v>
      </c>
      <c r="O352" s="5">
        <v>5363.2039999999997</v>
      </c>
      <c r="P352" s="42">
        <f t="shared" si="122"/>
        <v>53.632039999999996</v>
      </c>
      <c r="Q352" s="3">
        <v>1511.72</v>
      </c>
      <c r="R352" s="43">
        <f t="shared" si="123"/>
        <v>15.1172</v>
      </c>
      <c r="S352" s="46">
        <f t="shared" si="124"/>
        <v>14.36134</v>
      </c>
      <c r="T352" s="3">
        <f t="shared" si="125"/>
        <v>24.153499999999998</v>
      </c>
      <c r="W352" s="3">
        <v>-48.018999999999998</v>
      </c>
      <c r="X352" s="3">
        <v>1175.7239999999999</v>
      </c>
      <c r="Y352" s="3"/>
      <c r="Z352" s="3">
        <v>313.971</v>
      </c>
      <c r="AA352" s="3">
        <f t="shared" si="126"/>
        <v>2.7918023255813953E-7</v>
      </c>
      <c r="AB352" s="3">
        <f t="shared" si="127"/>
        <v>6.8356046511627907E-6</v>
      </c>
      <c r="AC352" s="3">
        <f t="shared" si="128"/>
        <v>2.104593023255814E-6</v>
      </c>
      <c r="AD352" s="3">
        <f t="shared" si="129"/>
        <v>8.661017441860465E-6</v>
      </c>
      <c r="AE352" s="60">
        <f t="shared" si="130"/>
        <v>2.7918023255813954E-4</v>
      </c>
      <c r="AO352">
        <v>2.0699999999999999E-4</v>
      </c>
      <c r="AP352">
        <v>11670555.5288387</v>
      </c>
      <c r="AQ352" s="40">
        <f t="shared" si="131"/>
        <v>11.670555528838699</v>
      </c>
      <c r="AS352" s="55">
        <f t="shared" si="132"/>
        <v>0.20699999999999999</v>
      </c>
      <c r="AT352">
        <v>13167616.935897799</v>
      </c>
      <c r="AU352" s="40">
        <f t="shared" si="133"/>
        <v>13.167616935897799</v>
      </c>
      <c r="AY352">
        <v>15781696.142891901</v>
      </c>
      <c r="AZ352" s="40">
        <f t="shared" si="134"/>
        <v>15.781696142891901</v>
      </c>
      <c r="BG352">
        <v>2.0699999999999999E-4</v>
      </c>
      <c r="BH352">
        <v>24868059.156507999</v>
      </c>
      <c r="BI352" s="40">
        <f t="shared" si="135"/>
        <v>24.868059156508</v>
      </c>
      <c r="BL352">
        <v>25608672.262614399</v>
      </c>
      <c r="BM352" s="40">
        <f t="shared" si="136"/>
        <v>25.608672262614398</v>
      </c>
      <c r="BY352">
        <v>2.0699999999999999E-4</v>
      </c>
      <c r="BZ352" s="56">
        <f t="shared" si="137"/>
        <v>0.20699999999999999</v>
      </c>
      <c r="CA352" s="57">
        <f t="shared" si="138"/>
        <v>12.011267551544801</v>
      </c>
      <c r="CB352">
        <v>12011267.5515448</v>
      </c>
      <c r="CG352" s="58">
        <v>0.20699999999999999</v>
      </c>
      <c r="CH352" s="59">
        <v>25.609036996513201</v>
      </c>
    </row>
    <row r="353" spans="3:86" x14ac:dyDescent="0.25">
      <c r="C353" s="3"/>
      <c r="D353" s="3"/>
      <c r="E353" s="3">
        <v>871.08600000000001</v>
      </c>
      <c r="F353" s="3">
        <v>-79.637</v>
      </c>
      <c r="H353" s="3">
        <f t="shared" si="117"/>
        <v>5.0644534883720925E-6</v>
      </c>
      <c r="I353" s="3">
        <f t="shared" si="118"/>
        <v>4.6300581395348833E-7</v>
      </c>
      <c r="J353" s="3">
        <f t="shared" si="119"/>
        <v>5.0644534883720925E-6</v>
      </c>
      <c r="K353" s="3">
        <f t="shared" si="120"/>
        <v>4.6300581395348833E-7</v>
      </c>
      <c r="L353" s="40">
        <f t="shared" si="116"/>
        <v>2.5064453488372094E-5</v>
      </c>
      <c r="M353" s="55">
        <f t="shared" si="121"/>
        <v>5.0644534883720928E-3</v>
      </c>
      <c r="O353" s="5">
        <v>5362.8980000000001</v>
      </c>
      <c r="P353" s="42">
        <f t="shared" si="122"/>
        <v>53.628979999999999</v>
      </c>
      <c r="Q353" s="3">
        <v>1511.415</v>
      </c>
      <c r="R353" s="43">
        <f t="shared" si="123"/>
        <v>15.11415</v>
      </c>
      <c r="S353" s="46">
        <f t="shared" si="124"/>
        <v>14.358442499999999</v>
      </c>
      <c r="T353" s="3">
        <f t="shared" si="125"/>
        <v>24.156387499999997</v>
      </c>
      <c r="W353" s="3">
        <v>-48.018999999999998</v>
      </c>
      <c r="X353" s="3">
        <v>1174.761</v>
      </c>
      <c r="Y353" s="3"/>
      <c r="Z353" s="3">
        <v>311.577</v>
      </c>
      <c r="AA353" s="3">
        <f t="shared" si="126"/>
        <v>2.7918023255813953E-7</v>
      </c>
      <c r="AB353" s="3">
        <f t="shared" si="127"/>
        <v>6.8300058139534877E-6</v>
      </c>
      <c r="AC353" s="3">
        <f t="shared" si="128"/>
        <v>2.090674418604651E-6</v>
      </c>
      <c r="AD353" s="3">
        <f t="shared" si="129"/>
        <v>8.6415000000000002E-6</v>
      </c>
      <c r="AE353" s="60">
        <f t="shared" si="130"/>
        <v>2.7918023255813954E-4</v>
      </c>
      <c r="AO353">
        <v>2.076E-4</v>
      </c>
      <c r="AP353">
        <v>11673437.1871683</v>
      </c>
      <c r="AQ353" s="40">
        <f t="shared" si="131"/>
        <v>11.6734371871683</v>
      </c>
      <c r="AS353" s="55">
        <f t="shared" si="132"/>
        <v>0.20760000000000001</v>
      </c>
      <c r="AT353">
        <v>13171120.4837988</v>
      </c>
      <c r="AU353" s="40">
        <f t="shared" si="133"/>
        <v>13.1711204837988</v>
      </c>
      <c r="AY353">
        <v>15786476.2892591</v>
      </c>
      <c r="AZ353" s="40">
        <f t="shared" si="134"/>
        <v>15.786476289259101</v>
      </c>
      <c r="BG353">
        <v>2.076E-4</v>
      </c>
      <c r="BH353">
        <v>24875180.7122747</v>
      </c>
      <c r="BI353" s="40">
        <f t="shared" si="135"/>
        <v>24.875180712274702</v>
      </c>
      <c r="BL353">
        <v>25616267.854835302</v>
      </c>
      <c r="BM353" s="40">
        <f t="shared" si="136"/>
        <v>25.6162678548353</v>
      </c>
      <c r="BY353">
        <v>2.076E-4</v>
      </c>
      <c r="BZ353" s="56">
        <f t="shared" si="137"/>
        <v>0.20760000000000001</v>
      </c>
      <c r="CA353" s="57">
        <f t="shared" si="138"/>
        <v>12.014332039563499</v>
      </c>
      <c r="CB353">
        <v>12014332.039563499</v>
      </c>
      <c r="CG353" s="58">
        <v>0.20760000000000001</v>
      </c>
      <c r="CH353" s="59">
        <v>25.616633645933799</v>
      </c>
    </row>
    <row r="354" spans="3:86" x14ac:dyDescent="0.25">
      <c r="C354" s="3"/>
      <c r="D354" s="3"/>
      <c r="E354" s="3">
        <v>870.12599999999998</v>
      </c>
      <c r="F354" s="3">
        <v>-80.596000000000004</v>
      </c>
      <c r="H354" s="3">
        <f t="shared" si="117"/>
        <v>5.0588720930232556E-6</v>
      </c>
      <c r="I354" s="3">
        <f t="shared" si="118"/>
        <v>4.6858139534883719E-7</v>
      </c>
      <c r="J354" s="3">
        <f t="shared" si="119"/>
        <v>5.0588720930232556E-6</v>
      </c>
      <c r="K354" s="3">
        <f t="shared" si="120"/>
        <v>4.6858139534883719E-7</v>
      </c>
      <c r="L354" s="40">
        <f t="shared" ref="L354:L373" si="139">J354+0.00002</f>
        <v>2.5058872093023257E-5</v>
      </c>
      <c r="M354" s="55">
        <f t="shared" si="121"/>
        <v>5.0588720930232556E-3</v>
      </c>
      <c r="O354" s="5">
        <v>5358.32</v>
      </c>
      <c r="P354" s="42">
        <f t="shared" si="122"/>
        <v>53.583199999999998</v>
      </c>
      <c r="Q354" s="3">
        <v>1511.415</v>
      </c>
      <c r="R354" s="43">
        <f t="shared" si="123"/>
        <v>15.11415</v>
      </c>
      <c r="S354" s="46">
        <f t="shared" si="124"/>
        <v>14.358442499999999</v>
      </c>
      <c r="T354" s="3">
        <f t="shared" si="125"/>
        <v>24.110607499999997</v>
      </c>
      <c r="W354" s="3">
        <v>-47.539000000000001</v>
      </c>
      <c r="X354" s="3">
        <v>1173.797</v>
      </c>
      <c r="Y354" s="3"/>
      <c r="Z354" s="3">
        <v>312.05599999999998</v>
      </c>
      <c r="AA354" s="3">
        <f t="shared" si="126"/>
        <v>2.7638953488372091E-7</v>
      </c>
      <c r="AB354" s="3">
        <f t="shared" si="127"/>
        <v>6.8244011627906985E-6</v>
      </c>
      <c r="AC354" s="3">
        <f t="shared" si="128"/>
        <v>2.0906686046511627E-6</v>
      </c>
      <c r="AD354" s="3">
        <f t="shared" si="129"/>
        <v>8.6386802325581399E-6</v>
      </c>
      <c r="AE354" s="60">
        <f t="shared" si="130"/>
        <v>2.7638953488372091E-4</v>
      </c>
      <c r="AO354">
        <v>2.0819999999999999E-4</v>
      </c>
      <c r="AP354">
        <v>11676306.469899399</v>
      </c>
      <c r="AQ354" s="40">
        <f t="shared" si="131"/>
        <v>11.6763064698994</v>
      </c>
      <c r="AS354" s="55">
        <f t="shared" si="132"/>
        <v>0.2082</v>
      </c>
      <c r="AT354">
        <v>13174611.6561014</v>
      </c>
      <c r="AU354" s="40">
        <f t="shared" si="133"/>
        <v>13.1746116561014</v>
      </c>
      <c r="AY354">
        <v>15791244.060027801</v>
      </c>
      <c r="AZ354" s="40">
        <f t="shared" si="134"/>
        <v>15.7912440600278</v>
      </c>
      <c r="BG354">
        <v>2.0819999999999999E-4</v>
      </c>
      <c r="BH354">
        <v>24882277.516844299</v>
      </c>
      <c r="BI354" s="40">
        <f t="shared" si="135"/>
        <v>24.882277516844297</v>
      </c>
      <c r="BL354">
        <v>25623838.695859101</v>
      </c>
      <c r="BM354" s="40">
        <f t="shared" si="136"/>
        <v>25.623838695859099</v>
      </c>
      <c r="BY354">
        <v>2.0819999999999999E-4</v>
      </c>
      <c r="BZ354" s="56">
        <f t="shared" si="137"/>
        <v>0.2082</v>
      </c>
      <c r="CA354" s="57">
        <f t="shared" si="138"/>
        <v>12.0173841519838</v>
      </c>
      <c r="CB354">
        <v>12017384.151983799</v>
      </c>
      <c r="CG354" s="58">
        <v>0.2082</v>
      </c>
      <c r="CH354" s="59">
        <v>25.624205544157402</v>
      </c>
    </row>
    <row r="355" spans="3:86" x14ac:dyDescent="0.25">
      <c r="C355" s="3"/>
      <c r="D355" s="3"/>
      <c r="E355" s="3">
        <v>892.19799999999998</v>
      </c>
      <c r="F355" s="3">
        <v>-50.374000000000002</v>
      </c>
      <c r="H355" s="3">
        <f t="shared" si="117"/>
        <v>5.1871976744186044E-6</v>
      </c>
      <c r="I355" s="3">
        <f t="shared" si="118"/>
        <v>2.9287209302325584E-7</v>
      </c>
      <c r="J355" s="3">
        <f t="shared" si="119"/>
        <v>5.1871976744186044E-6</v>
      </c>
      <c r="K355" s="3">
        <f t="shared" si="120"/>
        <v>2.9287209302325584E-7</v>
      </c>
      <c r="L355" s="40">
        <f t="shared" si="139"/>
        <v>2.5187197674418607E-5</v>
      </c>
      <c r="M355" s="55">
        <f t="shared" si="121"/>
        <v>5.1871976744186045E-3</v>
      </c>
      <c r="O355" s="5">
        <v>5352.826</v>
      </c>
      <c r="P355" s="42">
        <f t="shared" si="122"/>
        <v>53.528260000000003</v>
      </c>
      <c r="Q355" s="3">
        <v>1511.72</v>
      </c>
      <c r="R355" s="43">
        <f t="shared" si="123"/>
        <v>15.1172</v>
      </c>
      <c r="S355" s="46">
        <f t="shared" si="124"/>
        <v>14.36134</v>
      </c>
      <c r="T355" s="3">
        <f t="shared" si="125"/>
        <v>24.049720000000004</v>
      </c>
      <c r="W355" s="3">
        <v>-53.780999999999999</v>
      </c>
      <c r="X355" s="3">
        <v>1177.6500000000001</v>
      </c>
      <c r="Y355" s="3"/>
      <c r="Z355" s="3">
        <v>318.27999999999997</v>
      </c>
      <c r="AA355" s="3">
        <f t="shared" si="126"/>
        <v>3.1268023255813951E-7</v>
      </c>
      <c r="AB355" s="3">
        <f t="shared" si="127"/>
        <v>6.8468023255813959E-6</v>
      </c>
      <c r="AC355" s="3">
        <f t="shared" si="128"/>
        <v>2.1631453488372093E-6</v>
      </c>
      <c r="AD355" s="3">
        <f t="shared" si="129"/>
        <v>8.6972674418604666E-6</v>
      </c>
      <c r="AE355" s="60">
        <f t="shared" si="130"/>
        <v>3.1268023255813949E-4</v>
      </c>
      <c r="AO355">
        <v>2.0880000000000001E-4</v>
      </c>
      <c r="AP355">
        <v>11679163.380547401</v>
      </c>
      <c r="AQ355" s="40">
        <f t="shared" si="131"/>
        <v>11.679163380547401</v>
      </c>
      <c r="AS355" s="55">
        <f t="shared" si="132"/>
        <v>0.20880000000000001</v>
      </c>
      <c r="AT355">
        <v>13178090.4563209</v>
      </c>
      <c r="AU355" s="40">
        <f t="shared" si="133"/>
        <v>13.1780904563209</v>
      </c>
      <c r="AY355">
        <v>15795999.458713399</v>
      </c>
      <c r="AZ355" s="40">
        <f t="shared" si="134"/>
        <v>15.7959994587134</v>
      </c>
      <c r="BG355">
        <v>2.0880000000000001E-4</v>
      </c>
      <c r="BH355">
        <v>24889349.577247899</v>
      </c>
      <c r="BI355" s="40">
        <f t="shared" si="135"/>
        <v>24.889349577247899</v>
      </c>
      <c r="BL355">
        <v>25631384.792716999</v>
      </c>
      <c r="BM355" s="40">
        <f t="shared" si="136"/>
        <v>25.631384792717</v>
      </c>
      <c r="BY355">
        <v>2.0880000000000001E-4</v>
      </c>
      <c r="BZ355" s="56">
        <f t="shared" si="137"/>
        <v>0.20880000000000001</v>
      </c>
      <c r="CA355" s="57">
        <f t="shared" si="138"/>
        <v>12.020423892321</v>
      </c>
      <c r="CB355">
        <v>12020423.892321</v>
      </c>
      <c r="CG355" s="58">
        <v>0.20880000000000001</v>
      </c>
      <c r="CH355" s="59">
        <v>25.6317526982149</v>
      </c>
    </row>
    <row r="356" spans="3:86" x14ac:dyDescent="0.25">
      <c r="C356" s="3"/>
      <c r="D356" s="3"/>
      <c r="E356" s="3">
        <v>971.37900000000002</v>
      </c>
      <c r="F356" s="3">
        <v>143.95400000000001</v>
      </c>
      <c r="H356" s="3">
        <f t="shared" si="117"/>
        <v>5.6475523255813955E-6</v>
      </c>
      <c r="I356" s="3">
        <f t="shared" si="118"/>
        <v>8.3694186046511638E-7</v>
      </c>
      <c r="J356" s="3">
        <f t="shared" si="119"/>
        <v>5.6475523255813955E-6</v>
      </c>
      <c r="K356" s="3">
        <f t="shared" si="120"/>
        <v>8.3694186046511638E-7</v>
      </c>
      <c r="L356" s="40">
        <f t="shared" si="139"/>
        <v>2.5647552325581396E-5</v>
      </c>
      <c r="M356" s="55">
        <f t="shared" si="121"/>
        <v>5.6475523255813953E-3</v>
      </c>
      <c r="O356" s="5">
        <v>4307.1660000000002</v>
      </c>
      <c r="P356" s="42">
        <f t="shared" si="122"/>
        <v>43.071660000000001</v>
      </c>
      <c r="Q356" s="3">
        <v>1376.2059999999999</v>
      </c>
      <c r="R356" s="43">
        <f t="shared" si="123"/>
        <v>13.762059999999998</v>
      </c>
      <c r="S356" s="46">
        <f t="shared" si="124"/>
        <v>13.073956999999998</v>
      </c>
      <c r="T356" s="3">
        <f t="shared" si="125"/>
        <v>16.235643000000007</v>
      </c>
      <c r="W356" s="3">
        <v>-76.347999999999999</v>
      </c>
      <c r="X356" s="3">
        <v>1213.7739999999999</v>
      </c>
      <c r="Y356" s="3"/>
      <c r="Z356" s="3">
        <v>354.18900000000002</v>
      </c>
      <c r="AA356" s="3">
        <f t="shared" si="126"/>
        <v>4.4388372093023252E-7</v>
      </c>
      <c r="AB356" s="3">
        <f t="shared" si="127"/>
        <v>7.0568255813953487E-6</v>
      </c>
      <c r="AC356" s="3">
        <f t="shared" si="128"/>
        <v>2.5031220930232559E-6</v>
      </c>
      <c r="AD356" s="3">
        <f t="shared" si="129"/>
        <v>9.1160639534883711E-6</v>
      </c>
      <c r="AE356" s="60">
        <f t="shared" si="130"/>
        <v>4.4388372093023251E-4</v>
      </c>
      <c r="AO356">
        <v>2.0939999999999999E-4</v>
      </c>
      <c r="AP356">
        <v>11682007.9226266</v>
      </c>
      <c r="AQ356" s="40">
        <f t="shared" si="131"/>
        <v>11.6820079226266</v>
      </c>
      <c r="AS356" s="55">
        <f t="shared" si="132"/>
        <v>0.2094</v>
      </c>
      <c r="AT356">
        <v>13181556.8879715</v>
      </c>
      <c r="AU356" s="40">
        <f t="shared" si="133"/>
        <v>13.181556887971499</v>
      </c>
      <c r="AY356">
        <v>15800742.488830199</v>
      </c>
      <c r="AZ356" s="40">
        <f t="shared" si="134"/>
        <v>15.800742488830199</v>
      </c>
      <c r="BG356">
        <v>2.0939999999999999E-4</v>
      </c>
      <c r="BH356">
        <v>24896396.900513802</v>
      </c>
      <c r="BI356" s="40">
        <f t="shared" si="135"/>
        <v>24.896396900513803</v>
      </c>
      <c r="BL356">
        <v>25638906.152437098</v>
      </c>
      <c r="BM356" s="40">
        <f t="shared" si="136"/>
        <v>25.638906152437098</v>
      </c>
      <c r="BY356">
        <v>2.0939999999999999E-4</v>
      </c>
      <c r="BZ356" s="56">
        <f t="shared" si="137"/>
        <v>0.2094</v>
      </c>
      <c r="CA356" s="57">
        <f t="shared" si="138"/>
        <v>12.023451264089401</v>
      </c>
      <c r="CB356">
        <v>12023451.2640894</v>
      </c>
      <c r="CG356" s="58">
        <v>0.2094</v>
      </c>
      <c r="CH356" s="59">
        <v>25.639275115134701</v>
      </c>
    </row>
    <row r="357" spans="3:86" x14ac:dyDescent="0.25">
      <c r="C357" s="3"/>
      <c r="D357" s="3"/>
      <c r="E357" s="3">
        <v>1003.535</v>
      </c>
      <c r="F357" s="3">
        <v>243.30600000000001</v>
      </c>
      <c r="H357" s="3">
        <f t="shared" si="117"/>
        <v>5.8345058139534885E-6</v>
      </c>
      <c r="I357" s="3">
        <f t="shared" si="118"/>
        <v>1.4145697674418606E-6</v>
      </c>
      <c r="J357" s="3">
        <f t="shared" si="119"/>
        <v>5.8345058139534885E-6</v>
      </c>
      <c r="K357" s="3">
        <f t="shared" si="120"/>
        <v>1.4145697674418606E-6</v>
      </c>
      <c r="L357" s="40">
        <f t="shared" si="139"/>
        <v>2.583450581395349E-5</v>
      </c>
      <c r="M357" s="55">
        <f t="shared" si="121"/>
        <v>5.8345058139534882E-3</v>
      </c>
      <c r="O357" s="5">
        <v>2748.7489999999998</v>
      </c>
      <c r="P357" s="42">
        <f t="shared" si="122"/>
        <v>27.487489999999998</v>
      </c>
      <c r="Q357" s="3">
        <v>959.89499999999998</v>
      </c>
      <c r="R357" s="43">
        <f t="shared" si="123"/>
        <v>9.5989500000000003</v>
      </c>
      <c r="S357" s="46">
        <f t="shared" si="124"/>
        <v>9.1190024999999988</v>
      </c>
      <c r="T357" s="3">
        <f t="shared" si="125"/>
        <v>8.7695374999999984</v>
      </c>
      <c r="W357" s="3">
        <v>-85.47</v>
      </c>
      <c r="X357" s="3">
        <v>1237.376</v>
      </c>
      <c r="Y357" s="3"/>
      <c r="Z357" s="3">
        <v>375.25700000000001</v>
      </c>
      <c r="AA357" s="3">
        <f t="shared" si="126"/>
        <v>4.9691860465116272E-7</v>
      </c>
      <c r="AB357" s="3">
        <f t="shared" si="127"/>
        <v>7.1940465116279063E-6</v>
      </c>
      <c r="AC357" s="3">
        <f t="shared" si="128"/>
        <v>2.6786453488372093E-6</v>
      </c>
      <c r="AD357" s="3">
        <f t="shared" si="129"/>
        <v>9.3757732558139539E-6</v>
      </c>
      <c r="AE357" s="60">
        <f t="shared" si="130"/>
        <v>4.9691860465116275E-4</v>
      </c>
      <c r="AO357">
        <v>2.1000000000000001E-4</v>
      </c>
      <c r="AP357">
        <v>11684840.099649699</v>
      </c>
      <c r="AQ357" s="40">
        <f t="shared" si="131"/>
        <v>11.684840099649699</v>
      </c>
      <c r="AS357" s="55">
        <f t="shared" si="132"/>
        <v>0.21000000000000002</v>
      </c>
      <c r="AT357">
        <v>13185010.954566</v>
      </c>
      <c r="AU357" s="40">
        <f t="shared" si="133"/>
        <v>13.185010954566</v>
      </c>
      <c r="AY357">
        <v>15805473.1538909</v>
      </c>
      <c r="AZ357" s="40">
        <f t="shared" si="134"/>
        <v>15.805473153890901</v>
      </c>
      <c r="BG357">
        <v>2.1000000000000001E-4</v>
      </c>
      <c r="BH357">
        <v>24903419.493667401</v>
      </c>
      <c r="BI357" s="40">
        <f t="shared" si="135"/>
        <v>24.9034194936674</v>
      </c>
      <c r="BL357">
        <v>25646402.782044802</v>
      </c>
      <c r="BM357" s="40">
        <f t="shared" si="136"/>
        <v>25.646402782044802</v>
      </c>
      <c r="BY357">
        <v>2.1000000000000001E-4</v>
      </c>
      <c r="BZ357" s="56">
        <f t="shared" si="137"/>
        <v>0.21000000000000002</v>
      </c>
      <c r="CA357" s="57">
        <f t="shared" si="138"/>
        <v>12.026466270801601</v>
      </c>
      <c r="CB357">
        <v>12026466.2708016</v>
      </c>
      <c r="CG357" s="58">
        <v>0.21</v>
      </c>
      <c r="CH357" s="59">
        <v>25.646772801942198</v>
      </c>
    </row>
    <row r="358" spans="3:86" x14ac:dyDescent="0.25">
      <c r="C358" s="3"/>
      <c r="D358" s="3"/>
      <c r="E358" s="3">
        <v>1021.773</v>
      </c>
      <c r="F358" s="3">
        <v>275.947</v>
      </c>
      <c r="H358" s="3">
        <f t="shared" si="117"/>
        <v>5.9405406976744193E-6</v>
      </c>
      <c r="I358" s="3">
        <f t="shared" si="118"/>
        <v>1.604343023255814E-6</v>
      </c>
      <c r="J358" s="3">
        <f t="shared" si="119"/>
        <v>5.9405406976744193E-6</v>
      </c>
      <c r="K358" s="3">
        <f t="shared" si="120"/>
        <v>1.604343023255814E-6</v>
      </c>
      <c r="L358" s="40">
        <f t="shared" si="139"/>
        <v>2.5940540697674421E-5</v>
      </c>
      <c r="M358" s="55">
        <f t="shared" si="121"/>
        <v>5.9405406976744193E-3</v>
      </c>
      <c r="O358" s="5">
        <v>2029.6669999999999</v>
      </c>
      <c r="P358" s="42">
        <f t="shared" si="122"/>
        <v>20.296669999999999</v>
      </c>
      <c r="Q358" s="3">
        <v>296.05700000000002</v>
      </c>
      <c r="R358" s="43">
        <f t="shared" si="123"/>
        <v>2.9605700000000001</v>
      </c>
      <c r="S358" s="46">
        <f t="shared" si="124"/>
        <v>2.8125415</v>
      </c>
      <c r="T358" s="3">
        <f t="shared" si="125"/>
        <v>14.5235585</v>
      </c>
      <c r="W358" s="3">
        <v>-88.350999999999999</v>
      </c>
      <c r="X358" s="3">
        <v>1248.4549999999999</v>
      </c>
      <c r="Y358" s="3"/>
      <c r="Z358" s="3">
        <v>386.74900000000002</v>
      </c>
      <c r="AA358" s="3">
        <f t="shared" si="126"/>
        <v>5.1366860465116281E-7</v>
      </c>
      <c r="AB358" s="3">
        <f t="shared" si="127"/>
        <v>7.2584593023255808E-6</v>
      </c>
      <c r="AC358" s="3">
        <f t="shared" si="128"/>
        <v>2.7622093023255813E-6</v>
      </c>
      <c r="AD358" s="3">
        <f t="shared" si="129"/>
        <v>9.5069999999999989E-6</v>
      </c>
      <c r="AE358" s="60">
        <f t="shared" si="130"/>
        <v>5.136686046511628E-4</v>
      </c>
      <c r="AO358">
        <v>2.106E-4</v>
      </c>
      <c r="AP358">
        <v>11687659.915127899</v>
      </c>
      <c r="AQ358" s="40">
        <f t="shared" si="131"/>
        <v>11.687659915127899</v>
      </c>
      <c r="AS358" s="55">
        <f t="shared" si="132"/>
        <v>0.21060000000000001</v>
      </c>
      <c r="AT358">
        <v>13188452.659615699</v>
      </c>
      <c r="AU358" s="40">
        <f t="shared" si="133"/>
        <v>13.188452659615699</v>
      </c>
      <c r="AY358">
        <v>15810191.4574067</v>
      </c>
      <c r="AZ358" s="40">
        <f t="shared" si="134"/>
        <v>15.810191457406699</v>
      </c>
      <c r="BG358">
        <v>2.106E-4</v>
      </c>
      <c r="BH358">
        <v>24910417.363731299</v>
      </c>
      <c r="BI358" s="40">
        <f t="shared" si="135"/>
        <v>24.910417363731298</v>
      </c>
      <c r="BL358">
        <v>25653874.688563</v>
      </c>
      <c r="BM358" s="40">
        <f t="shared" si="136"/>
        <v>25.653874688563</v>
      </c>
      <c r="BY358">
        <v>2.106E-4</v>
      </c>
      <c r="BZ358" s="56">
        <f t="shared" si="137"/>
        <v>0.21060000000000001</v>
      </c>
      <c r="CA358" s="57">
        <f t="shared" si="138"/>
        <v>12.029468915969</v>
      </c>
      <c r="CB358">
        <v>12029468.915968999</v>
      </c>
      <c r="CG358" s="58">
        <v>0.21060000000000001</v>
      </c>
      <c r="CH358" s="59">
        <v>25.6542457656601</v>
      </c>
    </row>
    <row r="359" spans="3:86" x14ac:dyDescent="0.25">
      <c r="C359" s="3"/>
      <c r="D359" s="3"/>
      <c r="E359" s="3">
        <v>1047.212</v>
      </c>
      <c r="F359" s="3">
        <v>347.47800000000001</v>
      </c>
      <c r="H359" s="3">
        <f t="shared" si="117"/>
        <v>6.0884418604651166E-6</v>
      </c>
      <c r="I359" s="3">
        <f t="shared" si="118"/>
        <v>2.0202209302325585E-6</v>
      </c>
      <c r="J359" s="3">
        <f t="shared" si="119"/>
        <v>6.0884418604651166E-6</v>
      </c>
      <c r="K359" s="3">
        <f t="shared" si="120"/>
        <v>2.0202209302325585E-6</v>
      </c>
      <c r="L359" s="40">
        <f t="shared" si="139"/>
        <v>2.6088441860465119E-5</v>
      </c>
      <c r="M359" s="55">
        <f t="shared" si="121"/>
        <v>6.0884418604651167E-3</v>
      </c>
      <c r="O359" s="5">
        <v>1776.645</v>
      </c>
      <c r="P359" s="42">
        <f t="shared" si="122"/>
        <v>17.766449999999999</v>
      </c>
      <c r="Q359" s="3">
        <v>132.46199999999999</v>
      </c>
      <c r="R359" s="43">
        <f t="shared" si="123"/>
        <v>1.3246199999999999</v>
      </c>
      <c r="S359" s="46">
        <f t="shared" si="124"/>
        <v>1.2583889999999998</v>
      </c>
      <c r="T359" s="3">
        <f t="shared" si="125"/>
        <v>15.183440999999998</v>
      </c>
      <c r="W359" s="3">
        <v>-91.231999999999999</v>
      </c>
      <c r="X359" s="3">
        <v>1272.5409999999999</v>
      </c>
      <c r="Y359" s="3"/>
      <c r="Z359" s="3">
        <v>409.733</v>
      </c>
      <c r="AA359" s="3">
        <f t="shared" si="126"/>
        <v>5.304186046511628E-7</v>
      </c>
      <c r="AB359" s="3">
        <f t="shared" si="127"/>
        <v>7.3984941860465109E-6</v>
      </c>
      <c r="AC359" s="3">
        <f t="shared" si="128"/>
        <v>2.9125872093023259E-6</v>
      </c>
      <c r="AD359" s="3">
        <f t="shared" si="129"/>
        <v>9.7806627906976741E-6</v>
      </c>
      <c r="AE359" s="60">
        <f t="shared" si="130"/>
        <v>5.3041860465116275E-4</v>
      </c>
      <c r="AO359">
        <v>2.1120000000000001E-4</v>
      </c>
      <c r="AP359">
        <v>11690467.372571301</v>
      </c>
      <c r="AQ359" s="40">
        <f t="shared" si="131"/>
        <v>11.6904673725713</v>
      </c>
      <c r="AS359" s="55">
        <f t="shared" si="132"/>
        <v>0.2112</v>
      </c>
      <c r="AT359">
        <v>13191882.006630599</v>
      </c>
      <c r="AU359" s="40">
        <f t="shared" si="133"/>
        <v>13.1918820066306</v>
      </c>
      <c r="AY359">
        <v>15814897.402887801</v>
      </c>
      <c r="AZ359" s="40">
        <f t="shared" si="134"/>
        <v>15.814897402887802</v>
      </c>
      <c r="BG359">
        <v>2.1120000000000001E-4</v>
      </c>
      <c r="BH359">
        <v>24917390.517725602</v>
      </c>
      <c r="BI359" s="40">
        <f t="shared" si="135"/>
        <v>24.9173905177256</v>
      </c>
      <c r="BL359">
        <v>25661321.879011501</v>
      </c>
      <c r="BM359" s="40">
        <f t="shared" si="136"/>
        <v>25.661321879011499</v>
      </c>
      <c r="BY359">
        <v>2.1120000000000001E-4</v>
      </c>
      <c r="BZ359" s="56">
        <f t="shared" si="137"/>
        <v>0.2112</v>
      </c>
      <c r="CA359" s="57">
        <f t="shared" si="138"/>
        <v>12.032459203101599</v>
      </c>
      <c r="CB359">
        <v>12032459.2031016</v>
      </c>
      <c r="CG359" s="58">
        <v>0.2112</v>
      </c>
      <c r="CH359" s="59">
        <v>25.661694013308299</v>
      </c>
    </row>
    <row r="360" spans="3:86" x14ac:dyDescent="0.25">
      <c r="C360" s="3"/>
      <c r="D360" s="3"/>
      <c r="E360" s="3">
        <v>1057.7719999999999</v>
      </c>
      <c r="F360" s="3">
        <v>352.279</v>
      </c>
      <c r="H360" s="3">
        <f t="shared" si="117"/>
        <v>6.1498372093023253E-6</v>
      </c>
      <c r="I360" s="3">
        <f t="shared" si="118"/>
        <v>2.0481337209302326E-6</v>
      </c>
      <c r="J360" s="3">
        <f t="shared" si="119"/>
        <v>6.1498372093023253E-6</v>
      </c>
      <c r="K360" s="3">
        <f t="shared" si="120"/>
        <v>2.0481337209302326E-6</v>
      </c>
      <c r="L360" s="40">
        <f t="shared" si="139"/>
        <v>2.6149837209302329E-5</v>
      </c>
      <c r="M360" s="55">
        <f t="shared" si="121"/>
        <v>6.1498372093023255E-3</v>
      </c>
      <c r="O360" s="5">
        <v>1261.1400000000001</v>
      </c>
      <c r="P360" s="42">
        <f t="shared" si="122"/>
        <v>12.611400000000001</v>
      </c>
      <c r="Q360" s="3">
        <v>-21.06</v>
      </c>
      <c r="R360" s="43">
        <f t="shared" si="123"/>
        <v>-0.21059999999999998</v>
      </c>
      <c r="S360" s="46">
        <f t="shared" si="124"/>
        <v>-0.20006999999999997</v>
      </c>
      <c r="T360" s="3">
        <f t="shared" si="125"/>
        <v>13.022070000000001</v>
      </c>
      <c r="W360" s="3">
        <v>-80.188999999999993</v>
      </c>
      <c r="X360" s="3">
        <v>1299.0360000000001</v>
      </c>
      <c r="Y360" s="3"/>
      <c r="Z360" s="3">
        <v>442.77499999999998</v>
      </c>
      <c r="AA360" s="3">
        <f t="shared" si="126"/>
        <v>4.6621511627906969E-7</v>
      </c>
      <c r="AB360" s="3">
        <f t="shared" si="127"/>
        <v>7.5525348837209315E-6</v>
      </c>
      <c r="AC360" s="3">
        <f t="shared" si="128"/>
        <v>3.0404883720930225E-6</v>
      </c>
      <c r="AD360" s="3">
        <f t="shared" si="129"/>
        <v>1.0126808139534885E-5</v>
      </c>
      <c r="AE360" s="60">
        <f t="shared" si="130"/>
        <v>4.6621511627906967E-4</v>
      </c>
      <c r="AO360">
        <v>2.118E-4</v>
      </c>
      <c r="AP360">
        <v>11693262.475488501</v>
      </c>
      <c r="AQ360" s="40">
        <f t="shared" si="131"/>
        <v>11.693262475488501</v>
      </c>
      <c r="AS360" s="55">
        <f t="shared" si="132"/>
        <v>0.21179999999999999</v>
      </c>
      <c r="AT360">
        <v>13195298.9991192</v>
      </c>
      <c r="AU360" s="40">
        <f t="shared" si="133"/>
        <v>13.195298999119199</v>
      </c>
      <c r="AY360">
        <v>15819590.993842499</v>
      </c>
      <c r="AZ360" s="40">
        <f t="shared" si="134"/>
        <v>15.8195909938425</v>
      </c>
      <c r="BG360">
        <v>2.118E-4</v>
      </c>
      <c r="BH360">
        <v>24924338.962667398</v>
      </c>
      <c r="BI360" s="40">
        <f t="shared" si="135"/>
        <v>24.924338962667399</v>
      </c>
      <c r="BL360">
        <v>25668744.360407598</v>
      </c>
      <c r="BM360" s="40">
        <f t="shared" si="136"/>
        <v>25.668744360407597</v>
      </c>
      <c r="BY360">
        <v>2.118E-4</v>
      </c>
      <c r="BZ360" s="56">
        <f t="shared" si="137"/>
        <v>0.21179999999999999</v>
      </c>
      <c r="CA360" s="57">
        <f t="shared" si="138"/>
        <v>12.035437135708001</v>
      </c>
      <c r="CB360">
        <v>12035437.135708001</v>
      </c>
      <c r="CG360" s="58">
        <v>0.21179999999999999</v>
      </c>
      <c r="CH360" s="59">
        <v>25.669117551904002</v>
      </c>
    </row>
    <row r="361" spans="3:86" x14ac:dyDescent="0.25">
      <c r="C361" s="3"/>
      <c r="D361" s="3"/>
      <c r="E361" s="3">
        <v>1059.692</v>
      </c>
      <c r="F361" s="3">
        <v>354.68</v>
      </c>
      <c r="H361" s="3">
        <f t="shared" si="117"/>
        <v>6.1610000000000008E-6</v>
      </c>
      <c r="I361" s="3">
        <f t="shared" si="118"/>
        <v>2.062093023255814E-6</v>
      </c>
      <c r="J361" s="3">
        <f t="shared" si="119"/>
        <v>6.1610000000000008E-6</v>
      </c>
      <c r="K361" s="3">
        <f t="shared" si="120"/>
        <v>2.062093023255814E-6</v>
      </c>
      <c r="L361" s="40">
        <f t="shared" si="139"/>
        <v>2.6161000000000002E-5</v>
      </c>
      <c r="M361" s="55">
        <f t="shared" si="121"/>
        <v>6.1610000000000007E-3</v>
      </c>
      <c r="O361" s="5">
        <v>1060.921</v>
      </c>
      <c r="P361" s="42">
        <f t="shared" si="122"/>
        <v>10.609210000000001</v>
      </c>
      <c r="Q361" s="3">
        <v>-29.911000000000001</v>
      </c>
      <c r="R361" s="43">
        <f t="shared" si="123"/>
        <v>-0.29910999999999999</v>
      </c>
      <c r="S361" s="46">
        <f t="shared" si="124"/>
        <v>-0.28415449999999998</v>
      </c>
      <c r="T361" s="3">
        <f t="shared" si="125"/>
        <v>11.192474500000001</v>
      </c>
      <c r="W361" s="3">
        <v>-70.105999999999995</v>
      </c>
      <c r="X361" s="3">
        <v>1325.0509999999999</v>
      </c>
      <c r="Y361" s="3"/>
      <c r="Z361" s="3">
        <v>469.11500000000001</v>
      </c>
      <c r="AA361" s="3">
        <f t="shared" si="126"/>
        <v>4.0759302325581392E-7</v>
      </c>
      <c r="AB361" s="3">
        <f t="shared" si="127"/>
        <v>7.7037848837209294E-6</v>
      </c>
      <c r="AC361" s="3">
        <f t="shared" si="128"/>
        <v>3.1350058139534883E-6</v>
      </c>
      <c r="AD361" s="3">
        <f t="shared" si="129"/>
        <v>1.0431197674418605E-5</v>
      </c>
      <c r="AE361" s="60">
        <f t="shared" si="130"/>
        <v>4.0759302325581393E-4</v>
      </c>
      <c r="AO361">
        <v>2.1240000000000001E-4</v>
      </c>
      <c r="AP361">
        <v>11614933.869978501</v>
      </c>
      <c r="AQ361" s="40">
        <f t="shared" si="131"/>
        <v>11.614933869978501</v>
      </c>
      <c r="AS361" s="55">
        <f t="shared" si="132"/>
        <v>0.21240000000000001</v>
      </c>
      <c r="AT361">
        <v>13161964.0704476</v>
      </c>
      <c r="AU361" s="40">
        <f t="shared" si="133"/>
        <v>13.161964070447599</v>
      </c>
      <c r="AY361">
        <v>15787532.6636372</v>
      </c>
      <c r="AZ361" s="40">
        <f t="shared" si="134"/>
        <v>15.787532663637201</v>
      </c>
      <c r="BG361">
        <v>2.1240000000000001E-4</v>
      </c>
      <c r="BH361">
        <v>24794915.975785099</v>
      </c>
      <c r="BI361" s="40">
        <f t="shared" si="135"/>
        <v>24.794915975785099</v>
      </c>
      <c r="BL361">
        <v>25542945.204961501</v>
      </c>
      <c r="BM361" s="40">
        <f t="shared" si="136"/>
        <v>25.542945204961502</v>
      </c>
      <c r="BY361">
        <v>2.1240000000000001E-4</v>
      </c>
      <c r="BZ361" s="56">
        <f t="shared" si="137"/>
        <v>0.21240000000000001</v>
      </c>
      <c r="CA361" s="57">
        <f t="shared" si="138"/>
        <v>12.001663147154101</v>
      </c>
      <c r="CB361">
        <v>12001663.1471541</v>
      </c>
      <c r="CG361" s="58">
        <v>0.21240000000000001</v>
      </c>
      <c r="CH361" s="59">
        <v>25.543319453657698</v>
      </c>
    </row>
    <row r="362" spans="3:86" x14ac:dyDescent="0.25">
      <c r="C362" s="3"/>
      <c r="D362" s="3"/>
      <c r="E362" s="3">
        <v>1061.1320000000001</v>
      </c>
      <c r="F362" s="3">
        <v>358.52100000000002</v>
      </c>
      <c r="H362" s="3">
        <f t="shared" si="117"/>
        <v>6.1693720930232562E-6</v>
      </c>
      <c r="I362" s="3">
        <f t="shared" si="118"/>
        <v>2.0844244186046513E-6</v>
      </c>
      <c r="J362" s="3">
        <f t="shared" si="119"/>
        <v>6.1693720930232562E-6</v>
      </c>
      <c r="K362" s="3">
        <f t="shared" si="120"/>
        <v>2.0844244186046513E-6</v>
      </c>
      <c r="L362" s="40">
        <f t="shared" si="139"/>
        <v>2.6169372093023256E-5</v>
      </c>
      <c r="M362" s="55">
        <f t="shared" si="121"/>
        <v>6.169372093023256E-3</v>
      </c>
      <c r="O362" s="5">
        <v>911.67100000000005</v>
      </c>
      <c r="P362" s="42">
        <f t="shared" si="122"/>
        <v>9.1167100000000012</v>
      </c>
      <c r="Q362" s="3">
        <v>-29.606000000000002</v>
      </c>
      <c r="R362" s="43">
        <f t="shared" si="123"/>
        <v>-0.29605999999999999</v>
      </c>
      <c r="S362" s="46">
        <f t="shared" si="124"/>
        <v>-0.28125700000000003</v>
      </c>
      <c r="T362" s="3">
        <f t="shared" si="125"/>
        <v>9.6940270000000019</v>
      </c>
      <c r="W362" s="3">
        <v>-59.542999999999999</v>
      </c>
      <c r="X362" s="3">
        <v>1348.1769999999999</v>
      </c>
      <c r="Y362" s="3"/>
      <c r="Z362" s="3">
        <v>496.892</v>
      </c>
      <c r="AA362" s="3">
        <f t="shared" si="126"/>
        <v>3.4618023255813954E-7</v>
      </c>
      <c r="AB362" s="3">
        <f t="shared" si="127"/>
        <v>7.8382383720930233E-6</v>
      </c>
      <c r="AC362" s="3">
        <f t="shared" si="128"/>
        <v>3.2350872093023254E-6</v>
      </c>
      <c r="AD362" s="3">
        <f t="shared" si="129"/>
        <v>1.072714534883721E-5</v>
      </c>
      <c r="AE362" s="60">
        <f t="shared" si="130"/>
        <v>3.4618023255813954E-4</v>
      </c>
      <c r="AO362">
        <v>2.13E-4</v>
      </c>
      <c r="AP362">
        <v>11618120.5090695</v>
      </c>
      <c r="AQ362" s="40">
        <f t="shared" si="131"/>
        <v>11.618120509069501</v>
      </c>
      <c r="AS362" s="55">
        <f t="shared" si="132"/>
        <v>0.21299999999999999</v>
      </c>
      <c r="AT362">
        <v>13165734.190313499</v>
      </c>
      <c r="AU362" s="40">
        <f t="shared" si="133"/>
        <v>13.165734190313499</v>
      </c>
      <c r="AY362">
        <v>15792579.3819692</v>
      </c>
      <c r="AZ362" s="40">
        <f t="shared" si="134"/>
        <v>15.792579381969201</v>
      </c>
      <c r="BG362">
        <v>2.13E-4</v>
      </c>
      <c r="BH362">
        <v>24802759.500640601</v>
      </c>
      <c r="BI362" s="40">
        <f t="shared" si="135"/>
        <v>24.802759500640601</v>
      </c>
      <c r="BL362">
        <v>25551284.142496899</v>
      </c>
      <c r="BM362" s="40">
        <f t="shared" si="136"/>
        <v>25.5512841424969</v>
      </c>
      <c r="BY362">
        <v>2.13E-4</v>
      </c>
      <c r="BZ362" s="56">
        <f t="shared" si="137"/>
        <v>0.21299999999999999</v>
      </c>
      <c r="CA362" s="57">
        <f t="shared" si="138"/>
        <v>12.0049942071378</v>
      </c>
      <c r="CB362">
        <v>12004994.207137801</v>
      </c>
      <c r="CG362" s="58">
        <v>0.21299999999999999</v>
      </c>
      <c r="CH362" s="59">
        <v>25.551659448392801</v>
      </c>
    </row>
    <row r="363" spans="3:86" x14ac:dyDescent="0.25">
      <c r="C363" s="3"/>
      <c r="D363" s="3"/>
      <c r="E363" s="3">
        <v>1062.0920000000001</v>
      </c>
      <c r="F363" s="3">
        <v>371.00400000000002</v>
      </c>
      <c r="H363" s="3">
        <f t="shared" si="117"/>
        <v>6.174953488372094E-6</v>
      </c>
      <c r="I363" s="3">
        <f t="shared" si="118"/>
        <v>2.1570000000000003E-6</v>
      </c>
      <c r="J363" s="3">
        <f t="shared" si="119"/>
        <v>6.174953488372094E-6</v>
      </c>
      <c r="K363" s="3">
        <f t="shared" si="120"/>
        <v>2.1570000000000003E-6</v>
      </c>
      <c r="L363" s="40">
        <f t="shared" si="139"/>
        <v>2.6174953488372096E-5</v>
      </c>
      <c r="M363" s="55">
        <f t="shared" si="121"/>
        <v>6.174953488372094E-3</v>
      </c>
      <c r="O363" s="5">
        <v>713.58799999999997</v>
      </c>
      <c r="P363" s="42">
        <f t="shared" si="122"/>
        <v>7.1358799999999993</v>
      </c>
      <c r="Q363" s="3">
        <v>-29.606000000000002</v>
      </c>
      <c r="R363" s="43">
        <f t="shared" si="123"/>
        <v>-0.29605999999999999</v>
      </c>
      <c r="S363" s="46">
        <f t="shared" si="124"/>
        <v>-0.28125700000000003</v>
      </c>
      <c r="T363" s="3">
        <f t="shared" si="125"/>
        <v>7.7131969999999992</v>
      </c>
      <c r="W363" s="3">
        <v>-36.975000000000001</v>
      </c>
      <c r="X363" s="3">
        <v>1417.078</v>
      </c>
      <c r="Y363" s="3"/>
      <c r="Z363" s="3">
        <v>571.61300000000006</v>
      </c>
      <c r="AA363" s="3">
        <f t="shared" si="126"/>
        <v>2.1497093023255817E-7</v>
      </c>
      <c r="AB363" s="3">
        <f t="shared" si="127"/>
        <v>8.2388255813953494E-6</v>
      </c>
      <c r="AC363" s="3">
        <f t="shared" si="128"/>
        <v>3.5383023255813957E-6</v>
      </c>
      <c r="AD363" s="3">
        <f t="shared" si="129"/>
        <v>1.1562156976744185E-5</v>
      </c>
      <c r="AE363" s="60">
        <f t="shared" si="130"/>
        <v>2.1497093023255818E-4</v>
      </c>
      <c r="AO363">
        <v>2.1359999999999999E-4</v>
      </c>
      <c r="AP363">
        <v>11621297.406642601</v>
      </c>
      <c r="AQ363" s="40">
        <f t="shared" si="131"/>
        <v>11.621297406642601</v>
      </c>
      <c r="AS363" s="55">
        <f t="shared" si="132"/>
        <v>0.21359999999999998</v>
      </c>
      <c r="AT363">
        <v>13169494.5686616</v>
      </c>
      <c r="AU363" s="40">
        <f t="shared" si="133"/>
        <v>13.1694945686616</v>
      </c>
      <c r="AY363">
        <v>15797616.3587835</v>
      </c>
      <c r="AZ363" s="40">
        <f t="shared" si="134"/>
        <v>15.7976163587835</v>
      </c>
      <c r="BG363">
        <v>2.1359999999999999E-4</v>
      </c>
      <c r="BH363">
        <v>24810583.542460501</v>
      </c>
      <c r="BI363" s="40">
        <f t="shared" si="135"/>
        <v>24.810583542460503</v>
      </c>
      <c r="BL363">
        <v>25559603.596996799</v>
      </c>
      <c r="BM363" s="40">
        <f t="shared" si="136"/>
        <v>25.559603596996798</v>
      </c>
      <c r="BY363">
        <v>2.1359999999999999E-4</v>
      </c>
      <c r="BZ363" s="56">
        <f t="shared" si="137"/>
        <v>0.21359999999999998</v>
      </c>
      <c r="CA363" s="57">
        <f t="shared" si="138"/>
        <v>12.008315525603599</v>
      </c>
      <c r="CB363">
        <v>12008315.5256036</v>
      </c>
      <c r="CG363" s="58">
        <v>0.21360000000000001</v>
      </c>
      <c r="CH363" s="59">
        <v>25.559979960092399</v>
      </c>
    </row>
    <row r="364" spans="3:86" x14ac:dyDescent="0.25">
      <c r="C364" s="3"/>
      <c r="D364" s="3"/>
      <c r="E364" s="3">
        <v>1047.212</v>
      </c>
      <c r="F364" s="3">
        <v>372.92500000000001</v>
      </c>
      <c r="H364" s="3">
        <f t="shared" si="117"/>
        <v>6.0884418604651166E-6</v>
      </c>
      <c r="I364" s="3">
        <f t="shared" si="118"/>
        <v>2.1681686046511628E-6</v>
      </c>
      <c r="J364" s="3">
        <f t="shared" si="119"/>
        <v>6.0884418604651166E-6</v>
      </c>
      <c r="K364" s="3">
        <f t="shared" si="120"/>
        <v>2.1681686046511628E-6</v>
      </c>
      <c r="L364" s="40">
        <f t="shared" si="139"/>
        <v>2.6088441860465119E-5</v>
      </c>
      <c r="M364" s="55">
        <f t="shared" si="121"/>
        <v>6.0884418604651167E-3</v>
      </c>
      <c r="O364" s="5">
        <v>393.11399999999998</v>
      </c>
      <c r="P364" s="42">
        <f t="shared" si="122"/>
        <v>3.9311399999999996</v>
      </c>
      <c r="Q364" s="3">
        <v>-29.606000000000002</v>
      </c>
      <c r="R364" s="43">
        <f t="shared" si="123"/>
        <v>-0.29605999999999999</v>
      </c>
      <c r="S364" s="46">
        <f t="shared" si="124"/>
        <v>-0.28125700000000003</v>
      </c>
      <c r="T364" s="3">
        <f t="shared" si="125"/>
        <v>4.5084569999999999</v>
      </c>
      <c r="W364" s="3">
        <v>-25.451000000000001</v>
      </c>
      <c r="X364" s="3">
        <v>1460.4469999999999</v>
      </c>
      <c r="Y364" s="3"/>
      <c r="Z364" s="3">
        <v>621.91099999999994</v>
      </c>
      <c r="AA364" s="3">
        <f t="shared" si="126"/>
        <v>1.4797093023255814E-7</v>
      </c>
      <c r="AB364" s="3">
        <f t="shared" si="127"/>
        <v>8.490970930232557E-6</v>
      </c>
      <c r="AC364" s="3">
        <f t="shared" si="128"/>
        <v>3.7637325581395345E-6</v>
      </c>
      <c r="AD364" s="3">
        <f t="shared" si="129"/>
        <v>1.2106732558139534E-5</v>
      </c>
      <c r="AE364" s="60">
        <f t="shared" si="130"/>
        <v>1.4797093023255815E-4</v>
      </c>
      <c r="AO364">
        <v>2.142E-4</v>
      </c>
      <c r="AP364">
        <v>11624464.5653056</v>
      </c>
      <c r="AQ364" s="40">
        <f t="shared" si="131"/>
        <v>11.624464565305599</v>
      </c>
      <c r="AS364" s="55">
        <f t="shared" si="132"/>
        <v>0.2142</v>
      </c>
      <c r="AT364">
        <v>13173245.208099499</v>
      </c>
      <c r="AU364" s="40">
        <f t="shared" si="133"/>
        <v>13.1732452080995</v>
      </c>
      <c r="AY364">
        <v>15802643.596687499</v>
      </c>
      <c r="AZ364" s="40">
        <f t="shared" si="134"/>
        <v>15.802643596687499</v>
      </c>
      <c r="BG364">
        <v>2.142E-4</v>
      </c>
      <c r="BH364">
        <v>24818388.106460001</v>
      </c>
      <c r="BI364" s="40">
        <f t="shared" si="135"/>
        <v>24.818388106460002</v>
      </c>
      <c r="BL364">
        <v>25567903.573676098</v>
      </c>
      <c r="BM364" s="40">
        <f t="shared" si="136"/>
        <v>25.567903573676098</v>
      </c>
      <c r="BY364">
        <v>2.142E-4</v>
      </c>
      <c r="BZ364" s="56">
        <f t="shared" si="137"/>
        <v>0.2142</v>
      </c>
      <c r="CA364" s="57">
        <f t="shared" si="138"/>
        <v>12.011627105159201</v>
      </c>
      <c r="CB364">
        <v>12011627.105159201</v>
      </c>
      <c r="CG364" s="58">
        <v>0.2142</v>
      </c>
      <c r="CH364" s="59">
        <v>25.568280993971399</v>
      </c>
    </row>
    <row r="365" spans="3:86" x14ac:dyDescent="0.25">
      <c r="C365" s="3"/>
      <c r="D365" s="3"/>
      <c r="E365" s="3">
        <v>1041.452</v>
      </c>
      <c r="F365" s="3">
        <v>376.76600000000002</v>
      </c>
      <c r="H365" s="3">
        <f t="shared" si="117"/>
        <v>6.0549534883720934E-6</v>
      </c>
      <c r="I365" s="3">
        <f t="shared" si="118"/>
        <v>2.1905E-6</v>
      </c>
      <c r="J365" s="3">
        <f t="shared" si="119"/>
        <v>6.0549534883720934E-6</v>
      </c>
      <c r="K365" s="3">
        <f t="shared" si="120"/>
        <v>2.1905E-6</v>
      </c>
      <c r="L365" s="40">
        <f t="shared" si="139"/>
        <v>2.6054953488372094E-5</v>
      </c>
      <c r="M365" s="55">
        <f t="shared" si="121"/>
        <v>6.0549534883720937E-3</v>
      </c>
      <c r="O365" s="5">
        <v>266.14600000000002</v>
      </c>
      <c r="P365" s="42">
        <f t="shared" si="122"/>
        <v>2.6614599999999999</v>
      </c>
      <c r="Q365" s="3">
        <v>-33.573</v>
      </c>
      <c r="R365" s="43">
        <f t="shared" si="123"/>
        <v>-0.33573000000000003</v>
      </c>
      <c r="S365" s="46">
        <f t="shared" si="124"/>
        <v>-0.31894349999999999</v>
      </c>
      <c r="T365" s="3">
        <f t="shared" si="125"/>
        <v>3.3161334999999998</v>
      </c>
      <c r="W365" s="3">
        <v>-17.768000000000001</v>
      </c>
      <c r="X365" s="3">
        <v>1491.29</v>
      </c>
      <c r="Y365" s="3"/>
      <c r="Z365" s="3">
        <v>665.50699999999995</v>
      </c>
      <c r="AA365" s="3">
        <f t="shared" si="126"/>
        <v>1.0330232558139535E-7</v>
      </c>
      <c r="AB365" s="3">
        <f t="shared" si="127"/>
        <v>8.6702906976744181E-6</v>
      </c>
      <c r="AC365" s="3">
        <f t="shared" si="128"/>
        <v>3.9725290697674423E-6</v>
      </c>
      <c r="AD365" s="3">
        <f t="shared" si="129"/>
        <v>1.2539517441860467E-5</v>
      </c>
      <c r="AE365" s="60">
        <f t="shared" si="130"/>
        <v>1.0330232558139535E-4</v>
      </c>
      <c r="AO365">
        <v>2.1479999999999999E-4</v>
      </c>
      <c r="AP365">
        <v>11627621.9876648</v>
      </c>
      <c r="AQ365" s="40">
        <f t="shared" si="131"/>
        <v>11.627621987664799</v>
      </c>
      <c r="AS365" s="55">
        <f t="shared" si="132"/>
        <v>0.21479999999999999</v>
      </c>
      <c r="AT365">
        <v>13176986.1112337</v>
      </c>
      <c r="AU365" s="40">
        <f t="shared" si="133"/>
        <v>13.176986111233701</v>
      </c>
      <c r="AY365">
        <v>15807661.0982878</v>
      </c>
      <c r="AZ365" s="40">
        <f t="shared" si="134"/>
        <v>15.807661098287801</v>
      </c>
      <c r="BG365">
        <v>2.1479999999999999E-4</v>
      </c>
      <c r="BH365">
        <v>24826173.197852001</v>
      </c>
      <c r="BI365" s="40">
        <f t="shared" si="135"/>
        <v>24.826173197852</v>
      </c>
      <c r="BL365">
        <v>25576184.077748001</v>
      </c>
      <c r="BM365" s="40">
        <f t="shared" si="136"/>
        <v>25.576184077748</v>
      </c>
      <c r="BY365">
        <v>2.1479999999999999E-4</v>
      </c>
      <c r="BZ365" s="56">
        <f t="shared" si="137"/>
        <v>0.21479999999999999</v>
      </c>
      <c r="CA365" s="57">
        <f t="shared" si="138"/>
        <v>12.0149289484111</v>
      </c>
      <c r="CB365">
        <v>12014928.9484111</v>
      </c>
      <c r="CG365" s="58">
        <v>0.21479999999999999</v>
      </c>
      <c r="CH365" s="59">
        <v>25.576562555243001</v>
      </c>
    </row>
    <row r="366" spans="3:86" x14ac:dyDescent="0.25">
      <c r="C366" s="3"/>
      <c r="D366" s="3"/>
      <c r="E366" s="3">
        <v>1028.4929999999999</v>
      </c>
      <c r="F366" s="3">
        <v>378.68599999999998</v>
      </c>
      <c r="H366" s="3">
        <f t="shared" si="117"/>
        <v>5.9796104651162786E-6</v>
      </c>
      <c r="I366" s="3">
        <f t="shared" si="118"/>
        <v>2.2016627906976743E-6</v>
      </c>
      <c r="J366" s="3">
        <f t="shared" si="119"/>
        <v>5.9796104651162786E-6</v>
      </c>
      <c r="K366" s="3">
        <f t="shared" si="120"/>
        <v>2.2016627906976743E-6</v>
      </c>
      <c r="L366" s="40">
        <f t="shared" si="139"/>
        <v>2.5979610465116279E-5</v>
      </c>
      <c r="M366" s="55">
        <f t="shared" si="121"/>
        <v>5.9796104651162786E-3</v>
      </c>
      <c r="O366" s="5">
        <v>89.733000000000004</v>
      </c>
      <c r="P366" s="42">
        <f t="shared" si="122"/>
        <v>0.89733000000000007</v>
      </c>
      <c r="Q366" s="3">
        <v>-30.827000000000002</v>
      </c>
      <c r="R366" s="43">
        <f t="shared" si="123"/>
        <v>-0.30827000000000004</v>
      </c>
      <c r="S366" s="46">
        <f t="shared" si="124"/>
        <v>-0.29285650000000002</v>
      </c>
      <c r="T366" s="3">
        <f t="shared" si="125"/>
        <v>1.4984565000000001</v>
      </c>
      <c r="W366" s="3">
        <v>-7.2030000000000003</v>
      </c>
      <c r="X366" s="3">
        <v>1542.377</v>
      </c>
      <c r="Y366" s="3"/>
      <c r="Z366" s="3">
        <v>735.46100000000001</v>
      </c>
      <c r="AA366" s="3">
        <f t="shared" si="126"/>
        <v>4.1877906976744187E-8</v>
      </c>
      <c r="AB366" s="3">
        <f t="shared" si="127"/>
        <v>8.9673081395348832E-6</v>
      </c>
      <c r="AC366" s="3">
        <f t="shared" si="128"/>
        <v>4.3178139534883718E-6</v>
      </c>
      <c r="AD366" s="3">
        <f t="shared" si="129"/>
        <v>1.3243244186046512E-5</v>
      </c>
      <c r="AE366" s="60">
        <f t="shared" si="130"/>
        <v>4.1877906976744189E-5</v>
      </c>
      <c r="AO366">
        <v>2.154E-4</v>
      </c>
      <c r="AP366">
        <v>11630769.676325999</v>
      </c>
      <c r="AQ366" s="40">
        <f t="shared" si="131"/>
        <v>11.630769676325999</v>
      </c>
      <c r="AS366" s="55">
        <f t="shared" si="132"/>
        <v>0.21540000000000001</v>
      </c>
      <c r="AT366">
        <v>13180717.280669799</v>
      </c>
      <c r="AU366" s="40">
        <f t="shared" si="133"/>
        <v>13.1807172806698</v>
      </c>
      <c r="AY366">
        <v>15812668.8661901</v>
      </c>
      <c r="AZ366" s="40">
        <f t="shared" si="134"/>
        <v>15.8126688661901</v>
      </c>
      <c r="BG366">
        <v>2.154E-4</v>
      </c>
      <c r="BH366">
        <v>24833938.821848001</v>
      </c>
      <c r="BI366" s="40">
        <f t="shared" si="135"/>
        <v>24.833938821848001</v>
      </c>
      <c r="BL366">
        <v>25584445.114423901</v>
      </c>
      <c r="BM366" s="40">
        <f t="shared" si="136"/>
        <v>25.5844451144239</v>
      </c>
      <c r="BY366">
        <v>2.154E-4</v>
      </c>
      <c r="BZ366" s="56">
        <f t="shared" si="137"/>
        <v>0.21540000000000001</v>
      </c>
      <c r="CA366" s="57">
        <f t="shared" si="138"/>
        <v>12.018221057964901</v>
      </c>
      <c r="CB366">
        <v>12018221.057964901</v>
      </c>
      <c r="CG366" s="58">
        <v>0.21540000000000001</v>
      </c>
      <c r="CH366" s="59">
        <v>25.584824649118602</v>
      </c>
    </row>
    <row r="367" spans="3:86" x14ac:dyDescent="0.25">
      <c r="C367" s="3"/>
      <c r="D367" s="3"/>
      <c r="E367" s="3">
        <v>1019.853</v>
      </c>
      <c r="F367" s="3">
        <v>374.36500000000001</v>
      </c>
      <c r="H367" s="3">
        <f t="shared" si="117"/>
        <v>5.9293779069767446E-6</v>
      </c>
      <c r="I367" s="3">
        <f t="shared" si="118"/>
        <v>2.1765406976744186E-6</v>
      </c>
      <c r="J367" s="3">
        <f t="shared" si="119"/>
        <v>5.9293779069767446E-6</v>
      </c>
      <c r="K367" s="3">
        <f t="shared" si="120"/>
        <v>2.1765406976744186E-6</v>
      </c>
      <c r="L367" s="40">
        <f t="shared" si="139"/>
        <v>2.5929377906976747E-5</v>
      </c>
      <c r="M367" s="55">
        <f t="shared" si="121"/>
        <v>5.929377906976745E-3</v>
      </c>
      <c r="O367" s="5">
        <v>3.3570000000000002</v>
      </c>
      <c r="P367" s="42">
        <f t="shared" si="122"/>
        <v>3.3570000000000003E-2</v>
      </c>
      <c r="Q367" s="3">
        <v>-30.216000000000001</v>
      </c>
      <c r="R367" s="43">
        <f t="shared" si="123"/>
        <v>-0.30215999999999998</v>
      </c>
      <c r="S367" s="46">
        <f t="shared" si="124"/>
        <v>-0.28705200000000003</v>
      </c>
      <c r="T367" s="3">
        <f t="shared" si="125"/>
        <v>0.62278199999999995</v>
      </c>
      <c r="W367" s="3">
        <v>-7.2030000000000003</v>
      </c>
      <c r="X367" s="3">
        <v>1547.1969999999999</v>
      </c>
      <c r="Y367" s="3"/>
      <c r="Z367" s="3">
        <v>741.21100000000001</v>
      </c>
      <c r="AA367" s="3">
        <f t="shared" si="126"/>
        <v>4.1877906976744187E-8</v>
      </c>
      <c r="AB367" s="3">
        <f t="shared" si="127"/>
        <v>8.9953313953488367E-6</v>
      </c>
      <c r="AC367" s="3">
        <f t="shared" si="128"/>
        <v>4.3512441860465114E-6</v>
      </c>
      <c r="AD367" s="3">
        <f t="shared" si="129"/>
        <v>1.3304697674418605E-5</v>
      </c>
      <c r="AE367" s="60">
        <f t="shared" si="130"/>
        <v>4.1877906976744189E-5</v>
      </c>
      <c r="AO367">
        <v>2.1599999999999999E-4</v>
      </c>
      <c r="AP367">
        <v>11633907.633893801</v>
      </c>
      <c r="AQ367" s="40">
        <f t="shared" si="131"/>
        <v>11.6339076338938</v>
      </c>
      <c r="AS367" s="55">
        <f t="shared" si="132"/>
        <v>0.216</v>
      </c>
      <c r="AT367">
        <v>13184438.719012501</v>
      </c>
      <c r="AU367" s="40">
        <f t="shared" si="133"/>
        <v>13.184438719012501</v>
      </c>
      <c r="AY367">
        <v>15817666.902999001</v>
      </c>
      <c r="AZ367" s="40">
        <f t="shared" si="134"/>
        <v>15.817666902999001</v>
      </c>
      <c r="BG367">
        <v>2.1599999999999999E-4</v>
      </c>
      <c r="BH367">
        <v>24841684.983657099</v>
      </c>
      <c r="BI367" s="40">
        <f t="shared" si="135"/>
        <v>24.8416849836571</v>
      </c>
      <c r="BL367">
        <v>25592686.688912898</v>
      </c>
      <c r="BM367" s="40">
        <f t="shared" si="136"/>
        <v>25.592686688912899</v>
      </c>
      <c r="BY367">
        <v>2.1599999999999999E-4</v>
      </c>
      <c r="BZ367" s="56">
        <f t="shared" si="137"/>
        <v>0.216</v>
      </c>
      <c r="CA367" s="57">
        <f t="shared" si="138"/>
        <v>12.0215034364253</v>
      </c>
      <c r="CB367">
        <v>12021503.4364253</v>
      </c>
      <c r="CG367" s="58">
        <v>0.216</v>
      </c>
      <c r="CH367" s="59">
        <v>25.593067280807301</v>
      </c>
    </row>
    <row r="368" spans="3:86" x14ac:dyDescent="0.25">
      <c r="C368" s="3"/>
      <c r="D368" s="3"/>
      <c r="E368" s="3">
        <v>1014.574</v>
      </c>
      <c r="F368" s="3">
        <v>373.40499999999997</v>
      </c>
      <c r="H368" s="3">
        <f t="shared" si="117"/>
        <v>5.8986860465116269E-6</v>
      </c>
      <c r="I368" s="3">
        <f t="shared" si="118"/>
        <v>2.1709593023255813E-6</v>
      </c>
      <c r="J368" s="3">
        <f t="shared" si="119"/>
        <v>5.8986860465116269E-6</v>
      </c>
      <c r="K368" s="3">
        <f t="shared" si="120"/>
        <v>2.1709593023255813E-6</v>
      </c>
      <c r="L368" s="40">
        <f t="shared" si="139"/>
        <v>2.5898686046511628E-5</v>
      </c>
      <c r="M368" s="55">
        <f t="shared" si="121"/>
        <v>5.8986860465116272E-3</v>
      </c>
      <c r="O368" s="5">
        <v>0.61</v>
      </c>
      <c r="P368" s="42">
        <f t="shared" si="122"/>
        <v>6.0999999999999995E-3</v>
      </c>
      <c r="Q368" s="3">
        <v>-29.911000000000001</v>
      </c>
      <c r="R368" s="43">
        <f t="shared" si="123"/>
        <v>-0.29910999999999999</v>
      </c>
      <c r="S368" s="46">
        <f t="shared" si="124"/>
        <v>-0.28415449999999998</v>
      </c>
      <c r="T368" s="3">
        <f t="shared" si="125"/>
        <v>0.58936449999999996</v>
      </c>
      <c r="W368" s="3">
        <v>-6.7229999999999999</v>
      </c>
      <c r="X368" s="3">
        <v>1550.0889999999999</v>
      </c>
      <c r="Y368" s="3"/>
      <c r="Z368" s="3">
        <v>738.81500000000005</v>
      </c>
      <c r="AA368" s="3">
        <f t="shared" si="126"/>
        <v>3.9087209302325582E-8</v>
      </c>
      <c r="AB368" s="3">
        <f t="shared" si="127"/>
        <v>9.0121453488372085E-6</v>
      </c>
      <c r="AC368" s="3">
        <f t="shared" si="128"/>
        <v>4.3345232558139537E-6</v>
      </c>
      <c r="AD368" s="3">
        <f t="shared" si="129"/>
        <v>1.3307581395348838E-5</v>
      </c>
      <c r="AE368" s="60">
        <f t="shared" si="130"/>
        <v>3.908720930232558E-5</v>
      </c>
      <c r="AO368">
        <v>2.1660000000000001E-4</v>
      </c>
      <c r="AP368">
        <v>11637035.862971799</v>
      </c>
      <c r="AQ368" s="40">
        <f t="shared" si="131"/>
        <v>11.6370358629718</v>
      </c>
      <c r="AS368" s="55">
        <f t="shared" si="132"/>
        <v>0.21660000000000001</v>
      </c>
      <c r="AT368">
        <v>13188150.428865399</v>
      </c>
      <c r="AU368" s="40">
        <f t="shared" si="133"/>
        <v>13.188150428865399</v>
      </c>
      <c r="AY368">
        <v>15822655.2113181</v>
      </c>
      <c r="AZ368" s="40">
        <f t="shared" si="134"/>
        <v>15.8226552113181</v>
      </c>
      <c r="BG368">
        <v>2.1660000000000001E-4</v>
      </c>
      <c r="BH368">
        <v>24849411.688486699</v>
      </c>
      <c r="BI368" s="40">
        <f t="shared" si="135"/>
        <v>24.8494116884867</v>
      </c>
      <c r="BL368">
        <v>25600908.806422401</v>
      </c>
      <c r="BM368" s="40">
        <f t="shared" si="136"/>
        <v>25.6009088064224</v>
      </c>
      <c r="BY368">
        <v>2.1660000000000001E-4</v>
      </c>
      <c r="BZ368" s="56">
        <f t="shared" si="137"/>
        <v>0.21660000000000001</v>
      </c>
      <c r="CA368" s="57">
        <f t="shared" si="138"/>
        <v>12.024776086395999</v>
      </c>
      <c r="CB368">
        <v>12024776.086395999</v>
      </c>
      <c r="CG368" s="58">
        <v>0.21659999999999999</v>
      </c>
      <c r="CH368" s="59">
        <v>25.601290455516502</v>
      </c>
    </row>
    <row r="369" spans="3:86" x14ac:dyDescent="0.25">
      <c r="C369" s="3"/>
      <c r="D369" s="3"/>
      <c r="E369" s="3">
        <v>1013.134</v>
      </c>
      <c r="F369" s="3">
        <v>371.964</v>
      </c>
      <c r="H369" s="3">
        <f t="shared" si="117"/>
        <v>5.8903139534883715E-6</v>
      </c>
      <c r="I369" s="3">
        <f t="shared" si="118"/>
        <v>2.1625813953488372E-6</v>
      </c>
      <c r="J369" s="3">
        <f t="shared" si="119"/>
        <v>5.8903139534883715E-6</v>
      </c>
      <c r="K369" s="3">
        <f t="shared" si="120"/>
        <v>2.1625813953488372E-6</v>
      </c>
      <c r="L369" s="40">
        <f t="shared" si="139"/>
        <v>2.5890313953488374E-5</v>
      </c>
      <c r="M369" s="55">
        <f t="shared" si="121"/>
        <v>5.8903139534883719E-3</v>
      </c>
      <c r="O369" s="5">
        <v>0.30499999999999999</v>
      </c>
      <c r="P369" s="42">
        <f t="shared" si="122"/>
        <v>3.0499999999999998E-3</v>
      </c>
      <c r="Q369" s="3">
        <v>-30.216000000000001</v>
      </c>
      <c r="R369" s="43">
        <f t="shared" si="123"/>
        <v>-0.30215999999999998</v>
      </c>
      <c r="S369" s="46">
        <f t="shared" si="124"/>
        <v>-0.28705200000000003</v>
      </c>
      <c r="T369" s="3">
        <f t="shared" si="125"/>
        <v>0.59226199999999996</v>
      </c>
      <c r="W369" s="3">
        <v>-7.2030000000000003</v>
      </c>
      <c r="X369" s="3">
        <v>1552.0170000000001</v>
      </c>
      <c r="Y369" s="3"/>
      <c r="Z369" s="3">
        <v>738.33600000000001</v>
      </c>
      <c r="AA369" s="3">
        <f t="shared" si="126"/>
        <v>4.1877906976744187E-8</v>
      </c>
      <c r="AB369" s="3">
        <f t="shared" si="127"/>
        <v>9.0233546511627919E-6</v>
      </c>
      <c r="AC369" s="3">
        <f t="shared" si="128"/>
        <v>4.3345290697674424E-6</v>
      </c>
      <c r="AD369" s="3">
        <f t="shared" si="129"/>
        <v>1.331600581395349E-5</v>
      </c>
      <c r="AE369" s="60">
        <f t="shared" si="130"/>
        <v>4.1877906976744189E-5</v>
      </c>
      <c r="AO369">
        <v>2.1719999999999999E-4</v>
      </c>
      <c r="AP369">
        <v>11640154.366162799</v>
      </c>
      <c r="AQ369" s="40">
        <f t="shared" si="131"/>
        <v>11.640154366162799</v>
      </c>
      <c r="AS369" s="55">
        <f t="shared" si="132"/>
        <v>0.2172</v>
      </c>
      <c r="AT369">
        <v>13191852.412831301</v>
      </c>
      <c r="AU369" s="40">
        <f t="shared" si="133"/>
        <v>13.191852412831301</v>
      </c>
      <c r="AY369">
        <v>15827633.7937502</v>
      </c>
      <c r="AZ369" s="40">
        <f t="shared" si="134"/>
        <v>15.8276337937502</v>
      </c>
      <c r="BG369">
        <v>2.1719999999999999E-4</v>
      </c>
      <c r="BH369">
        <v>24857118.941542201</v>
      </c>
      <c r="BI369" s="40">
        <f t="shared" si="135"/>
        <v>24.8571189415422</v>
      </c>
      <c r="BL369">
        <v>25609111.472157799</v>
      </c>
      <c r="BM369" s="40">
        <f t="shared" si="136"/>
        <v>25.609111472157799</v>
      </c>
      <c r="BY369">
        <v>2.1719999999999999E-4</v>
      </c>
      <c r="BZ369" s="56">
        <f t="shared" si="137"/>
        <v>0.2172</v>
      </c>
      <c r="CA369" s="57">
        <f t="shared" si="138"/>
        <v>12.0280390104797</v>
      </c>
      <c r="CB369">
        <v>12028039.0104797</v>
      </c>
      <c r="CG369" s="58">
        <v>0.2172</v>
      </c>
      <c r="CH369" s="59">
        <v>25.609494178451701</v>
      </c>
    </row>
    <row r="370" spans="3:86" x14ac:dyDescent="0.25">
      <c r="C370" s="3"/>
      <c r="D370" s="3"/>
      <c r="E370" s="3">
        <v>1009.774</v>
      </c>
      <c r="F370" s="3">
        <v>371.964</v>
      </c>
      <c r="H370" s="3">
        <f t="shared" si="117"/>
        <v>5.8707790697674415E-6</v>
      </c>
      <c r="I370" s="3">
        <f t="shared" si="118"/>
        <v>2.1625813953488372E-6</v>
      </c>
      <c r="J370" s="3">
        <f t="shared" si="119"/>
        <v>5.8707790697674415E-6</v>
      </c>
      <c r="K370" s="3">
        <f t="shared" si="120"/>
        <v>2.1625813953488372E-6</v>
      </c>
      <c r="L370" s="40">
        <f t="shared" si="139"/>
        <v>2.5870779069767443E-5</v>
      </c>
      <c r="M370" s="55">
        <f t="shared" si="121"/>
        <v>5.8707790697674414E-3</v>
      </c>
      <c r="O370" s="5">
        <v>0.30499999999999999</v>
      </c>
      <c r="P370" s="42">
        <f t="shared" si="122"/>
        <v>3.0499999999999998E-3</v>
      </c>
      <c r="Q370" s="3">
        <v>-30.216000000000001</v>
      </c>
      <c r="R370" s="43">
        <f t="shared" si="123"/>
        <v>-0.30215999999999998</v>
      </c>
      <c r="S370" s="46">
        <f t="shared" si="124"/>
        <v>-0.28705200000000003</v>
      </c>
      <c r="T370" s="3">
        <f t="shared" si="125"/>
        <v>0.59226199999999996</v>
      </c>
      <c r="W370" s="3">
        <v>-6.2430000000000003</v>
      </c>
      <c r="X370" s="3">
        <v>1552.981</v>
      </c>
      <c r="Y370" s="3"/>
      <c r="Z370" s="3">
        <v>739.29399999999998</v>
      </c>
      <c r="AA370" s="3">
        <f t="shared" si="126"/>
        <v>3.6296511627906977E-8</v>
      </c>
      <c r="AB370" s="3">
        <f t="shared" si="127"/>
        <v>9.0289593023255802E-6</v>
      </c>
      <c r="AC370" s="3">
        <f t="shared" si="128"/>
        <v>4.334517441860465E-6</v>
      </c>
      <c r="AD370" s="3">
        <f t="shared" si="129"/>
        <v>1.3327180232558141E-5</v>
      </c>
      <c r="AE370" s="60">
        <f t="shared" si="130"/>
        <v>3.6296511627906978E-5</v>
      </c>
      <c r="AO370">
        <v>2.1780000000000001E-4</v>
      </c>
      <c r="AP370">
        <v>11643263.1460685</v>
      </c>
      <c r="AQ370" s="40">
        <f t="shared" si="131"/>
        <v>11.643263146068501</v>
      </c>
      <c r="AS370" s="55">
        <f t="shared" si="132"/>
        <v>0.21780000000000002</v>
      </c>
      <c r="AT370">
        <v>13195544.673512001</v>
      </c>
      <c r="AU370" s="40">
        <f t="shared" si="133"/>
        <v>13.195544673512</v>
      </c>
      <c r="AY370">
        <v>15832602.652897</v>
      </c>
      <c r="AZ370" s="40">
        <f t="shared" si="134"/>
        <v>15.832602652897</v>
      </c>
      <c r="BG370">
        <v>2.1780000000000001E-4</v>
      </c>
      <c r="BH370">
        <v>24864806.748027202</v>
      </c>
      <c r="BI370" s="40">
        <f t="shared" si="135"/>
        <v>24.864806748027203</v>
      </c>
      <c r="BL370">
        <v>25617294.691322699</v>
      </c>
      <c r="BM370" s="40">
        <f t="shared" si="136"/>
        <v>25.617294691322698</v>
      </c>
      <c r="BY370">
        <v>2.1780000000000001E-4</v>
      </c>
      <c r="BZ370" s="56">
        <f t="shared" si="137"/>
        <v>0.21780000000000002</v>
      </c>
      <c r="CA370" s="57">
        <f t="shared" si="138"/>
        <v>12.031292211278</v>
      </c>
      <c r="CB370">
        <v>12031292.211278001</v>
      </c>
      <c r="CG370" s="58">
        <v>0.21779999999999999</v>
      </c>
      <c r="CH370" s="59">
        <v>25.6176784548163</v>
      </c>
    </row>
    <row r="371" spans="3:86" x14ac:dyDescent="0.25">
      <c r="C371" s="3"/>
      <c r="D371" s="3"/>
      <c r="E371" s="3">
        <v>1008.3339999999999</v>
      </c>
      <c r="F371" s="3">
        <v>370.04399999999998</v>
      </c>
      <c r="H371" s="3">
        <f t="shared" si="117"/>
        <v>5.8624069767441861E-6</v>
      </c>
      <c r="I371" s="3">
        <f t="shared" si="118"/>
        <v>2.1514186046511625E-6</v>
      </c>
      <c r="J371" s="3">
        <f t="shared" si="119"/>
        <v>5.8624069767441861E-6</v>
      </c>
      <c r="K371" s="3">
        <f t="shared" si="120"/>
        <v>2.1514186046511625E-6</v>
      </c>
      <c r="L371" s="40">
        <f t="shared" si="139"/>
        <v>2.5862406976744186E-5</v>
      </c>
      <c r="M371" s="55">
        <f t="shared" si="121"/>
        <v>5.8624069767441861E-3</v>
      </c>
      <c r="O371" s="5">
        <v>0</v>
      </c>
      <c r="P371" s="42">
        <f t="shared" si="122"/>
        <v>0</v>
      </c>
      <c r="Q371" s="3">
        <v>-29.606000000000002</v>
      </c>
      <c r="R371" s="43">
        <f t="shared" si="123"/>
        <v>-0.29605999999999999</v>
      </c>
      <c r="S371" s="46">
        <f t="shared" si="124"/>
        <v>-0.28125700000000003</v>
      </c>
      <c r="T371" s="3">
        <f t="shared" si="125"/>
        <v>0.57731699999999997</v>
      </c>
      <c r="W371" s="3">
        <v>-7.2030000000000003</v>
      </c>
      <c r="X371" s="3">
        <v>1553.9449999999999</v>
      </c>
      <c r="Y371" s="3"/>
      <c r="Z371" s="3">
        <v>721.08600000000001</v>
      </c>
      <c r="AA371" s="3">
        <f t="shared" si="126"/>
        <v>4.1877906976744187E-8</v>
      </c>
      <c r="AB371" s="3">
        <f t="shared" si="127"/>
        <v>9.034563953488372E-6</v>
      </c>
      <c r="AC371" s="3">
        <f t="shared" si="128"/>
        <v>4.2342383720930236E-6</v>
      </c>
      <c r="AD371" s="3">
        <f t="shared" si="129"/>
        <v>1.3226924418604651E-5</v>
      </c>
      <c r="AE371" s="60">
        <f t="shared" si="130"/>
        <v>4.1877906976744189E-5</v>
      </c>
      <c r="AO371">
        <v>2.184E-4</v>
      </c>
      <c r="AP371">
        <v>11646362.205289699</v>
      </c>
      <c r="AQ371" s="40">
        <f t="shared" si="131"/>
        <v>11.6463622052897</v>
      </c>
      <c r="AS371" s="55">
        <f t="shared" si="132"/>
        <v>0.21839999999999998</v>
      </c>
      <c r="AT371">
        <v>13199227.213508099</v>
      </c>
      <c r="AU371" s="40">
        <f t="shared" si="133"/>
        <v>13.199227213508099</v>
      </c>
      <c r="AY371">
        <v>15837561.7913593</v>
      </c>
      <c r="AZ371" s="40">
        <f t="shared" si="134"/>
        <v>15.837561791359299</v>
      </c>
      <c r="BG371">
        <v>2.184E-4</v>
      </c>
      <c r="BH371">
        <v>24872475.113143198</v>
      </c>
      <c r="BI371" s="40">
        <f t="shared" si="135"/>
        <v>24.872475113143199</v>
      </c>
      <c r="BL371">
        <v>25625458.469118599</v>
      </c>
      <c r="BM371" s="40">
        <f t="shared" si="136"/>
        <v>25.625458469118598</v>
      </c>
      <c r="BY371">
        <v>2.184E-4</v>
      </c>
      <c r="BZ371" s="56">
        <f t="shared" si="137"/>
        <v>0.21839999999999998</v>
      </c>
      <c r="CA371" s="57">
        <f t="shared" si="138"/>
        <v>12.0345356913919</v>
      </c>
      <c r="CB371">
        <v>12034535.6913919</v>
      </c>
      <c r="CG371" s="58">
        <v>0.21840000000000001</v>
      </c>
      <c r="CH371" s="59">
        <v>25.6258432898119</v>
      </c>
    </row>
    <row r="372" spans="3:86" x14ac:dyDescent="0.25">
      <c r="C372" s="3"/>
      <c r="D372" s="3"/>
      <c r="E372" s="3">
        <v>1007.374</v>
      </c>
      <c r="F372" s="3">
        <v>368.60300000000001</v>
      </c>
      <c r="H372" s="3">
        <f t="shared" si="117"/>
        <v>5.8568255813953492E-6</v>
      </c>
      <c r="I372" s="3">
        <f t="shared" si="118"/>
        <v>2.1430406976744188E-6</v>
      </c>
      <c r="J372" s="3">
        <f t="shared" si="119"/>
        <v>5.8568255813953492E-6</v>
      </c>
      <c r="K372" s="3">
        <f t="shared" si="120"/>
        <v>2.1430406976744188E-6</v>
      </c>
      <c r="L372" s="40">
        <f t="shared" si="139"/>
        <v>2.5856825581395352E-5</v>
      </c>
      <c r="M372" s="55">
        <f t="shared" si="121"/>
        <v>5.8568255813953489E-3</v>
      </c>
      <c r="O372" s="5">
        <v>0</v>
      </c>
      <c r="P372" s="42">
        <f t="shared" si="122"/>
        <v>0</v>
      </c>
      <c r="Q372" s="3">
        <v>-30.216000000000001</v>
      </c>
      <c r="R372" s="43">
        <f t="shared" si="123"/>
        <v>-0.30215999999999998</v>
      </c>
      <c r="S372" s="46">
        <f t="shared" si="124"/>
        <v>-0.28705200000000003</v>
      </c>
      <c r="T372" s="3">
        <f t="shared" si="125"/>
        <v>0.58921199999999996</v>
      </c>
      <c r="W372" s="3">
        <v>-7.2030000000000003</v>
      </c>
      <c r="X372" s="3">
        <v>1554.4269999999999</v>
      </c>
      <c r="Y372" s="3"/>
      <c r="Z372" s="3">
        <v>711.98199999999997</v>
      </c>
      <c r="AA372" s="3">
        <f t="shared" si="126"/>
        <v>4.1877906976744187E-8</v>
      </c>
      <c r="AB372" s="3">
        <f t="shared" si="127"/>
        <v>9.0373662790697678E-6</v>
      </c>
      <c r="AC372" s="3">
        <f t="shared" si="128"/>
        <v>4.1813081395348828E-6</v>
      </c>
      <c r="AD372" s="3">
        <f t="shared" si="129"/>
        <v>1.3176796511627905E-5</v>
      </c>
      <c r="AE372" s="60">
        <f t="shared" si="130"/>
        <v>4.1877906976744189E-5</v>
      </c>
      <c r="AO372">
        <v>2.1900000000000001E-4</v>
      </c>
      <c r="AP372">
        <v>11649451.546426199</v>
      </c>
      <c r="AQ372" s="40">
        <f t="shared" si="131"/>
        <v>11.649451546426199</v>
      </c>
      <c r="AS372" s="55">
        <f t="shared" si="132"/>
        <v>0.219</v>
      </c>
      <c r="AT372">
        <v>13202900.0354195</v>
      </c>
      <c r="AU372" s="40">
        <f t="shared" si="133"/>
        <v>13.2029000354195</v>
      </c>
      <c r="AY372">
        <v>15842511.211736901</v>
      </c>
      <c r="AZ372" s="40">
        <f t="shared" si="134"/>
        <v>15.8425112117369</v>
      </c>
      <c r="BG372">
        <v>2.1900000000000001E-4</v>
      </c>
      <c r="BH372">
        <v>24880124.042089801</v>
      </c>
      <c r="BI372" s="40">
        <f t="shared" si="135"/>
        <v>24.8801240420898</v>
      </c>
      <c r="BL372">
        <v>25633602.810745101</v>
      </c>
      <c r="BM372" s="40">
        <f t="shared" si="136"/>
        <v>25.633602810745103</v>
      </c>
      <c r="BY372">
        <v>2.1900000000000001E-4</v>
      </c>
      <c r="BZ372" s="56">
        <f t="shared" si="137"/>
        <v>0.219</v>
      </c>
      <c r="CA372" s="57">
        <f t="shared" si="138"/>
        <v>12.037769453421099</v>
      </c>
      <c r="CB372">
        <v>12037769.453421099</v>
      </c>
      <c r="CG372" s="58">
        <v>0.219</v>
      </c>
      <c r="CH372" s="59">
        <v>25.633988688638102</v>
      </c>
    </row>
    <row r="373" spans="3:86" x14ac:dyDescent="0.25">
      <c r="C373" s="3"/>
      <c r="D373" s="3"/>
      <c r="E373" s="3">
        <v>1005.455</v>
      </c>
      <c r="F373" s="3">
        <v>369.084</v>
      </c>
      <c r="H373" s="3">
        <f t="shared" si="117"/>
        <v>5.8456686046511623E-6</v>
      </c>
      <c r="I373" s="3">
        <f t="shared" si="118"/>
        <v>2.1458372093023256E-6</v>
      </c>
      <c r="J373" s="3">
        <f t="shared" si="119"/>
        <v>5.8456686046511623E-6</v>
      </c>
      <c r="K373" s="3">
        <f t="shared" si="120"/>
        <v>2.1458372093023256E-6</v>
      </c>
      <c r="L373" s="40">
        <f t="shared" si="139"/>
        <v>2.5845668604651164E-5</v>
      </c>
      <c r="M373" s="55">
        <f t="shared" si="121"/>
        <v>5.8456686046511625E-3</v>
      </c>
      <c r="O373" s="5">
        <v>0</v>
      </c>
      <c r="P373" s="42">
        <f t="shared" si="122"/>
        <v>0</v>
      </c>
      <c r="Q373" s="3">
        <v>-29.911000000000001</v>
      </c>
      <c r="R373" s="43">
        <f t="shared" si="123"/>
        <v>-0.29910999999999999</v>
      </c>
      <c r="S373" s="46">
        <f t="shared" si="124"/>
        <v>-0.28415449999999998</v>
      </c>
      <c r="T373" s="3">
        <f t="shared" si="125"/>
        <v>0.58326449999999996</v>
      </c>
      <c r="W373" s="3">
        <v>-7.6829999999999998</v>
      </c>
      <c r="X373" s="3">
        <v>1556.354</v>
      </c>
      <c r="Y373" s="3"/>
      <c r="Z373" s="3">
        <v>718.21100000000001</v>
      </c>
      <c r="AA373" s="3">
        <f t="shared" si="126"/>
        <v>4.4668604651162786E-8</v>
      </c>
      <c r="AB373" s="3">
        <f t="shared" si="127"/>
        <v>9.0485697674418609E-6</v>
      </c>
      <c r="AC373" s="3">
        <f t="shared" si="128"/>
        <v>4.2203139534883723E-6</v>
      </c>
      <c r="AD373" s="3">
        <f t="shared" si="129"/>
        <v>1.3224215116279071E-5</v>
      </c>
      <c r="AE373" s="60">
        <f t="shared" si="130"/>
        <v>4.4668604651162784E-5</v>
      </c>
      <c r="AO373">
        <v>2.196E-4</v>
      </c>
      <c r="AP373">
        <v>11652531.1720769</v>
      </c>
      <c r="AQ373" s="40">
        <f t="shared" si="131"/>
        <v>11.6525311720769</v>
      </c>
      <c r="AS373" s="55">
        <f t="shared" si="132"/>
        <v>0.21959999999999999</v>
      </c>
      <c r="AT373">
        <v>13206563.1418452</v>
      </c>
      <c r="AU373" s="40">
        <f t="shared" si="133"/>
        <v>13.2065631418452</v>
      </c>
      <c r="AY373">
        <v>15847450.916628599</v>
      </c>
      <c r="AZ373" s="40">
        <f t="shared" si="134"/>
        <v>15.847450916628599</v>
      </c>
      <c r="BG373">
        <v>2.196E-4</v>
      </c>
      <c r="BH373">
        <v>24887753.540064801</v>
      </c>
      <c r="BI373" s="40">
        <f t="shared" si="135"/>
        <v>24.8877535400648</v>
      </c>
      <c r="BL373">
        <v>25641727.7213999</v>
      </c>
      <c r="BM373" s="40">
        <f t="shared" si="136"/>
        <v>25.641727721399899</v>
      </c>
      <c r="BY373">
        <v>2.196E-4</v>
      </c>
      <c r="BZ373" s="56">
        <f t="shared" si="137"/>
        <v>0.21959999999999999</v>
      </c>
      <c r="CA373" s="57">
        <f t="shared" si="138"/>
        <v>12.040993499964399</v>
      </c>
      <c r="CB373">
        <v>12040993.499964399</v>
      </c>
      <c r="CG373" s="58">
        <v>0.21959999999999999</v>
      </c>
      <c r="CH373" s="59">
        <v>25.642114656492598</v>
      </c>
    </row>
    <row r="374" spans="3:86" x14ac:dyDescent="0.25">
      <c r="AO374">
        <v>2.2020000000000001E-4</v>
      </c>
      <c r="AP374">
        <v>11655601.084839599</v>
      </c>
      <c r="AQ374" s="40">
        <f t="shared" si="131"/>
        <v>11.655601084839599</v>
      </c>
      <c r="AS374" s="55">
        <f t="shared" si="132"/>
        <v>0.22020000000000001</v>
      </c>
      <c r="AT374">
        <v>13210216.5353828</v>
      </c>
      <c r="AU374" s="40">
        <f t="shared" si="133"/>
        <v>13.2102165353828</v>
      </c>
      <c r="AY374">
        <v>15852380.9086325</v>
      </c>
      <c r="AZ374" s="40">
        <f t="shared" si="134"/>
        <v>15.852380908632501</v>
      </c>
      <c r="BG374">
        <v>2.2020000000000001E-4</v>
      </c>
      <c r="BH374">
        <v>24895363.612263799</v>
      </c>
      <c r="BI374" s="40">
        <f t="shared" si="135"/>
        <v>24.8953636122638</v>
      </c>
      <c r="BL374">
        <v>25649833.206278902</v>
      </c>
      <c r="BM374" s="40">
        <f t="shared" si="136"/>
        <v>25.649833206278903</v>
      </c>
      <c r="BY374">
        <v>2.2020000000000001E-4</v>
      </c>
      <c r="BZ374" s="56">
        <f t="shared" si="137"/>
        <v>0.22020000000000001</v>
      </c>
      <c r="CA374" s="57">
        <f t="shared" si="138"/>
        <v>12.044207833619799</v>
      </c>
      <c r="CB374">
        <v>12044207.833619799</v>
      </c>
      <c r="CG374" s="58">
        <v>0.22020000000000001</v>
      </c>
      <c r="CH374" s="59">
        <v>25.650221198571199</v>
      </c>
    </row>
    <row r="375" spans="3:86" x14ac:dyDescent="0.25">
      <c r="AO375">
        <v>2.208E-4</v>
      </c>
      <c r="AP375">
        <v>11658661.287311399</v>
      </c>
      <c r="AQ375" s="40">
        <f t="shared" si="131"/>
        <v>11.6586612873114</v>
      </c>
      <c r="AS375" s="55">
        <f t="shared" si="132"/>
        <v>0.2208</v>
      </c>
      <c r="AT375">
        <v>13213860.218629399</v>
      </c>
      <c r="AU375" s="40">
        <f t="shared" si="133"/>
        <v>13.213860218629399</v>
      </c>
      <c r="AY375">
        <v>15857301.1903452</v>
      </c>
      <c r="AZ375" s="40">
        <f t="shared" si="134"/>
        <v>15.857301190345201</v>
      </c>
      <c r="BG375">
        <v>2.208E-4</v>
      </c>
      <c r="BH375">
        <v>24902954.2638808</v>
      </c>
      <c r="BI375" s="40">
        <f t="shared" si="135"/>
        <v>24.902954263880801</v>
      </c>
      <c r="BL375">
        <v>25657919.270575698</v>
      </c>
      <c r="BM375" s="40">
        <f t="shared" si="136"/>
        <v>25.6579192705757</v>
      </c>
      <c r="BY375">
        <v>2.208E-4</v>
      </c>
      <c r="BZ375" s="56">
        <f t="shared" si="137"/>
        <v>0.2208</v>
      </c>
      <c r="CA375" s="57">
        <f t="shared" si="138"/>
        <v>12.047412456984102</v>
      </c>
      <c r="CB375">
        <v>12047412.456984101</v>
      </c>
      <c r="CG375" s="58">
        <v>0.2208</v>
      </c>
      <c r="CH375" s="59">
        <v>25.6583083200678</v>
      </c>
    </row>
    <row r="376" spans="3:86" x14ac:dyDescent="0.25">
      <c r="AO376">
        <v>2.2139999999999999E-4</v>
      </c>
      <c r="AP376">
        <v>11661711.782088</v>
      </c>
      <c r="AQ376" s="40">
        <f t="shared" si="131"/>
        <v>11.661711782088</v>
      </c>
      <c r="AS376" s="55">
        <f t="shared" si="132"/>
        <v>0.22139999999999999</v>
      </c>
      <c r="AT376">
        <v>13217494.194181001</v>
      </c>
      <c r="AU376" s="40">
        <f t="shared" si="133"/>
        <v>13.217494194181</v>
      </c>
      <c r="AY376">
        <v>15862211.764363</v>
      </c>
      <c r="AZ376" s="40">
        <f t="shared" si="134"/>
        <v>15.862211764363</v>
      </c>
      <c r="BG376">
        <v>2.2139999999999999E-4</v>
      </c>
      <c r="BH376">
        <v>24910525.500107601</v>
      </c>
      <c r="BI376" s="40">
        <f t="shared" si="135"/>
        <v>24.9105255001076</v>
      </c>
      <c r="BL376">
        <v>25665985.919482499</v>
      </c>
      <c r="BM376" s="40">
        <f t="shared" si="136"/>
        <v>25.665985919482498</v>
      </c>
      <c r="BY376">
        <v>2.2139999999999999E-4</v>
      </c>
      <c r="BZ376" s="56">
        <f t="shared" si="137"/>
        <v>0.22139999999999999</v>
      </c>
      <c r="CA376" s="57">
        <f t="shared" si="138"/>
        <v>12.050607372653401</v>
      </c>
      <c r="CB376">
        <v>12050607.372653401</v>
      </c>
      <c r="CG376" s="58">
        <v>0.22140000000000001</v>
      </c>
      <c r="CH376" s="59">
        <v>25.666376026174301</v>
      </c>
    </row>
    <row r="377" spans="3:86" x14ac:dyDescent="0.25">
      <c r="AO377">
        <v>2.22E-4</v>
      </c>
      <c r="AP377">
        <v>11664752.5717646</v>
      </c>
      <c r="AQ377" s="40">
        <f t="shared" si="131"/>
        <v>11.6647525717646</v>
      </c>
      <c r="AS377" s="55">
        <f t="shared" si="132"/>
        <v>0.222</v>
      </c>
      <c r="AT377">
        <v>13221118.4646325</v>
      </c>
      <c r="AU377" s="40">
        <f t="shared" si="133"/>
        <v>13.2211184646325</v>
      </c>
      <c r="AY377">
        <v>15867112.633280599</v>
      </c>
      <c r="AZ377" s="40">
        <f t="shared" si="134"/>
        <v>15.8671126332806</v>
      </c>
      <c r="BG377">
        <v>2.22E-4</v>
      </c>
      <c r="BH377">
        <v>24918077.326134302</v>
      </c>
      <c r="BI377" s="40">
        <f t="shared" si="135"/>
        <v>24.918077326134302</v>
      </c>
      <c r="BL377">
        <v>25674033.158188999</v>
      </c>
      <c r="BM377" s="40">
        <f t="shared" si="136"/>
        <v>25.674033158188998</v>
      </c>
      <c r="BY377">
        <v>2.22E-4</v>
      </c>
      <c r="BZ377" s="56">
        <f t="shared" si="137"/>
        <v>0.222</v>
      </c>
      <c r="CA377" s="57">
        <f t="shared" si="138"/>
        <v>12.0537925832227</v>
      </c>
      <c r="CB377">
        <v>12053792.5832227</v>
      </c>
      <c r="CG377" s="58">
        <v>0.222</v>
      </c>
      <c r="CH377" s="59">
        <v>25.5927440444928</v>
      </c>
    </row>
    <row r="378" spans="3:86" x14ac:dyDescent="0.25">
      <c r="AO378">
        <v>2.2259999999999999E-4</v>
      </c>
      <c r="AP378">
        <v>11667783.6589351</v>
      </c>
      <c r="AQ378" s="40">
        <f t="shared" si="131"/>
        <v>11.6677836589351</v>
      </c>
      <c r="AS378" s="55">
        <f t="shared" si="132"/>
        <v>0.22259999999999999</v>
      </c>
      <c r="AT378">
        <v>13224733.0325779</v>
      </c>
      <c r="AU378" s="40">
        <f t="shared" si="133"/>
        <v>13.2247330325779</v>
      </c>
      <c r="AY378">
        <v>15872003.7996922</v>
      </c>
      <c r="AZ378" s="40">
        <f t="shared" si="134"/>
        <v>15.8720037996922</v>
      </c>
      <c r="BG378">
        <v>2.2259999999999999E-4</v>
      </c>
      <c r="BH378">
        <v>24925609.747148901</v>
      </c>
      <c r="BI378" s="40">
        <f t="shared" si="135"/>
        <v>24.925609747148901</v>
      </c>
      <c r="BL378">
        <v>25682060.991883598</v>
      </c>
      <c r="BM378" s="40">
        <f t="shared" si="136"/>
        <v>25.682060991883599</v>
      </c>
      <c r="BY378">
        <v>2.2259999999999999E-4</v>
      </c>
      <c r="BZ378" s="56">
        <f t="shared" si="137"/>
        <v>0.22259999999999999</v>
      </c>
      <c r="CA378" s="57">
        <f t="shared" si="138"/>
        <v>12.0569680912858</v>
      </c>
      <c r="CB378">
        <v>12056968.091285801</v>
      </c>
      <c r="CG378" s="58">
        <v>0.22259999999999999</v>
      </c>
      <c r="CH378" s="59">
        <v>25.598646588874001</v>
      </c>
    </row>
    <row r="379" spans="3:86" x14ac:dyDescent="0.25">
      <c r="AO379">
        <v>2.232E-4</v>
      </c>
      <c r="AP379">
        <v>11670805.046192599</v>
      </c>
      <c r="AQ379" s="40">
        <f t="shared" si="131"/>
        <v>11.6708050461926</v>
      </c>
      <c r="AS379" s="55">
        <f t="shared" si="132"/>
        <v>0.22320000000000001</v>
      </c>
      <c r="AT379">
        <v>13228337.9006104</v>
      </c>
      <c r="AU379" s="40">
        <f t="shared" si="133"/>
        <v>13.2283379006104</v>
      </c>
      <c r="AY379">
        <v>15876885.2661909</v>
      </c>
      <c r="AZ379" s="40">
        <f t="shared" si="134"/>
        <v>15.8768852661909</v>
      </c>
      <c r="BG379">
        <v>2.232E-4</v>
      </c>
      <c r="BH379">
        <v>24933122.7683376</v>
      </c>
      <c r="BI379" s="40">
        <f t="shared" si="135"/>
        <v>24.933122768337601</v>
      </c>
      <c r="BL379">
        <v>25690069.4257521</v>
      </c>
      <c r="BM379" s="40">
        <f t="shared" si="136"/>
        <v>25.6900694257521</v>
      </c>
      <c r="BY379">
        <v>2.232E-4</v>
      </c>
      <c r="BZ379" s="56">
        <f t="shared" si="137"/>
        <v>0.22320000000000001</v>
      </c>
      <c r="CA379" s="57">
        <f t="shared" si="138"/>
        <v>12.060133899436</v>
      </c>
      <c r="CB379">
        <v>12060133.899436001</v>
      </c>
      <c r="CG379" s="58">
        <v>0.22320000000000001</v>
      </c>
      <c r="CH379" s="59">
        <v>25.4971239637187</v>
      </c>
    </row>
    <row r="380" spans="3:86" x14ac:dyDescent="0.25">
      <c r="AO380">
        <v>2.2379999999999999E-4</v>
      </c>
      <c r="AP380">
        <v>11673816.736129301</v>
      </c>
      <c r="AQ380" s="40">
        <f t="shared" si="131"/>
        <v>11.6738167361293</v>
      </c>
      <c r="AS380" s="55">
        <f t="shared" si="132"/>
        <v>0.2238</v>
      </c>
      <c r="AT380">
        <v>13231933.071322</v>
      </c>
      <c r="AU380" s="40">
        <f t="shared" si="133"/>
        <v>13.231933071322</v>
      </c>
      <c r="AY380">
        <v>15881757.0353687</v>
      </c>
      <c r="AZ380" s="40">
        <f t="shared" si="134"/>
        <v>15.8817570353687</v>
      </c>
      <c r="BG380">
        <v>2.2379999999999999E-4</v>
      </c>
      <c r="BH380">
        <v>24940616.394884601</v>
      </c>
      <c r="BI380" s="40">
        <f t="shared" si="135"/>
        <v>24.9406163948846</v>
      </c>
      <c r="BL380">
        <v>25698058.464979</v>
      </c>
      <c r="BM380" s="40">
        <f t="shared" si="136"/>
        <v>25.698058464978999</v>
      </c>
      <c r="BY380">
        <v>2.2379999999999999E-4</v>
      </c>
      <c r="BZ380" s="56">
        <f t="shared" si="137"/>
        <v>0.2238</v>
      </c>
      <c r="CA380" s="57">
        <f t="shared" si="138"/>
        <v>12.063290010265401</v>
      </c>
      <c r="CB380">
        <v>12063290.010265401</v>
      </c>
      <c r="CG380" s="58">
        <v>0.2238</v>
      </c>
      <c r="CH380" s="59">
        <v>25.395722471129801</v>
      </c>
    </row>
    <row r="381" spans="3:86" x14ac:dyDescent="0.25">
      <c r="AO381">
        <v>2.2440000000000001E-4</v>
      </c>
      <c r="AP381">
        <v>11676818.731336299</v>
      </c>
      <c r="AQ381" s="40">
        <f t="shared" si="131"/>
        <v>11.676818731336299</v>
      </c>
      <c r="AS381" s="55">
        <f t="shared" si="132"/>
        <v>0.22440000000000002</v>
      </c>
      <c r="AT381">
        <v>13235518.547304001</v>
      </c>
      <c r="AU381" s="40">
        <f t="shared" si="133"/>
        <v>13.235518547304</v>
      </c>
      <c r="AY381">
        <v>15886619.109816801</v>
      </c>
      <c r="AZ381" s="40">
        <f t="shared" si="134"/>
        <v>15.886619109816801</v>
      </c>
      <c r="BG381">
        <v>2.2440000000000001E-4</v>
      </c>
      <c r="BH381">
        <v>24948090.631972101</v>
      </c>
      <c r="BI381" s="40">
        <f t="shared" si="135"/>
        <v>24.9480906319721</v>
      </c>
      <c r="BL381">
        <v>25706028.1147465</v>
      </c>
      <c r="BM381" s="40">
        <f t="shared" si="136"/>
        <v>25.706028114746498</v>
      </c>
      <c r="BY381">
        <v>2.2440000000000001E-4</v>
      </c>
      <c r="BZ381" s="56">
        <f t="shared" si="137"/>
        <v>0.22440000000000002</v>
      </c>
      <c r="CA381" s="57">
        <f t="shared" si="138"/>
        <v>12.066436426365099</v>
      </c>
      <c r="CB381">
        <v>12066436.4263651</v>
      </c>
      <c r="CG381" s="58">
        <v>0.22439999999999999</v>
      </c>
      <c r="CH381" s="59">
        <v>25.4013890886059</v>
      </c>
    </row>
    <row r="382" spans="3:86" x14ac:dyDescent="0.25">
      <c r="AO382">
        <v>2.2499999999999999E-4</v>
      </c>
      <c r="AP382">
        <v>11679811.034403799</v>
      </c>
      <c r="AQ382" s="40">
        <f t="shared" si="131"/>
        <v>11.6798110344038</v>
      </c>
      <c r="AS382" s="55">
        <f t="shared" si="132"/>
        <v>0.22500000000000001</v>
      </c>
      <c r="AT382">
        <v>13239094.3311464</v>
      </c>
      <c r="AU382" s="40">
        <f t="shared" si="133"/>
        <v>13.239094331146401</v>
      </c>
      <c r="AY382">
        <v>15891471.492125301</v>
      </c>
      <c r="AZ382" s="40">
        <f t="shared" si="134"/>
        <v>15.891471492125302</v>
      </c>
      <c r="BG382">
        <v>2.2499999999999999E-4</v>
      </c>
      <c r="BH382">
        <v>24955545.484780699</v>
      </c>
      <c r="BI382" s="40">
        <f t="shared" si="135"/>
        <v>24.9555454847807</v>
      </c>
      <c r="BL382">
        <v>25713978.380234901</v>
      </c>
      <c r="BM382" s="40">
        <f t="shared" si="136"/>
        <v>25.713978380234902</v>
      </c>
      <c r="BY382">
        <v>2.2499999999999999E-4</v>
      </c>
      <c r="BZ382" s="56">
        <f t="shared" si="137"/>
        <v>0.22500000000000001</v>
      </c>
      <c r="CA382" s="57">
        <f t="shared" si="138"/>
        <v>12.0695731503252</v>
      </c>
      <c r="CB382">
        <v>12069573.1503252</v>
      </c>
      <c r="CG382" s="58">
        <v>0.22500000000000001</v>
      </c>
      <c r="CH382" s="59">
        <v>25.300004328040199</v>
      </c>
    </row>
    <row r="383" spans="3:86" x14ac:dyDescent="0.25">
      <c r="AO383">
        <v>2.2560000000000001E-4</v>
      </c>
      <c r="AP383">
        <v>11682793.647921</v>
      </c>
      <c r="AQ383" s="40">
        <f t="shared" si="131"/>
        <v>11.682793647920999</v>
      </c>
      <c r="AS383" s="55">
        <f t="shared" si="132"/>
        <v>0.22559999999999999</v>
      </c>
      <c r="AT383">
        <v>13242660.425438499</v>
      </c>
      <c r="AU383" s="40">
        <f t="shared" si="133"/>
        <v>13.242660425438499</v>
      </c>
      <c r="AY383">
        <v>15896314.1848836</v>
      </c>
      <c r="AZ383" s="40">
        <f t="shared" si="134"/>
        <v>15.8963141848836</v>
      </c>
      <c r="BG383">
        <v>2.2560000000000001E-4</v>
      </c>
      <c r="BH383">
        <v>24962980.958488598</v>
      </c>
      <c r="BI383" s="40">
        <f t="shared" si="135"/>
        <v>24.962980958488597</v>
      </c>
      <c r="BL383">
        <v>25721909.2666228</v>
      </c>
      <c r="BM383" s="40">
        <f t="shared" si="136"/>
        <v>25.721909266622799</v>
      </c>
      <c r="BY383">
        <v>2.2560000000000001E-4</v>
      </c>
      <c r="BZ383" s="56">
        <f t="shared" si="137"/>
        <v>0.22559999999999999</v>
      </c>
      <c r="CA383" s="57">
        <f t="shared" si="138"/>
        <v>12.072700184735101</v>
      </c>
      <c r="CB383">
        <v>12072700.184735101</v>
      </c>
      <c r="CG383" s="58">
        <v>0.22559999999999999</v>
      </c>
      <c r="CH383" s="59">
        <v>25.1987467045372</v>
      </c>
    </row>
    <row r="384" spans="3:86" x14ac:dyDescent="0.25">
      <c r="AO384">
        <v>2.262E-4</v>
      </c>
      <c r="AP384">
        <v>11651307.2646432</v>
      </c>
      <c r="AQ384" s="40">
        <f t="shared" si="131"/>
        <v>11.651307264643199</v>
      </c>
      <c r="AS384" s="55">
        <f t="shared" si="132"/>
        <v>0.22619999999999998</v>
      </c>
      <c r="AT384">
        <v>13178450.269070501</v>
      </c>
      <c r="AU384" s="40">
        <f t="shared" si="133"/>
        <v>13.178450269070501</v>
      </c>
      <c r="AY384">
        <v>15866687.880846901</v>
      </c>
      <c r="AZ384" s="40">
        <f t="shared" si="134"/>
        <v>15.8666878808469</v>
      </c>
      <c r="BG384">
        <v>2.262E-4</v>
      </c>
      <c r="BH384">
        <v>23807441.3465891</v>
      </c>
      <c r="BI384" s="40">
        <f t="shared" si="135"/>
        <v>23.807441346589101</v>
      </c>
      <c r="BL384">
        <v>22765540.624387499</v>
      </c>
      <c r="BM384" s="40">
        <f t="shared" si="136"/>
        <v>22.765540624387498</v>
      </c>
      <c r="BY384">
        <v>2.262E-4</v>
      </c>
      <c r="BZ384" s="56">
        <f t="shared" si="137"/>
        <v>0.22619999999999998</v>
      </c>
      <c r="CA384" s="57">
        <f t="shared" si="138"/>
        <v>12.041358222349901</v>
      </c>
      <c r="CB384">
        <v>12041358.222349901</v>
      </c>
      <c r="CG384" s="58">
        <v>0.22620000000000001</v>
      </c>
      <c r="CH384" s="59">
        <v>22.273447319985401</v>
      </c>
    </row>
    <row r="385" spans="41:86" x14ac:dyDescent="0.25">
      <c r="AO385">
        <v>2.2680000000000001E-4</v>
      </c>
      <c r="AP385">
        <v>11654604.2018649</v>
      </c>
      <c r="AQ385" s="40">
        <f t="shared" si="131"/>
        <v>11.654604201864901</v>
      </c>
      <c r="AS385" s="55">
        <f t="shared" si="132"/>
        <v>0.2268</v>
      </c>
      <c r="AT385">
        <v>13182417.017072801</v>
      </c>
      <c r="AU385" s="40">
        <f t="shared" si="133"/>
        <v>13.182417017072801</v>
      </c>
      <c r="AY385">
        <v>15871844.8973097</v>
      </c>
      <c r="AZ385" s="40">
        <f t="shared" si="134"/>
        <v>15.8718448973097</v>
      </c>
      <c r="BG385">
        <v>2.2680000000000001E-4</v>
      </c>
      <c r="BH385">
        <v>23812851.664082099</v>
      </c>
      <c r="BI385" s="40">
        <f t="shared" si="135"/>
        <v>23.8128516640821</v>
      </c>
      <c r="BL385">
        <v>22670653.365882199</v>
      </c>
      <c r="BM385" s="40">
        <f t="shared" si="136"/>
        <v>22.670653365882199</v>
      </c>
      <c r="BY385">
        <v>2.2680000000000001E-4</v>
      </c>
      <c r="BZ385" s="56">
        <f t="shared" si="137"/>
        <v>0.2268</v>
      </c>
      <c r="CA385" s="57">
        <f t="shared" si="138"/>
        <v>12.0447995804643</v>
      </c>
      <c r="CB385">
        <v>12044799.5804643</v>
      </c>
      <c r="CG385" s="58">
        <v>0.2268</v>
      </c>
      <c r="CH385" s="59">
        <v>22.179855697131401</v>
      </c>
    </row>
    <row r="386" spans="41:86" x14ac:dyDescent="0.25">
      <c r="AO386">
        <v>2.274E-4</v>
      </c>
      <c r="AP386">
        <v>11657893.614639901</v>
      </c>
      <c r="AQ386" s="40">
        <f t="shared" si="131"/>
        <v>11.657893614639901</v>
      </c>
      <c r="AS386" s="55">
        <f t="shared" si="132"/>
        <v>0.22739999999999999</v>
      </c>
      <c r="AT386">
        <v>13186376.2406282</v>
      </c>
      <c r="AU386" s="40">
        <f t="shared" si="133"/>
        <v>13.186376240628199</v>
      </c>
      <c r="AY386">
        <v>15876994.389325701</v>
      </c>
      <c r="AZ386" s="40">
        <f t="shared" si="134"/>
        <v>15.8769943893257</v>
      </c>
      <c r="BG386">
        <v>2.274E-4</v>
      </c>
      <c r="BH386">
        <v>23818246.932681501</v>
      </c>
      <c r="BI386" s="40">
        <f t="shared" si="135"/>
        <v>23.8182469326815</v>
      </c>
      <c r="BL386">
        <v>22674894.528244302</v>
      </c>
      <c r="BM386" s="40">
        <f t="shared" si="136"/>
        <v>22.674894528244302</v>
      </c>
      <c r="BY386">
        <v>2.274E-4</v>
      </c>
      <c r="BZ386" s="56">
        <f t="shared" si="137"/>
        <v>0.22739999999999999</v>
      </c>
      <c r="CA386" s="57">
        <f t="shared" si="138"/>
        <v>12.048233414131801</v>
      </c>
      <c r="CB386">
        <v>12048233.4141318</v>
      </c>
      <c r="CG386" s="58">
        <v>0.22739999999999999</v>
      </c>
      <c r="CH386" s="59">
        <v>22.183779755087802</v>
      </c>
    </row>
    <row r="387" spans="41:86" x14ac:dyDescent="0.25">
      <c r="AO387">
        <v>2.2800000000000001E-4</v>
      </c>
      <c r="AP387">
        <v>11661175.504856</v>
      </c>
      <c r="AQ387" s="40">
        <f t="shared" si="131"/>
        <v>11.661175504855999</v>
      </c>
      <c r="AS387" s="55">
        <f t="shared" si="132"/>
        <v>0.22800000000000001</v>
      </c>
      <c r="AT387">
        <v>13190327.9416249</v>
      </c>
      <c r="AU387" s="40">
        <f t="shared" si="133"/>
        <v>13.190327941624901</v>
      </c>
      <c r="AY387">
        <v>15882136.3587829</v>
      </c>
      <c r="AZ387" s="40">
        <f t="shared" si="134"/>
        <v>15.882136358782901</v>
      </c>
      <c r="BG387">
        <v>2.2800000000000001E-4</v>
      </c>
      <c r="BH387">
        <v>23722044.727007002</v>
      </c>
      <c r="BI387" s="40">
        <f t="shared" si="135"/>
        <v>23.722044727007003</v>
      </c>
      <c r="BL387">
        <v>22580103.693385899</v>
      </c>
      <c r="BM387" s="40">
        <f t="shared" si="136"/>
        <v>22.580103693385897</v>
      </c>
      <c r="BY387">
        <v>2.2800000000000001E-4</v>
      </c>
      <c r="BZ387" s="56">
        <f t="shared" si="137"/>
        <v>0.22800000000000001</v>
      </c>
      <c r="CA387" s="57">
        <f t="shared" si="138"/>
        <v>12.051659725240599</v>
      </c>
      <c r="CB387">
        <v>12051659.725240599</v>
      </c>
      <c r="CG387" s="58">
        <v>0.22800000000000001</v>
      </c>
      <c r="CH387" s="59">
        <v>22.187688767926701</v>
      </c>
    </row>
    <row r="388" spans="41:86" x14ac:dyDescent="0.25">
      <c r="AO388">
        <v>2.286E-4</v>
      </c>
      <c r="AP388">
        <v>11664449.8744008</v>
      </c>
      <c r="AQ388" s="40">
        <f t="shared" si="131"/>
        <v>11.6644498744008</v>
      </c>
      <c r="AS388" s="55">
        <f t="shared" si="132"/>
        <v>0.2286</v>
      </c>
      <c r="AT388">
        <v>13194272.1219502</v>
      </c>
      <c r="AU388" s="40">
        <f t="shared" si="133"/>
        <v>13.194272121950199</v>
      </c>
      <c r="AY388">
        <v>15887270.8075688</v>
      </c>
      <c r="AZ388" s="40">
        <f t="shared" si="134"/>
        <v>15.8872708075688</v>
      </c>
      <c r="BG388">
        <v>2.286E-4</v>
      </c>
      <c r="BH388">
        <v>23727331.384844601</v>
      </c>
      <c r="BI388" s="40">
        <f t="shared" si="135"/>
        <v>23.7273313848446</v>
      </c>
      <c r="BL388">
        <v>22584249.4258366</v>
      </c>
      <c r="BM388" s="40">
        <f t="shared" si="136"/>
        <v>22.5842494258366</v>
      </c>
      <c r="BY388">
        <v>2.286E-4</v>
      </c>
      <c r="BZ388" s="56">
        <f t="shared" si="137"/>
        <v>0.2286</v>
      </c>
      <c r="CA388" s="57">
        <f t="shared" si="138"/>
        <v>12.055078515678</v>
      </c>
      <c r="CB388">
        <v>12055078.515678</v>
      </c>
      <c r="CG388" s="58">
        <v>0.2286</v>
      </c>
      <c r="CH388" s="59">
        <v>22.094130295225899</v>
      </c>
    </row>
    <row r="389" spans="41:86" x14ac:dyDescent="0.25">
      <c r="AO389">
        <v>2.2919999999999999E-4</v>
      </c>
      <c r="AP389">
        <v>11667716.725160901</v>
      </c>
      <c r="AQ389" s="40">
        <f t="shared" si="131"/>
        <v>11.667716725160901</v>
      </c>
      <c r="AS389" s="55">
        <f t="shared" si="132"/>
        <v>0.22919999999999999</v>
      </c>
      <c r="AT389">
        <v>13198208.7834909</v>
      </c>
      <c r="AU389" s="40">
        <f t="shared" si="133"/>
        <v>13.1982087834909</v>
      </c>
      <c r="AY389">
        <v>15892397.737570001</v>
      </c>
      <c r="AZ389" s="40">
        <f t="shared" si="134"/>
        <v>15.892397737570001</v>
      </c>
      <c r="BG389">
        <v>2.2919999999999999E-4</v>
      </c>
      <c r="BH389">
        <v>23631178.037480801</v>
      </c>
      <c r="BI389" s="40">
        <f t="shared" si="135"/>
        <v>23.631178037480801</v>
      </c>
      <c r="BL389">
        <v>22588380.120717999</v>
      </c>
      <c r="BM389" s="40">
        <f t="shared" si="136"/>
        <v>22.588380120718</v>
      </c>
      <c r="BY389">
        <v>2.2919999999999999E-4</v>
      </c>
      <c r="BZ389" s="56">
        <f t="shared" si="137"/>
        <v>0.22919999999999999</v>
      </c>
      <c r="CA389" s="57">
        <f t="shared" si="138"/>
        <v>12.058489787330801</v>
      </c>
      <c r="CB389">
        <v>12058489.787330801</v>
      </c>
      <c r="CG389" s="58">
        <v>0.22919999999999999</v>
      </c>
      <c r="CH389" s="59">
        <v>22.097948163526699</v>
      </c>
    </row>
    <row r="390" spans="41:86" x14ac:dyDescent="0.25">
      <c r="AO390">
        <v>2.298E-4</v>
      </c>
      <c r="AP390">
        <v>11670976.059022401</v>
      </c>
      <c r="AQ390" s="40">
        <f t="shared" si="131"/>
        <v>11.670976059022401</v>
      </c>
      <c r="AS390" s="55">
        <f t="shared" si="132"/>
        <v>0.2298</v>
      </c>
      <c r="AT390">
        <v>13202137.928132899</v>
      </c>
      <c r="AU390" s="40">
        <f t="shared" si="133"/>
        <v>13.202137928132899</v>
      </c>
      <c r="AY390">
        <v>15897517.1506726</v>
      </c>
      <c r="AZ390" s="40">
        <f t="shared" si="134"/>
        <v>15.8975171506726</v>
      </c>
      <c r="BG390">
        <v>2.298E-4</v>
      </c>
      <c r="BH390">
        <v>23636356.922975399</v>
      </c>
      <c r="BI390" s="40">
        <f t="shared" si="135"/>
        <v>23.636356922975398</v>
      </c>
      <c r="BL390">
        <v>22493610.480747402</v>
      </c>
      <c r="BM390" s="40">
        <f t="shared" si="136"/>
        <v>22.493610480747403</v>
      </c>
      <c r="BY390">
        <v>2.298E-4</v>
      </c>
      <c r="BZ390" s="56">
        <f t="shared" si="137"/>
        <v>0.2298</v>
      </c>
      <c r="CA390" s="57">
        <f t="shared" si="138"/>
        <v>12.061893542084999</v>
      </c>
      <c r="CB390">
        <v>12061893.542084999</v>
      </c>
      <c r="CG390" s="58">
        <v>0.2298</v>
      </c>
      <c r="CH390" s="59">
        <v>22.004504103982899</v>
      </c>
    </row>
    <row r="391" spans="41:86" x14ac:dyDescent="0.25">
      <c r="AO391">
        <v>2.3039999999999999E-4</v>
      </c>
      <c r="AP391">
        <v>11674227.8778708</v>
      </c>
      <c r="AQ391" s="40">
        <f t="shared" si="131"/>
        <v>11.6742278778708</v>
      </c>
      <c r="AS391" s="55">
        <f t="shared" si="132"/>
        <v>0.23039999999999999</v>
      </c>
      <c r="AT391">
        <v>13206059.5577618</v>
      </c>
      <c r="AU391" s="40">
        <f t="shared" si="133"/>
        <v>13.206059557761799</v>
      </c>
      <c r="AY391">
        <v>15902629.0487621</v>
      </c>
      <c r="AZ391" s="40">
        <f t="shared" si="134"/>
        <v>15.902629048762099</v>
      </c>
      <c r="BG391">
        <v>2.3039999999999999E-4</v>
      </c>
      <c r="BH391">
        <v>23540256.5656357</v>
      </c>
      <c r="BI391" s="40">
        <f t="shared" si="135"/>
        <v>23.540256565635701</v>
      </c>
      <c r="BL391">
        <v>22497646.6239192</v>
      </c>
      <c r="BM391" s="40">
        <f t="shared" si="136"/>
        <v>22.497646623919199</v>
      </c>
      <c r="BY391">
        <v>2.3039999999999999E-4</v>
      </c>
      <c r="BZ391" s="56">
        <f t="shared" si="137"/>
        <v>0.23039999999999999</v>
      </c>
      <c r="CA391" s="57">
        <f t="shared" si="138"/>
        <v>12.065289781826001</v>
      </c>
      <c r="CB391">
        <v>12065289.781826001</v>
      </c>
      <c r="CG391" s="58">
        <v>0.23039999999999999</v>
      </c>
      <c r="CH391" s="59">
        <v>22.008231698399101</v>
      </c>
    </row>
    <row r="392" spans="41:86" x14ac:dyDescent="0.25">
      <c r="AO392">
        <v>2.31E-4</v>
      </c>
      <c r="AP392">
        <v>11677472.183590701</v>
      </c>
      <c r="AQ392" s="40">
        <f t="shared" ref="AQ392:AQ455" si="140">AP392/1000000</f>
        <v>11.677472183590702</v>
      </c>
      <c r="AS392" s="55">
        <f t="shared" ref="AS392:AS455" si="141">AO392*1000</f>
        <v>0.23100000000000001</v>
      </c>
      <c r="AT392">
        <v>13209973.6742623</v>
      </c>
      <c r="AU392" s="40">
        <f t="shared" ref="AU392:AU455" si="142">AT392/1000000</f>
        <v>13.209973674262301</v>
      </c>
      <c r="AY392">
        <v>15907733.4337231</v>
      </c>
      <c r="AZ392" s="40">
        <f t="shared" ref="AZ392:AZ455" si="143">AY392/1000000</f>
        <v>15.907733433723099</v>
      </c>
      <c r="BG392">
        <v>2.31E-4</v>
      </c>
      <c r="BH392">
        <v>23545328.517195601</v>
      </c>
      <c r="BI392" s="40">
        <f t="shared" ref="BI392:BI455" si="144">BH392/1000000</f>
        <v>23.5453285171956</v>
      </c>
      <c r="BL392">
        <v>22402982.856538601</v>
      </c>
      <c r="BM392" s="40">
        <f t="shared" ref="BM392:BM455" si="145">BL392/1000000</f>
        <v>22.4029828565386</v>
      </c>
      <c r="BY392">
        <v>2.31E-4</v>
      </c>
      <c r="BZ392" s="56">
        <f t="shared" ref="BZ392:BZ455" si="146">BY392*1000</f>
        <v>0.23100000000000001</v>
      </c>
      <c r="CA392" s="57">
        <f t="shared" ref="CA392:CA455" si="147">CB392/1000000</f>
        <v>12.0686785084386</v>
      </c>
      <c r="CB392">
        <v>12068678.5084386</v>
      </c>
      <c r="CG392" s="58">
        <v>0.23100000000000001</v>
      </c>
      <c r="CH392" s="59">
        <v>21.914906344920599</v>
      </c>
    </row>
    <row r="393" spans="41:86" x14ac:dyDescent="0.25">
      <c r="AO393">
        <v>2.3159999999999999E-4</v>
      </c>
      <c r="AP393">
        <v>11680708.9780664</v>
      </c>
      <c r="AQ393" s="40">
        <f t="shared" si="140"/>
        <v>11.6807089780664</v>
      </c>
      <c r="AS393" s="55">
        <f t="shared" si="141"/>
        <v>0.2316</v>
      </c>
      <c r="AT393">
        <v>13213880.2795185</v>
      </c>
      <c r="AU393" s="40">
        <f t="shared" si="142"/>
        <v>13.2138802795185</v>
      </c>
      <c r="AY393">
        <v>15912830.3074398</v>
      </c>
      <c r="AZ393" s="40">
        <f t="shared" si="143"/>
        <v>15.912830307439801</v>
      </c>
      <c r="BG393">
        <v>2.3159999999999999E-4</v>
      </c>
      <c r="BH393">
        <v>23449285.281582698</v>
      </c>
      <c r="BI393" s="40">
        <f t="shared" si="144"/>
        <v>23.4492852815827</v>
      </c>
      <c r="BL393">
        <v>22406925.318643901</v>
      </c>
      <c r="BM393" s="40">
        <f t="shared" si="145"/>
        <v>22.4069253186439</v>
      </c>
      <c r="BY393">
        <v>2.3159999999999999E-4</v>
      </c>
      <c r="BZ393" s="56">
        <f t="shared" si="146"/>
        <v>0.2316</v>
      </c>
      <c r="CA393" s="57">
        <f t="shared" si="147"/>
        <v>12.0720597238069</v>
      </c>
      <c r="CB393">
        <v>12072059.723806901</v>
      </c>
      <c r="CG393" s="58">
        <v>0.2316</v>
      </c>
      <c r="CH393" s="59">
        <v>21.918544536095499</v>
      </c>
    </row>
    <row r="394" spans="41:86" x14ac:dyDescent="0.25">
      <c r="AO394">
        <v>2.3220000000000001E-4</v>
      </c>
      <c r="AP394">
        <v>11683938.2631812</v>
      </c>
      <c r="AQ394" s="40">
        <f t="shared" si="140"/>
        <v>11.683938263181201</v>
      </c>
      <c r="AS394" s="55">
        <f t="shared" si="141"/>
        <v>0.23220000000000002</v>
      </c>
      <c r="AT394">
        <v>13217779.3754138</v>
      </c>
      <c r="AU394" s="40">
        <f t="shared" si="142"/>
        <v>13.2177793754138</v>
      </c>
      <c r="AY394">
        <v>15917919.6717957</v>
      </c>
      <c r="AZ394" s="40">
        <f t="shared" si="143"/>
        <v>15.917919671795699</v>
      </c>
      <c r="BG394">
        <v>2.3220000000000001E-4</v>
      </c>
      <c r="BH394">
        <v>23454251.137605701</v>
      </c>
      <c r="BI394" s="40">
        <f t="shared" si="144"/>
        <v>23.454251137605702</v>
      </c>
      <c r="BL394">
        <v>22312371.7167513</v>
      </c>
      <c r="BM394" s="40">
        <f t="shared" si="145"/>
        <v>22.312371716751301</v>
      </c>
      <c r="BY394">
        <v>2.3220000000000001E-4</v>
      </c>
      <c r="BZ394" s="56">
        <f t="shared" si="146"/>
        <v>0.23220000000000002</v>
      </c>
      <c r="CA394" s="57">
        <f t="shared" si="147"/>
        <v>12.075433429814399</v>
      </c>
      <c r="CB394">
        <v>12075433.4298144</v>
      </c>
      <c r="CG394" s="58">
        <v>0.23219999999999999</v>
      </c>
      <c r="CH394" s="59">
        <v>21.825342181580201</v>
      </c>
    </row>
    <row r="395" spans="41:86" x14ac:dyDescent="0.25">
      <c r="AO395">
        <v>2.3279999999999999E-4</v>
      </c>
      <c r="AP395">
        <v>11687160.0408179</v>
      </c>
      <c r="AQ395" s="40">
        <f t="shared" si="140"/>
        <v>11.687160040817899</v>
      </c>
      <c r="AS395" s="55">
        <f t="shared" si="141"/>
        <v>0.23280000000000001</v>
      </c>
      <c r="AT395">
        <v>13221670.963831101</v>
      </c>
      <c r="AU395" s="40">
        <f t="shared" si="142"/>
        <v>13.2216709638311</v>
      </c>
      <c r="AY395">
        <v>15923001.5286736</v>
      </c>
      <c r="AZ395" s="40">
        <f t="shared" si="143"/>
        <v>15.9230015286736</v>
      </c>
      <c r="BG395">
        <v>2.3279999999999999E-4</v>
      </c>
      <c r="BH395">
        <v>23358269.155411899</v>
      </c>
      <c r="BI395" s="40">
        <f t="shared" si="144"/>
        <v>23.3582691554119</v>
      </c>
      <c r="BL395">
        <v>22316221.368422799</v>
      </c>
      <c r="BM395" s="40">
        <f t="shared" si="145"/>
        <v>22.316221368422799</v>
      </c>
      <c r="BY395">
        <v>2.3279999999999999E-4</v>
      </c>
      <c r="BZ395" s="56">
        <f t="shared" si="146"/>
        <v>0.23280000000000001</v>
      </c>
      <c r="CA395" s="57">
        <f t="shared" si="147"/>
        <v>12.0787996283438</v>
      </c>
      <c r="CB395">
        <v>12078799.6283438</v>
      </c>
      <c r="CG395" s="58">
        <v>0.23280000000000001</v>
      </c>
      <c r="CH395" s="59">
        <v>21.828891840146301</v>
      </c>
    </row>
    <row r="396" spans="41:86" x14ac:dyDescent="0.25">
      <c r="AO396">
        <v>2.3340000000000001E-4</v>
      </c>
      <c r="AP396">
        <v>11690374.312858799</v>
      </c>
      <c r="AQ396" s="40">
        <f t="shared" si="140"/>
        <v>11.690374312858799</v>
      </c>
      <c r="AS396" s="55">
        <f t="shared" si="141"/>
        <v>0.2334</v>
      </c>
      <c r="AT396">
        <v>13225555.0466525</v>
      </c>
      <c r="AU396" s="40">
        <f t="shared" si="142"/>
        <v>13.225555046652499</v>
      </c>
      <c r="AY396">
        <v>15928075.8799555</v>
      </c>
      <c r="AZ396" s="40">
        <f t="shared" si="143"/>
        <v>15.9280758799555</v>
      </c>
      <c r="BG396">
        <v>2.3340000000000001E-4</v>
      </c>
      <c r="BH396">
        <v>23262441.973424699</v>
      </c>
      <c r="BI396" s="40">
        <f t="shared" si="144"/>
        <v>23.2624419734247</v>
      </c>
      <c r="BL396">
        <v>22221782.224905599</v>
      </c>
      <c r="BM396" s="40">
        <f t="shared" si="145"/>
        <v>22.221782224905599</v>
      </c>
      <c r="BY396">
        <v>2.3340000000000001E-4</v>
      </c>
      <c r="BZ396" s="56">
        <f t="shared" si="146"/>
        <v>0.2334</v>
      </c>
      <c r="CA396" s="57">
        <f t="shared" si="147"/>
        <v>12.0821583212773</v>
      </c>
      <c r="CB396">
        <v>12082158.3212773</v>
      </c>
      <c r="CG396" s="58">
        <v>0.2334</v>
      </c>
      <c r="CH396" s="59">
        <v>21.735816777481698</v>
      </c>
    </row>
    <row r="397" spans="41:86" x14ac:dyDescent="0.25">
      <c r="AO397">
        <v>2.34E-4</v>
      </c>
      <c r="AP397">
        <v>11693581.081185199</v>
      </c>
      <c r="AQ397" s="40">
        <f t="shared" si="140"/>
        <v>11.693581081185199</v>
      </c>
      <c r="AS397" s="55">
        <f t="shared" si="141"/>
        <v>0.23399999999999999</v>
      </c>
      <c r="AT397">
        <v>13229431.6257594</v>
      </c>
      <c r="AU397" s="40">
        <f t="shared" si="142"/>
        <v>13.2294316257594</v>
      </c>
      <c r="AY397">
        <v>15933142.727523001</v>
      </c>
      <c r="AZ397" s="40">
        <f t="shared" si="143"/>
        <v>15.933142727523</v>
      </c>
      <c r="BG397">
        <v>2.34E-4</v>
      </c>
      <c r="BH397">
        <v>23267213.157192402</v>
      </c>
      <c r="BI397" s="40">
        <f t="shared" si="144"/>
        <v>23.267213157192401</v>
      </c>
      <c r="BL397">
        <v>22225539.936765298</v>
      </c>
      <c r="BM397" s="40">
        <f t="shared" si="145"/>
        <v>22.225539936765298</v>
      </c>
      <c r="BY397">
        <v>2.34E-4</v>
      </c>
      <c r="BZ397" s="56">
        <f t="shared" si="146"/>
        <v>0.23399999999999999</v>
      </c>
      <c r="CA397" s="57">
        <f t="shared" si="147"/>
        <v>12.0855095104963</v>
      </c>
      <c r="CB397">
        <v>12085509.5104963</v>
      </c>
      <c r="CG397" s="58">
        <v>0.23400000000000001</v>
      </c>
      <c r="CH397" s="59">
        <v>21.739278774061201</v>
      </c>
    </row>
    <row r="398" spans="41:86" x14ac:dyDescent="0.25">
      <c r="AO398">
        <v>2.3460000000000001E-4</v>
      </c>
      <c r="AP398">
        <v>11696780.347678</v>
      </c>
      <c r="AQ398" s="40">
        <f t="shared" si="140"/>
        <v>11.696780347678001</v>
      </c>
      <c r="AS398" s="55">
        <f t="shared" si="141"/>
        <v>0.2346</v>
      </c>
      <c r="AT398">
        <v>13233300.703032801</v>
      </c>
      <c r="AU398" s="40">
        <f t="shared" si="142"/>
        <v>13.233300703032802</v>
      </c>
      <c r="AY398">
        <v>15938202.073256901</v>
      </c>
      <c r="AZ398" s="40">
        <f t="shared" si="143"/>
        <v>15.938202073256901</v>
      </c>
      <c r="BG398">
        <v>2.3460000000000001E-4</v>
      </c>
      <c r="BH398">
        <v>23171454.6611306</v>
      </c>
      <c r="BI398" s="40">
        <f t="shared" si="144"/>
        <v>23.1714546611306</v>
      </c>
      <c r="BL398">
        <v>22131219.544500601</v>
      </c>
      <c r="BM398" s="40">
        <f t="shared" si="145"/>
        <v>22.131219544500599</v>
      </c>
      <c r="BY398">
        <v>2.3460000000000001E-4</v>
      </c>
      <c r="BZ398" s="56">
        <f t="shared" si="146"/>
        <v>0.2346</v>
      </c>
      <c r="CA398" s="57">
        <f t="shared" si="147"/>
        <v>12.088853197881798</v>
      </c>
      <c r="CB398">
        <v>12088853.197881799</v>
      </c>
      <c r="CG398" s="58">
        <v>0.2346</v>
      </c>
      <c r="CH398" s="59">
        <v>21.7427257669734</v>
      </c>
    </row>
    <row r="399" spans="41:86" x14ac:dyDescent="0.25">
      <c r="AO399">
        <v>2.352E-4</v>
      </c>
      <c r="AP399">
        <v>11699972.114217401</v>
      </c>
      <c r="AQ399" s="40">
        <f t="shared" si="140"/>
        <v>11.699972114217401</v>
      </c>
      <c r="AS399" s="55">
        <f t="shared" si="141"/>
        <v>0.23519999999999999</v>
      </c>
      <c r="AT399">
        <v>13237162.280352701</v>
      </c>
      <c r="AU399" s="40">
        <f t="shared" si="142"/>
        <v>13.237162280352701</v>
      </c>
      <c r="AY399">
        <v>15943253.9190374</v>
      </c>
      <c r="AZ399" s="40">
        <f t="shared" si="143"/>
        <v>15.943253919037399</v>
      </c>
      <c r="BG399">
        <v>2.352E-4</v>
      </c>
      <c r="BH399">
        <v>23176122.256972399</v>
      </c>
      <c r="BI399" s="40">
        <f t="shared" si="144"/>
        <v>23.176122256972398</v>
      </c>
      <c r="BL399">
        <v>22134886.187160201</v>
      </c>
      <c r="BM399" s="40">
        <f t="shared" si="145"/>
        <v>22.134886187160202</v>
      </c>
      <c r="BY399">
        <v>2.352E-4</v>
      </c>
      <c r="BZ399" s="56">
        <f t="shared" si="146"/>
        <v>0.23519999999999999</v>
      </c>
      <c r="CA399" s="57">
        <f t="shared" si="147"/>
        <v>12.0921893853138</v>
      </c>
      <c r="CB399">
        <v>12092189.3853138</v>
      </c>
      <c r="CG399" s="58">
        <v>0.23519999999999999</v>
      </c>
      <c r="CH399" s="59">
        <v>21.649710501328698</v>
      </c>
    </row>
    <row r="400" spans="41:86" x14ac:dyDescent="0.25">
      <c r="AO400">
        <v>2.3580000000000001E-4</v>
      </c>
      <c r="AP400">
        <v>11703156.382682901</v>
      </c>
      <c r="AQ400" s="40">
        <f t="shared" si="140"/>
        <v>11.7031563826829</v>
      </c>
      <c r="AS400" s="55">
        <f t="shared" si="141"/>
        <v>0.23580000000000001</v>
      </c>
      <c r="AT400">
        <v>13241016.3595987</v>
      </c>
      <c r="AU400" s="40">
        <f t="shared" si="142"/>
        <v>13.241016359598699</v>
      </c>
      <c r="AY400">
        <v>15948298.2667439</v>
      </c>
      <c r="AZ400" s="40">
        <f t="shared" si="143"/>
        <v>15.948298266743901</v>
      </c>
      <c r="BG400">
        <v>2.3580000000000001E-4</v>
      </c>
      <c r="BH400">
        <v>23080436.5785021</v>
      </c>
      <c r="BI400" s="40">
        <f t="shared" si="144"/>
        <v>23.080436578502098</v>
      </c>
      <c r="BL400">
        <v>22040688.8390144</v>
      </c>
      <c r="BM400" s="40">
        <f t="shared" si="145"/>
        <v>22.0406888390144</v>
      </c>
      <c r="BY400">
        <v>2.3580000000000001E-4</v>
      </c>
      <c r="BZ400" s="56">
        <f t="shared" si="146"/>
        <v>0.23580000000000001</v>
      </c>
      <c r="CA400" s="57">
        <f t="shared" si="147"/>
        <v>12.095518074672</v>
      </c>
      <c r="CB400">
        <v>12095518.074672</v>
      </c>
      <c r="CG400" s="58">
        <v>0.23580000000000001</v>
      </c>
      <c r="CH400" s="59">
        <v>21.6530707103853</v>
      </c>
    </row>
    <row r="401" spans="41:86" x14ac:dyDescent="0.25">
      <c r="AO401">
        <v>2.364E-4</v>
      </c>
      <c r="AP401">
        <v>11706333.154953299</v>
      </c>
      <c r="AQ401" s="40">
        <f t="shared" si="140"/>
        <v>11.706333154953299</v>
      </c>
      <c r="AS401" s="55">
        <f t="shared" si="141"/>
        <v>0.2364</v>
      </c>
      <c r="AT401">
        <v>13244862.9426497</v>
      </c>
      <c r="AU401" s="40">
        <f t="shared" si="142"/>
        <v>13.2448629426497</v>
      </c>
      <c r="AY401">
        <v>15953335.1182555</v>
      </c>
      <c r="AZ401" s="40">
        <f t="shared" si="143"/>
        <v>15.953335118255501</v>
      </c>
      <c r="BG401">
        <v>2.364E-4</v>
      </c>
      <c r="BH401">
        <v>23085001.424779199</v>
      </c>
      <c r="BI401" s="40">
        <f t="shared" si="144"/>
        <v>23.0850014247792</v>
      </c>
      <c r="BL401">
        <v>22044265.283075199</v>
      </c>
      <c r="BM401" s="40">
        <f t="shared" si="145"/>
        <v>22.044265283075198</v>
      </c>
      <c r="BY401">
        <v>2.364E-4</v>
      </c>
      <c r="BZ401" s="56">
        <f t="shared" si="146"/>
        <v>0.2364</v>
      </c>
      <c r="CA401" s="57">
        <f t="shared" si="147"/>
        <v>12.0988392678351</v>
      </c>
      <c r="CB401">
        <v>12098839.267835099</v>
      </c>
      <c r="CG401" s="58">
        <v>0.2364</v>
      </c>
      <c r="CH401" s="59">
        <v>21.5601921854166</v>
      </c>
    </row>
    <row r="402" spans="41:86" x14ac:dyDescent="0.25">
      <c r="AO402">
        <v>2.3699999999999999E-4</v>
      </c>
      <c r="AP402">
        <v>11709502.432907</v>
      </c>
      <c r="AQ402" s="40">
        <f t="shared" si="140"/>
        <v>11.709502432907</v>
      </c>
      <c r="AS402" s="55">
        <f t="shared" si="141"/>
        <v>0.23699999999999999</v>
      </c>
      <c r="AT402">
        <v>13248702.0313839</v>
      </c>
      <c r="AU402" s="40">
        <f t="shared" si="142"/>
        <v>13.2487020313839</v>
      </c>
      <c r="AY402">
        <v>15958364.475450199</v>
      </c>
      <c r="AZ402" s="40">
        <f t="shared" si="143"/>
        <v>15.9583644754502</v>
      </c>
      <c r="BG402">
        <v>2.3699999999999999E-4</v>
      </c>
      <c r="BH402">
        <v>22989392.695556</v>
      </c>
      <c r="BI402" s="40">
        <f t="shared" si="144"/>
        <v>22.989392695555999</v>
      </c>
      <c r="BL402">
        <v>21950195.271904401</v>
      </c>
      <c r="BM402" s="40">
        <f t="shared" si="145"/>
        <v>21.950195271904402</v>
      </c>
      <c r="BY402">
        <v>2.3699999999999999E-4</v>
      </c>
      <c r="BZ402" s="56">
        <f t="shared" si="146"/>
        <v>0.23699999999999999</v>
      </c>
      <c r="CA402" s="57">
        <f t="shared" si="147"/>
        <v>12.1021529666814</v>
      </c>
      <c r="CB402">
        <v>12102152.9666814</v>
      </c>
      <c r="CG402" s="58">
        <v>0.23699999999999999</v>
      </c>
      <c r="CH402" s="59">
        <v>21.563466481213599</v>
      </c>
    </row>
    <row r="403" spans="41:86" x14ac:dyDescent="0.25">
      <c r="AO403">
        <v>2.376E-4</v>
      </c>
      <c r="AP403">
        <v>11712664.2184214</v>
      </c>
      <c r="AQ403" s="40">
        <f t="shared" si="140"/>
        <v>11.7126642184214</v>
      </c>
      <c r="AS403" s="55">
        <f t="shared" si="141"/>
        <v>0.23760000000000001</v>
      </c>
      <c r="AT403">
        <v>13252533.6276788</v>
      </c>
      <c r="AU403" s="40">
        <f t="shared" si="142"/>
        <v>13.252533627678801</v>
      </c>
      <c r="AY403">
        <v>15963386.340205699</v>
      </c>
      <c r="AZ403" s="40">
        <f t="shared" si="143"/>
        <v>15.9633863402057</v>
      </c>
      <c r="BG403">
        <v>2.376E-4</v>
      </c>
      <c r="BH403">
        <v>22993855.630619001</v>
      </c>
      <c r="BI403" s="40">
        <f t="shared" si="144"/>
        <v>22.993855630619002</v>
      </c>
      <c r="BL403">
        <v>21953682.387956999</v>
      </c>
      <c r="BM403" s="40">
        <f t="shared" si="145"/>
        <v>21.953682387956999</v>
      </c>
      <c r="BY403">
        <v>2.376E-4</v>
      </c>
      <c r="BZ403" s="56">
        <f t="shared" si="146"/>
        <v>0.23760000000000001</v>
      </c>
      <c r="CA403" s="57">
        <f t="shared" si="147"/>
        <v>12.1054591730884</v>
      </c>
      <c r="CB403">
        <v>12105459.1730884</v>
      </c>
      <c r="CG403" s="58">
        <v>0.23760000000000001</v>
      </c>
      <c r="CH403" s="59">
        <v>21.4707289897717</v>
      </c>
    </row>
    <row r="404" spans="41:86" x14ac:dyDescent="0.25">
      <c r="AO404">
        <v>2.3819999999999999E-4</v>
      </c>
      <c r="AP404">
        <v>11715818.513373399</v>
      </c>
      <c r="AQ404" s="40">
        <f t="shared" si="140"/>
        <v>11.715818513373399</v>
      </c>
      <c r="AS404" s="55">
        <f t="shared" si="141"/>
        <v>0.2382</v>
      </c>
      <c r="AT404">
        <v>13256357.7334114</v>
      </c>
      <c r="AU404" s="40">
        <f t="shared" si="142"/>
        <v>13.2563577334114</v>
      </c>
      <c r="AY404">
        <v>15968400.714398799</v>
      </c>
      <c r="AZ404" s="40">
        <f t="shared" si="143"/>
        <v>15.968400714398799</v>
      </c>
      <c r="BG404">
        <v>2.3819999999999999E-4</v>
      </c>
      <c r="BH404">
        <v>22898327.9822881</v>
      </c>
      <c r="BI404" s="40">
        <f t="shared" si="144"/>
        <v>22.898327982288098</v>
      </c>
      <c r="BL404">
        <v>21859744.006606702</v>
      </c>
      <c r="BM404" s="40">
        <f t="shared" si="145"/>
        <v>21.8597440066067</v>
      </c>
      <c r="BY404">
        <v>2.3819999999999999E-4</v>
      </c>
      <c r="BZ404" s="56">
        <f t="shared" si="146"/>
        <v>0.2382</v>
      </c>
      <c r="CA404" s="57">
        <f t="shared" si="147"/>
        <v>12.1087578889332</v>
      </c>
      <c r="CB404">
        <v>12108757.8889332</v>
      </c>
      <c r="CG404" s="58">
        <v>0.2382</v>
      </c>
      <c r="CH404" s="59">
        <v>21.473918242894602</v>
      </c>
    </row>
    <row r="405" spans="41:86" x14ac:dyDescent="0.25">
      <c r="AO405">
        <v>2.388E-4</v>
      </c>
      <c r="AP405">
        <v>11718965.3196394</v>
      </c>
      <c r="AQ405" s="40">
        <f t="shared" si="140"/>
        <v>11.7189653196394</v>
      </c>
      <c r="AS405" s="55">
        <f t="shared" si="141"/>
        <v>0.23880000000000001</v>
      </c>
      <c r="AT405">
        <v>13260174.350457899</v>
      </c>
      <c r="AU405" s="40">
        <f t="shared" si="142"/>
        <v>13.260174350457898</v>
      </c>
      <c r="AY405">
        <v>15973407.599905901</v>
      </c>
      <c r="AZ405" s="40">
        <f t="shared" si="143"/>
        <v>15.973407599905901</v>
      </c>
      <c r="BG405">
        <v>2.388E-4</v>
      </c>
      <c r="BH405">
        <v>22802970.811157402</v>
      </c>
      <c r="BI405" s="40">
        <f t="shared" si="144"/>
        <v>22.802970811157401</v>
      </c>
      <c r="BL405">
        <v>21863142.6652315</v>
      </c>
      <c r="BM405" s="40">
        <f t="shared" si="145"/>
        <v>21.8631426652315</v>
      </c>
      <c r="BY405">
        <v>2.388E-4</v>
      </c>
      <c r="BZ405" s="56">
        <f t="shared" si="146"/>
        <v>0.23880000000000001</v>
      </c>
      <c r="CA405" s="57">
        <f t="shared" si="147"/>
        <v>12.1120491160918</v>
      </c>
      <c r="CB405">
        <v>12112049.116091801</v>
      </c>
      <c r="CG405" s="58">
        <v>0.23880000000000001</v>
      </c>
      <c r="CH405" s="59">
        <v>21.381326077819899</v>
      </c>
    </row>
    <row r="406" spans="41:86" x14ac:dyDescent="0.25">
      <c r="AO406">
        <v>2.3939999999999999E-4</v>
      </c>
      <c r="AP406">
        <v>11722104.6390949</v>
      </c>
      <c r="AQ406" s="40">
        <f t="shared" si="140"/>
        <v>11.7221046390949</v>
      </c>
      <c r="AS406" s="55">
        <f t="shared" si="141"/>
        <v>0.2394</v>
      </c>
      <c r="AT406">
        <v>13263983.480694</v>
      </c>
      <c r="AU406" s="40">
        <f t="shared" si="142"/>
        <v>13.263983480694</v>
      </c>
      <c r="AY406">
        <v>15978406.9986025</v>
      </c>
      <c r="AZ406" s="40">
        <f t="shared" si="143"/>
        <v>15.9784069986025</v>
      </c>
      <c r="BG406">
        <v>2.3939999999999999E-4</v>
      </c>
      <c r="BH406">
        <v>22807247.408673599</v>
      </c>
      <c r="BI406" s="40">
        <f t="shared" si="144"/>
        <v>22.8072474086736</v>
      </c>
      <c r="BL406">
        <v>21769340.206537001</v>
      </c>
      <c r="BM406" s="40">
        <f t="shared" si="145"/>
        <v>21.769340206537002</v>
      </c>
      <c r="BY406">
        <v>2.3939999999999999E-4</v>
      </c>
      <c r="BZ406" s="56">
        <f t="shared" si="146"/>
        <v>0.2394</v>
      </c>
      <c r="CA406" s="57">
        <f t="shared" si="147"/>
        <v>12.11533285644</v>
      </c>
      <c r="CB406">
        <v>12115332.85644</v>
      </c>
      <c r="CG406" s="58">
        <v>0.2394</v>
      </c>
      <c r="CH406" s="59">
        <v>21.2889518673542</v>
      </c>
    </row>
    <row r="407" spans="41:86" x14ac:dyDescent="0.25">
      <c r="AO407">
        <v>2.4000000000000001E-4</v>
      </c>
      <c r="AP407">
        <v>11725236.473614899</v>
      </c>
      <c r="AQ407" s="40">
        <f t="shared" si="140"/>
        <v>11.725236473614899</v>
      </c>
      <c r="AS407" s="55">
        <f t="shared" si="141"/>
        <v>0.24000000000000002</v>
      </c>
      <c r="AT407">
        <v>13267785.1259945</v>
      </c>
      <c r="AU407" s="40">
        <f t="shared" si="142"/>
        <v>13.2677851259945</v>
      </c>
      <c r="AY407">
        <v>15983398.9123636</v>
      </c>
      <c r="AZ407" s="40">
        <f t="shared" si="143"/>
        <v>15.983398912363599</v>
      </c>
      <c r="BG407">
        <v>2.4000000000000001E-4</v>
      </c>
      <c r="BH407">
        <v>22711978.750870802</v>
      </c>
      <c r="BI407" s="40">
        <f t="shared" si="144"/>
        <v>22.711978750870802</v>
      </c>
      <c r="BL407">
        <v>21772651.278303899</v>
      </c>
      <c r="BM407" s="40">
        <f t="shared" si="145"/>
        <v>21.772651278303901</v>
      </c>
      <c r="BY407">
        <v>2.4000000000000001E-4</v>
      </c>
      <c r="BZ407" s="56">
        <f t="shared" si="146"/>
        <v>0.24000000000000002</v>
      </c>
      <c r="CA407" s="57">
        <f t="shared" si="147"/>
        <v>12.118609111852599</v>
      </c>
      <c r="CB407">
        <v>12118609.111852599</v>
      </c>
      <c r="CG407" s="58">
        <v>0.24</v>
      </c>
      <c r="CH407" s="59">
        <v>21.2919886129662</v>
      </c>
    </row>
    <row r="408" spans="41:86" x14ac:dyDescent="0.25">
      <c r="AO408">
        <v>2.4059999999999999E-4</v>
      </c>
      <c r="AP408">
        <v>11728360.8250737</v>
      </c>
      <c r="AQ408" s="40">
        <f t="shared" si="140"/>
        <v>11.7283608250737</v>
      </c>
      <c r="AS408" s="55">
        <f t="shared" si="141"/>
        <v>0.24059999999999998</v>
      </c>
      <c r="AT408">
        <v>13271579.2882338</v>
      </c>
      <c r="AU408" s="40">
        <f t="shared" si="142"/>
        <v>13.2715792882338</v>
      </c>
      <c r="AY408">
        <v>15988383.3430635</v>
      </c>
      <c r="AZ408" s="40">
        <f t="shared" si="143"/>
        <v>15.9883833430635</v>
      </c>
      <c r="BG408">
        <v>2.4059999999999999E-4</v>
      </c>
      <c r="BH408">
        <v>22716155.944666401</v>
      </c>
      <c r="BI408" s="40">
        <f t="shared" si="144"/>
        <v>22.716155944666401</v>
      </c>
      <c r="BL408">
        <v>21678989.035089701</v>
      </c>
      <c r="BM408" s="40">
        <f t="shared" si="145"/>
        <v>21.6789890350897</v>
      </c>
      <c r="BY408">
        <v>2.4059999999999999E-4</v>
      </c>
      <c r="BZ408" s="56">
        <f t="shared" si="146"/>
        <v>0.24059999999999998</v>
      </c>
      <c r="CA408" s="57">
        <f t="shared" si="147"/>
        <v>12.121665915662801</v>
      </c>
      <c r="CB408">
        <v>12121665.915662801</v>
      </c>
      <c r="CG408" s="58">
        <v>0.24060000000000001</v>
      </c>
      <c r="CH408" s="59">
        <v>21.6789890350897</v>
      </c>
    </row>
    <row r="409" spans="41:86" x14ac:dyDescent="0.25">
      <c r="AO409">
        <v>2.4120000000000001E-4</v>
      </c>
      <c r="AP409">
        <v>11731477.695344999</v>
      </c>
      <c r="AQ409" s="40">
        <f t="shared" si="140"/>
        <v>11.731477695344999</v>
      </c>
      <c r="AS409" s="55">
        <f t="shared" si="141"/>
        <v>0.2412</v>
      </c>
      <c r="AT409">
        <v>13275365.9692856</v>
      </c>
      <c r="AU409" s="40">
        <f t="shared" si="142"/>
        <v>13.2753659692856</v>
      </c>
      <c r="AY409">
        <v>15993360.292575801</v>
      </c>
      <c r="AZ409" s="40">
        <f t="shared" si="143"/>
        <v>15.993360292575801</v>
      </c>
      <c r="BG409">
        <v>2.4120000000000001E-4</v>
      </c>
      <c r="BH409">
        <v>22620979.931810901</v>
      </c>
      <c r="BI409" s="40">
        <f t="shared" si="144"/>
        <v>22.620979931810901</v>
      </c>
      <c r="BL409">
        <v>21682213.390558101</v>
      </c>
      <c r="BM409" s="40">
        <f t="shared" si="145"/>
        <v>21.6822133905581</v>
      </c>
      <c r="BY409">
        <v>2.4120000000000001E-4</v>
      </c>
      <c r="BZ409" s="56">
        <f t="shared" si="146"/>
        <v>0.2412</v>
      </c>
      <c r="CA409" s="57">
        <f t="shared" si="147"/>
        <v>12.124926678226899</v>
      </c>
      <c r="CB409">
        <v>12124926.678226899</v>
      </c>
      <c r="CG409" s="58">
        <v>0.2412</v>
      </c>
      <c r="CH409" s="59">
        <v>21.6822133905581</v>
      </c>
    </row>
    <row r="410" spans="41:86" x14ac:dyDescent="0.25">
      <c r="AO410">
        <v>2.418E-4</v>
      </c>
      <c r="AP410">
        <v>11702350.957748201</v>
      </c>
      <c r="AQ410" s="40">
        <f t="shared" si="140"/>
        <v>11.7023509577482</v>
      </c>
      <c r="AS410" s="55">
        <f t="shared" si="141"/>
        <v>0.24179999999999999</v>
      </c>
      <c r="AT410">
        <v>13246909.0424693</v>
      </c>
      <c r="AU410" s="40">
        <f t="shared" si="142"/>
        <v>13.2469090424693</v>
      </c>
      <c r="AY410">
        <v>15966093.634220099</v>
      </c>
      <c r="AZ410" s="40">
        <f t="shared" si="143"/>
        <v>15.966093634220099</v>
      </c>
      <c r="BG410">
        <v>2.418E-4</v>
      </c>
      <c r="BH410">
        <v>20002020.690247301</v>
      </c>
      <c r="BI410" s="40">
        <f t="shared" si="144"/>
        <v>20.002020690247303</v>
      </c>
      <c r="BL410">
        <v>19130340.211149599</v>
      </c>
      <c r="BM410" s="40">
        <f t="shared" si="145"/>
        <v>19.130340211149598</v>
      </c>
      <c r="BY410">
        <v>2.418E-4</v>
      </c>
      <c r="BZ410" s="56">
        <f t="shared" si="146"/>
        <v>0.24179999999999999</v>
      </c>
      <c r="CA410" s="57">
        <f t="shared" si="147"/>
        <v>12.095943832922901</v>
      </c>
      <c r="CB410">
        <v>12095943.8329229</v>
      </c>
      <c r="CG410" s="58">
        <v>0.24179999999999999</v>
      </c>
      <c r="CH410" s="59">
        <v>19.130340211149601</v>
      </c>
    </row>
    <row r="411" spans="41:86" x14ac:dyDescent="0.25">
      <c r="AO411">
        <v>2.4240000000000001E-4</v>
      </c>
      <c r="AP411">
        <v>11705744.8369196</v>
      </c>
      <c r="AQ411" s="40">
        <f t="shared" si="140"/>
        <v>11.7057448369196</v>
      </c>
      <c r="AS411" s="55">
        <f t="shared" si="141"/>
        <v>0.2424</v>
      </c>
      <c r="AT411">
        <v>13250972.732421299</v>
      </c>
      <c r="AU411" s="40">
        <f t="shared" si="142"/>
        <v>13.2509727324213</v>
      </c>
      <c r="AY411">
        <v>15971347.5926327</v>
      </c>
      <c r="AZ411" s="40">
        <f t="shared" si="143"/>
        <v>15.9713475926327</v>
      </c>
      <c r="BG411">
        <v>2.4240000000000001E-4</v>
      </c>
      <c r="BH411">
        <v>19914964.031679899</v>
      </c>
      <c r="BI411" s="40">
        <f t="shared" si="144"/>
        <v>19.914964031679897</v>
      </c>
      <c r="BL411">
        <v>19132908.717369299</v>
      </c>
      <c r="BM411" s="40">
        <f t="shared" si="145"/>
        <v>19.1329087173693</v>
      </c>
      <c r="BY411">
        <v>2.4240000000000001E-4</v>
      </c>
      <c r="BZ411" s="56">
        <f t="shared" si="146"/>
        <v>0.2424</v>
      </c>
      <c r="CA411" s="57">
        <f t="shared" si="147"/>
        <v>12.099481604387101</v>
      </c>
      <c r="CB411">
        <v>12099481.604387101</v>
      </c>
      <c r="CG411" s="58">
        <v>0.2424</v>
      </c>
      <c r="CH411" s="59">
        <v>19.1329087173693</v>
      </c>
    </row>
    <row r="412" spans="41:86" x14ac:dyDescent="0.25">
      <c r="AO412">
        <v>2.43E-4</v>
      </c>
      <c r="AP412">
        <v>11709133.0067084</v>
      </c>
      <c r="AQ412" s="40">
        <f t="shared" si="140"/>
        <v>11.709133006708401</v>
      </c>
      <c r="AS412" s="55">
        <f t="shared" si="141"/>
        <v>0.24299999999999999</v>
      </c>
      <c r="AT412">
        <v>13255030.712990601</v>
      </c>
      <c r="AU412" s="40">
        <f t="shared" si="142"/>
        <v>13.255030712990601</v>
      </c>
      <c r="AY412">
        <v>15976595.8416625</v>
      </c>
      <c r="AZ412" s="40">
        <f t="shared" si="143"/>
        <v>15.976595841662499</v>
      </c>
      <c r="BG412">
        <v>2.43E-4</v>
      </c>
      <c r="BH412">
        <v>19918012.444398101</v>
      </c>
      <c r="BI412" s="40">
        <f t="shared" si="144"/>
        <v>19.918012444398101</v>
      </c>
      <c r="BL412">
        <v>19135465.804823499</v>
      </c>
      <c r="BM412" s="40">
        <f t="shared" si="145"/>
        <v>19.1354658048235</v>
      </c>
      <c r="BY412">
        <v>2.43E-4</v>
      </c>
      <c r="BZ412" s="56">
        <f t="shared" si="146"/>
        <v>0.24299999999999999</v>
      </c>
      <c r="CA412" s="57">
        <f t="shared" si="147"/>
        <v>12.1030136664687</v>
      </c>
      <c r="CB412">
        <v>12103013.6664687</v>
      </c>
      <c r="CG412" s="58">
        <v>0.24299999999999999</v>
      </c>
      <c r="CH412" s="59">
        <v>19.1354658048235</v>
      </c>
    </row>
    <row r="413" spans="41:86" x14ac:dyDescent="0.25">
      <c r="AO413">
        <v>2.4360000000000001E-4</v>
      </c>
      <c r="AP413">
        <v>11712515.468451399</v>
      </c>
      <c r="AQ413" s="40">
        <f t="shared" si="140"/>
        <v>11.7125154684514</v>
      </c>
      <c r="AS413" s="55">
        <f t="shared" si="141"/>
        <v>0.24360000000000001</v>
      </c>
      <c r="AT413">
        <v>13259082.985514199</v>
      </c>
      <c r="AU413" s="40">
        <f t="shared" si="142"/>
        <v>13.259082985514199</v>
      </c>
      <c r="AY413">
        <v>15981838.3826466</v>
      </c>
      <c r="AZ413" s="40">
        <f t="shared" si="143"/>
        <v>15.9818383826466</v>
      </c>
      <c r="BG413">
        <v>2.4360000000000001E-4</v>
      </c>
      <c r="BH413">
        <v>19921049.441024799</v>
      </c>
      <c r="BI413" s="40">
        <f t="shared" si="144"/>
        <v>19.921049441024799</v>
      </c>
      <c r="BL413">
        <v>19138011.476186201</v>
      </c>
      <c r="BM413" s="40">
        <f t="shared" si="145"/>
        <v>19.1380114761862</v>
      </c>
      <c r="BY413">
        <v>2.4360000000000001E-4</v>
      </c>
      <c r="BZ413" s="56">
        <f t="shared" si="146"/>
        <v>0.24360000000000001</v>
      </c>
      <c r="CA413" s="57">
        <f t="shared" si="147"/>
        <v>12.1065400205045</v>
      </c>
      <c r="CB413">
        <v>12106540.020504501</v>
      </c>
      <c r="CG413" s="58">
        <v>0.24360000000000001</v>
      </c>
      <c r="CH413" s="59">
        <v>19.1380114761862</v>
      </c>
    </row>
    <row r="414" spans="41:86" x14ac:dyDescent="0.25">
      <c r="AO414">
        <v>2.4420000000000003E-4</v>
      </c>
      <c r="AP414">
        <v>11715892.2234852</v>
      </c>
      <c r="AQ414" s="40">
        <f t="shared" si="140"/>
        <v>11.7158922234852</v>
      </c>
      <c r="AS414" s="55">
        <f t="shared" si="141"/>
        <v>0.24420000000000003</v>
      </c>
      <c r="AT414">
        <v>13263129.551328501</v>
      </c>
      <c r="AU414" s="40">
        <f t="shared" si="142"/>
        <v>13.2631295513285</v>
      </c>
      <c r="AY414">
        <v>15987075.2169214</v>
      </c>
      <c r="AZ414" s="40">
        <f t="shared" si="143"/>
        <v>15.987075216921401</v>
      </c>
      <c r="BG414">
        <v>2.4420000000000003E-4</v>
      </c>
      <c r="BH414">
        <v>19834111.262217399</v>
      </c>
      <c r="BI414" s="40">
        <f t="shared" si="144"/>
        <v>19.834111262217398</v>
      </c>
      <c r="BL414">
        <v>19052996.677399401</v>
      </c>
      <c r="BM414" s="40">
        <f t="shared" si="145"/>
        <v>19.052996677399399</v>
      </c>
      <c r="BY414">
        <v>2.4420000000000003E-4</v>
      </c>
      <c r="BZ414" s="56">
        <f t="shared" si="146"/>
        <v>0.24420000000000003</v>
      </c>
      <c r="CA414" s="57">
        <f t="shared" si="147"/>
        <v>12.110060667831101</v>
      </c>
      <c r="CB414">
        <v>12110060.667831101</v>
      </c>
      <c r="CG414" s="58">
        <v>0.2442</v>
      </c>
      <c r="CH414" s="59">
        <v>19.052996677399399</v>
      </c>
    </row>
    <row r="415" spans="41:86" x14ac:dyDescent="0.25">
      <c r="AO415">
        <v>2.4479999999999999E-4</v>
      </c>
      <c r="AP415">
        <v>11719263.2731458</v>
      </c>
      <c r="AQ415" s="40">
        <f t="shared" si="140"/>
        <v>11.719263273145801</v>
      </c>
      <c r="AS415" s="55">
        <f t="shared" si="141"/>
        <v>0.24479999999999999</v>
      </c>
      <c r="AT415">
        <v>13267170.411769601</v>
      </c>
      <c r="AU415" s="40">
        <f t="shared" si="142"/>
        <v>13.2671704117696</v>
      </c>
      <c r="AY415">
        <v>15992306.3458232</v>
      </c>
      <c r="AZ415" s="40">
        <f t="shared" si="143"/>
        <v>15.9923063458232</v>
      </c>
      <c r="BG415">
        <v>2.4479999999999999E-4</v>
      </c>
      <c r="BH415">
        <v>19837080.6667004</v>
      </c>
      <c r="BI415" s="40">
        <f t="shared" si="144"/>
        <v>19.837080666700402</v>
      </c>
      <c r="BL415">
        <v>19055486.692616899</v>
      </c>
      <c r="BM415" s="40">
        <f t="shared" si="145"/>
        <v>19.055486692616899</v>
      </c>
      <c r="BY415">
        <v>2.4479999999999999E-4</v>
      </c>
      <c r="BZ415" s="56">
        <f t="shared" si="146"/>
        <v>0.24479999999999999</v>
      </c>
      <c r="CA415" s="57">
        <f t="shared" si="147"/>
        <v>12.113575609784501</v>
      </c>
      <c r="CB415">
        <v>12113575.609784501</v>
      </c>
      <c r="CG415" s="58">
        <v>0.24479999999999999</v>
      </c>
      <c r="CH415" s="59">
        <v>19.055486692616899</v>
      </c>
    </row>
    <row r="416" spans="41:86" x14ac:dyDescent="0.25">
      <c r="AO416">
        <v>2.454E-4</v>
      </c>
      <c r="AP416">
        <v>11722628.618768999</v>
      </c>
      <c r="AQ416" s="40">
        <f t="shared" si="140"/>
        <v>11.722628618768999</v>
      </c>
      <c r="AS416" s="55">
        <f t="shared" si="141"/>
        <v>0.24540000000000001</v>
      </c>
      <c r="AT416">
        <v>13271205.5681733</v>
      </c>
      <c r="AU416" s="40">
        <f t="shared" si="142"/>
        <v>13.271205568173301</v>
      </c>
      <c r="AY416">
        <v>15997531.770687399</v>
      </c>
      <c r="AZ416" s="40">
        <f t="shared" si="143"/>
        <v>15.997531770687399</v>
      </c>
      <c r="BG416">
        <v>2.454E-4</v>
      </c>
      <c r="BH416">
        <v>19840038.663108502</v>
      </c>
      <c r="BI416" s="40">
        <f t="shared" si="144"/>
        <v>19.840038663108501</v>
      </c>
      <c r="BL416">
        <v>19057965.299759399</v>
      </c>
      <c r="BM416" s="40">
        <f t="shared" si="145"/>
        <v>19.057965299759399</v>
      </c>
      <c r="BY416">
        <v>2.454E-4</v>
      </c>
      <c r="BZ416" s="56">
        <f t="shared" si="146"/>
        <v>0.24540000000000001</v>
      </c>
      <c r="CA416" s="57">
        <f t="shared" si="147"/>
        <v>12.1170848477005</v>
      </c>
      <c r="CB416">
        <v>12117084.847700501</v>
      </c>
      <c r="CG416" s="58">
        <v>0.24540000000000001</v>
      </c>
      <c r="CH416" s="59">
        <v>19.057965299759399</v>
      </c>
    </row>
    <row r="417" spans="41:86" x14ac:dyDescent="0.25">
      <c r="AO417">
        <v>2.4600000000000002E-4</v>
      </c>
      <c r="AP417">
        <v>11725988.261689899</v>
      </c>
      <c r="AQ417" s="40">
        <f t="shared" si="140"/>
        <v>11.725988261689899</v>
      </c>
      <c r="AS417" s="55">
        <f t="shared" si="141"/>
        <v>0.24600000000000002</v>
      </c>
      <c r="AT417">
        <v>13275235.0218747</v>
      </c>
      <c r="AU417" s="40">
        <f t="shared" si="142"/>
        <v>13.2752350218747</v>
      </c>
      <c r="AY417">
        <v>16002751.4928494</v>
      </c>
      <c r="AZ417" s="40">
        <f t="shared" si="143"/>
        <v>16.002751492849399</v>
      </c>
      <c r="BG417">
        <v>2.4600000000000002E-4</v>
      </c>
      <c r="BH417">
        <v>19753224.751385301</v>
      </c>
      <c r="BI417" s="40">
        <f t="shared" si="144"/>
        <v>19.7532247513853</v>
      </c>
      <c r="BL417">
        <v>19060432.5014975</v>
      </c>
      <c r="BM417" s="40">
        <f t="shared" si="145"/>
        <v>19.060432501497498</v>
      </c>
      <c r="BY417">
        <v>2.4600000000000002E-4</v>
      </c>
      <c r="BZ417" s="56">
        <f t="shared" si="146"/>
        <v>0.24600000000000002</v>
      </c>
      <c r="CA417" s="57">
        <f t="shared" si="147"/>
        <v>12.1205883829142</v>
      </c>
      <c r="CB417">
        <v>12120588.3829142</v>
      </c>
      <c r="CG417" s="58">
        <v>0.246</v>
      </c>
      <c r="CH417" s="59">
        <v>19.060432501497498</v>
      </c>
    </row>
    <row r="418" spans="41:86" x14ac:dyDescent="0.25">
      <c r="AO418">
        <v>2.4659999999999998E-4</v>
      </c>
      <c r="AP418">
        <v>11729342.2032433</v>
      </c>
      <c r="AQ418" s="40">
        <f t="shared" si="140"/>
        <v>11.7293422032433</v>
      </c>
      <c r="AS418" s="55">
        <f t="shared" si="141"/>
        <v>0.24659999999999999</v>
      </c>
      <c r="AT418">
        <v>13279258.7742087</v>
      </c>
      <c r="AU418" s="40">
        <f t="shared" si="142"/>
        <v>13.279258774208701</v>
      </c>
      <c r="AY418">
        <v>16007965.5136439</v>
      </c>
      <c r="AZ418" s="40">
        <f t="shared" si="143"/>
        <v>16.007965513643899</v>
      </c>
      <c r="BG418">
        <v>2.4659999999999998E-4</v>
      </c>
      <c r="BH418">
        <v>19756115.995000001</v>
      </c>
      <c r="BI418" s="40">
        <f t="shared" si="144"/>
        <v>19.756115995000002</v>
      </c>
      <c r="BL418">
        <v>18975559.553069498</v>
      </c>
      <c r="BM418" s="40">
        <f t="shared" si="145"/>
        <v>18.975559553069498</v>
      </c>
      <c r="BY418">
        <v>2.4659999999999998E-4</v>
      </c>
      <c r="BZ418" s="56">
        <f t="shared" si="146"/>
        <v>0.24659999999999999</v>
      </c>
      <c r="CA418" s="57">
        <f t="shared" si="147"/>
        <v>12.1240862167604</v>
      </c>
      <c r="CB418">
        <v>12124086.216760401</v>
      </c>
      <c r="CG418" s="58">
        <v>0.24660000000000001</v>
      </c>
      <c r="CH418" s="59">
        <v>18.975559553069498</v>
      </c>
    </row>
    <row r="419" spans="41:86" x14ac:dyDescent="0.25">
      <c r="AO419">
        <v>2.4719999999999999E-4</v>
      </c>
      <c r="AP419">
        <v>11732690.444763601</v>
      </c>
      <c r="AQ419" s="40">
        <f t="shared" si="140"/>
        <v>11.7326904447636</v>
      </c>
      <c r="AS419" s="55">
        <f t="shared" si="141"/>
        <v>0.2472</v>
      </c>
      <c r="AT419">
        <v>13283276.826509601</v>
      </c>
      <c r="AU419" s="40">
        <f t="shared" si="142"/>
        <v>13.283276826509601</v>
      </c>
      <c r="AY419">
        <v>16013173.834405299</v>
      </c>
      <c r="AZ419" s="40">
        <f t="shared" si="143"/>
        <v>16.013173834405301</v>
      </c>
      <c r="BG419">
        <v>2.4719999999999999E-4</v>
      </c>
      <c r="BH419">
        <v>19758995.8385485</v>
      </c>
      <c r="BI419" s="40">
        <f t="shared" si="144"/>
        <v>19.758995838548501</v>
      </c>
      <c r="BL419">
        <v>18977971.975591</v>
      </c>
      <c r="BM419" s="40">
        <f t="shared" si="145"/>
        <v>18.977971975591</v>
      </c>
      <c r="BY419">
        <v>2.4719999999999999E-4</v>
      </c>
      <c r="BZ419" s="56">
        <f t="shared" si="146"/>
        <v>0.2472</v>
      </c>
      <c r="CA419" s="57">
        <f t="shared" si="147"/>
        <v>12.127578350573501</v>
      </c>
      <c r="CB419">
        <v>12127578.350573501</v>
      </c>
      <c r="CG419" s="58">
        <v>0.2472</v>
      </c>
      <c r="CH419" s="59">
        <v>18.977971975591</v>
      </c>
    </row>
    <row r="420" spans="41:86" x14ac:dyDescent="0.25">
      <c r="AO420">
        <v>2.4780000000000001E-4</v>
      </c>
      <c r="AP420">
        <v>11736032.9875848</v>
      </c>
      <c r="AQ420" s="40">
        <f t="shared" si="140"/>
        <v>11.7360329875848</v>
      </c>
      <c r="AS420" s="55">
        <f t="shared" si="141"/>
        <v>0.24779999999999999</v>
      </c>
      <c r="AT420">
        <v>13287289.1801113</v>
      </c>
      <c r="AU420" s="40">
        <f t="shared" si="142"/>
        <v>13.2872891801113</v>
      </c>
      <c r="AY420">
        <v>16018376.456467601</v>
      </c>
      <c r="AZ420" s="40">
        <f t="shared" si="143"/>
        <v>16.0183764564676</v>
      </c>
      <c r="BG420">
        <v>2.4780000000000001E-4</v>
      </c>
      <c r="BH420">
        <v>19672311.981210198</v>
      </c>
      <c r="BI420" s="40">
        <f t="shared" si="144"/>
        <v>19.6723119812102</v>
      </c>
      <c r="BL420">
        <v>18980373.000714101</v>
      </c>
      <c r="BM420" s="40">
        <f t="shared" si="145"/>
        <v>18.980373000714099</v>
      </c>
      <c r="BY420">
        <v>2.4780000000000001E-4</v>
      </c>
      <c r="BZ420" s="56">
        <f t="shared" si="146"/>
        <v>0.24779999999999999</v>
      </c>
      <c r="CA420" s="57">
        <f t="shared" si="147"/>
        <v>12.131064785687501</v>
      </c>
      <c r="CB420">
        <v>12131064.785687501</v>
      </c>
      <c r="CG420" s="58">
        <v>0.24779999999999999</v>
      </c>
      <c r="CH420" s="59">
        <v>18.980373000714099</v>
      </c>
    </row>
    <row r="421" spans="41:86" x14ac:dyDescent="0.25">
      <c r="AO421">
        <v>2.4840000000000002E-4</v>
      </c>
      <c r="AP421">
        <v>11739369.833040301</v>
      </c>
      <c r="AQ421" s="40">
        <f t="shared" si="140"/>
        <v>11.739369833040302</v>
      </c>
      <c r="AS421" s="55">
        <f t="shared" si="141"/>
        <v>0.24840000000000001</v>
      </c>
      <c r="AT421">
        <v>13291295.836347301</v>
      </c>
      <c r="AU421" s="40">
        <f t="shared" si="142"/>
        <v>13.291295836347301</v>
      </c>
      <c r="AY421">
        <v>16023573.3811641</v>
      </c>
      <c r="AZ421" s="40">
        <f t="shared" si="143"/>
        <v>16.023573381164098</v>
      </c>
      <c r="BG421">
        <v>2.4840000000000002E-4</v>
      </c>
      <c r="BH421">
        <v>19675125.9113</v>
      </c>
      <c r="BI421" s="40">
        <f t="shared" si="144"/>
        <v>19.6751259113</v>
      </c>
      <c r="BL421">
        <v>18895692.158345401</v>
      </c>
      <c r="BM421" s="40">
        <f t="shared" si="145"/>
        <v>18.895692158345401</v>
      </c>
      <c r="BY421">
        <v>2.4840000000000002E-4</v>
      </c>
      <c r="BZ421" s="56">
        <f t="shared" si="146"/>
        <v>0.24840000000000001</v>
      </c>
      <c r="CA421" s="57">
        <f t="shared" si="147"/>
        <v>12.134545523435799</v>
      </c>
      <c r="CB421">
        <v>12134545.523435799</v>
      </c>
      <c r="CG421" s="58">
        <v>0.24840000000000001</v>
      </c>
      <c r="CH421" s="59">
        <v>18.895692158345401</v>
      </c>
    </row>
    <row r="422" spans="41:86" x14ac:dyDescent="0.25">
      <c r="AO422">
        <v>2.4899999999999998E-4</v>
      </c>
      <c r="AP422">
        <v>11742700.982463101</v>
      </c>
      <c r="AQ422" s="40">
        <f t="shared" si="140"/>
        <v>11.7427009824631</v>
      </c>
      <c r="AS422" s="55">
        <f t="shared" si="141"/>
        <v>0.24899999999999997</v>
      </c>
      <c r="AT422">
        <v>13295296.7965506</v>
      </c>
      <c r="AU422" s="40">
        <f t="shared" si="142"/>
        <v>13.2952967965506</v>
      </c>
      <c r="AY422">
        <v>16028764.6098281</v>
      </c>
      <c r="AZ422" s="40">
        <f t="shared" si="143"/>
        <v>16.028764609828098</v>
      </c>
      <c r="BG422">
        <v>2.4899999999999998E-4</v>
      </c>
      <c r="BH422">
        <v>19677928.4493245</v>
      </c>
      <c r="BI422" s="40">
        <f t="shared" si="144"/>
        <v>19.677928449324501</v>
      </c>
      <c r="BL422">
        <v>18898039.275821399</v>
      </c>
      <c r="BM422" s="40">
        <f t="shared" si="145"/>
        <v>18.8980392758214</v>
      </c>
      <c r="BY422">
        <v>2.4899999999999998E-4</v>
      </c>
      <c r="BZ422" s="56">
        <f t="shared" si="146"/>
        <v>0.24899999999999997</v>
      </c>
      <c r="CA422" s="57">
        <f t="shared" si="147"/>
        <v>12.1380205651514</v>
      </c>
      <c r="CB422">
        <v>12138020.565151401</v>
      </c>
      <c r="CG422" s="58">
        <v>0.249</v>
      </c>
      <c r="CH422" s="59">
        <v>18.8980392758214</v>
      </c>
    </row>
    <row r="423" spans="41:86" x14ac:dyDescent="0.25">
      <c r="AO423">
        <v>2.496E-4</v>
      </c>
      <c r="AP423">
        <v>11746026.4371859</v>
      </c>
      <c r="AQ423" s="40">
        <f t="shared" si="140"/>
        <v>11.7460264371859</v>
      </c>
      <c r="AS423" s="55">
        <f t="shared" si="141"/>
        <v>0.24959999999999999</v>
      </c>
      <c r="AT423">
        <v>13299292.062054001</v>
      </c>
      <c r="AU423" s="40">
        <f t="shared" si="142"/>
        <v>13.299292062054</v>
      </c>
      <c r="AY423">
        <v>16033950.143792</v>
      </c>
      <c r="AZ423" s="40">
        <f t="shared" si="143"/>
        <v>16.033950143792001</v>
      </c>
      <c r="BG423">
        <v>2.496E-4</v>
      </c>
      <c r="BH423">
        <v>19591380.433648702</v>
      </c>
      <c r="BI423" s="40">
        <f t="shared" si="144"/>
        <v>19.591380433648702</v>
      </c>
      <c r="BL423">
        <v>18900375.003897499</v>
      </c>
      <c r="BM423" s="40">
        <f t="shared" si="145"/>
        <v>18.900375003897498</v>
      </c>
      <c r="BY423">
        <v>2.496E-4</v>
      </c>
      <c r="BZ423" s="56">
        <f t="shared" si="146"/>
        <v>0.24959999999999999</v>
      </c>
      <c r="CA423" s="57">
        <f t="shared" si="147"/>
        <v>12.141489912167</v>
      </c>
      <c r="CB423">
        <v>12141489.912167</v>
      </c>
      <c r="CG423" s="58">
        <v>0.24959999999999999</v>
      </c>
      <c r="CH423" s="59">
        <v>18.900375003897501</v>
      </c>
    </row>
    <row r="424" spans="41:86" x14ac:dyDescent="0.25">
      <c r="AO424">
        <v>2.5020000000000001E-4</v>
      </c>
      <c r="AP424">
        <v>11749346.198541</v>
      </c>
      <c r="AQ424" s="40">
        <f t="shared" si="140"/>
        <v>11.749346198541</v>
      </c>
      <c r="AS424" s="55">
        <f t="shared" si="141"/>
        <v>0.25020000000000003</v>
      </c>
      <c r="AT424">
        <v>13303281.6341896</v>
      </c>
      <c r="AU424" s="40">
        <f t="shared" si="142"/>
        <v>13.303281634189601</v>
      </c>
      <c r="AY424">
        <v>16039129.9843881</v>
      </c>
      <c r="AZ424" s="40">
        <f t="shared" si="143"/>
        <v>16.039129984388101</v>
      </c>
      <c r="BG424">
        <v>2.5020000000000001E-4</v>
      </c>
      <c r="BH424">
        <v>19594117.897533599</v>
      </c>
      <c r="BI424" s="40">
        <f t="shared" si="144"/>
        <v>19.5941178975336</v>
      </c>
      <c r="BL424">
        <v>18815892.280538298</v>
      </c>
      <c r="BM424" s="40">
        <f t="shared" si="145"/>
        <v>18.815892280538296</v>
      </c>
      <c r="BY424">
        <v>2.5020000000000001E-4</v>
      </c>
      <c r="BZ424" s="56">
        <f t="shared" si="146"/>
        <v>0.25020000000000003</v>
      </c>
      <c r="CA424" s="57">
        <f t="shared" si="147"/>
        <v>12.1449535658149</v>
      </c>
      <c r="CB424">
        <v>12144953.565814899</v>
      </c>
      <c r="CG424" s="58">
        <v>0.25019999999999998</v>
      </c>
      <c r="CH424" s="59">
        <v>18.8158922805383</v>
      </c>
    </row>
    <row r="425" spans="41:86" x14ac:dyDescent="0.25">
      <c r="AO425">
        <v>2.5080000000000002E-4</v>
      </c>
      <c r="AP425">
        <v>11752660.267859999</v>
      </c>
      <c r="AQ425" s="40">
        <f t="shared" si="140"/>
        <v>11.75266026786</v>
      </c>
      <c r="AS425" s="55">
        <f t="shared" si="141"/>
        <v>0.25080000000000002</v>
      </c>
      <c r="AT425">
        <v>13307265.5142891</v>
      </c>
      <c r="AU425" s="40">
        <f t="shared" si="142"/>
        <v>13.307265514289099</v>
      </c>
      <c r="AY425">
        <v>16044304.132948199</v>
      </c>
      <c r="AZ425" s="40">
        <f t="shared" si="143"/>
        <v>16.044304132948199</v>
      </c>
      <c r="BG425">
        <v>2.5080000000000002E-4</v>
      </c>
      <c r="BH425">
        <v>19596843.977346301</v>
      </c>
      <c r="BI425" s="40">
        <f t="shared" si="144"/>
        <v>19.5968439773463</v>
      </c>
      <c r="BL425">
        <v>18818174.972521201</v>
      </c>
      <c r="BM425" s="40">
        <f t="shared" si="145"/>
        <v>18.818174972521202</v>
      </c>
      <c r="BY425">
        <v>2.5080000000000002E-4</v>
      </c>
      <c r="BZ425" s="56">
        <f t="shared" si="146"/>
        <v>0.25080000000000002</v>
      </c>
      <c r="CA425" s="57">
        <f t="shared" si="147"/>
        <v>12.148411527426699</v>
      </c>
      <c r="CB425">
        <v>12148411.527426699</v>
      </c>
      <c r="CG425" s="58">
        <v>0.25080000000000002</v>
      </c>
      <c r="CH425" s="59">
        <v>18.818174972521199</v>
      </c>
    </row>
    <row r="426" spans="41:86" x14ac:dyDescent="0.25">
      <c r="AO426">
        <v>2.5139999999999999E-4</v>
      </c>
      <c r="AP426">
        <v>11755968.6464743</v>
      </c>
      <c r="AQ426" s="40">
        <f t="shared" si="140"/>
        <v>11.755968646474299</v>
      </c>
      <c r="AS426" s="55">
        <f t="shared" si="141"/>
        <v>0.25140000000000001</v>
      </c>
      <c r="AT426">
        <v>13311243.703684</v>
      </c>
      <c r="AU426" s="40">
        <f t="shared" si="142"/>
        <v>13.311243703684001</v>
      </c>
      <c r="AY426">
        <v>16049472.590803601</v>
      </c>
      <c r="AZ426" s="40">
        <f t="shared" si="143"/>
        <v>16.0494725908036</v>
      </c>
      <c r="BG426">
        <v>2.5139999999999999E-4</v>
      </c>
      <c r="BH426">
        <v>19510437.590587098</v>
      </c>
      <c r="BI426" s="40">
        <f t="shared" si="144"/>
        <v>19.510437590587099</v>
      </c>
      <c r="BL426">
        <v>18820446.2830947</v>
      </c>
      <c r="BM426" s="40">
        <f t="shared" si="145"/>
        <v>18.8204462830947</v>
      </c>
      <c r="BY426">
        <v>2.5139999999999999E-4</v>
      </c>
      <c r="BZ426" s="56">
        <f t="shared" si="146"/>
        <v>0.25140000000000001</v>
      </c>
      <c r="CA426" s="57">
        <f t="shared" si="147"/>
        <v>12.1518637983338</v>
      </c>
      <c r="CB426">
        <v>12151863.798333799</v>
      </c>
      <c r="CG426" s="58">
        <v>0.25140000000000001</v>
      </c>
      <c r="CH426" s="59">
        <v>18.8204462830947</v>
      </c>
    </row>
    <row r="427" spans="41:86" x14ac:dyDescent="0.25">
      <c r="AO427">
        <v>2.52E-4</v>
      </c>
      <c r="AP427">
        <v>11759271.3357148</v>
      </c>
      <c r="AQ427" s="40">
        <f t="shared" si="140"/>
        <v>11.7592713357148</v>
      </c>
      <c r="AS427" s="55">
        <f t="shared" si="141"/>
        <v>0.252</v>
      </c>
      <c r="AT427">
        <v>13315216.203705</v>
      </c>
      <c r="AU427" s="40">
        <f t="shared" si="142"/>
        <v>13.315216203704999</v>
      </c>
      <c r="AY427">
        <v>16054635.3592852</v>
      </c>
      <c r="AZ427" s="40">
        <f t="shared" si="143"/>
        <v>16.0546353592852</v>
      </c>
      <c r="BG427">
        <v>2.52E-4</v>
      </c>
      <c r="BH427">
        <v>19513099.435563698</v>
      </c>
      <c r="BI427" s="40">
        <f t="shared" si="144"/>
        <v>19.513099435563699</v>
      </c>
      <c r="BL427">
        <v>18736167.6916718</v>
      </c>
      <c r="BM427" s="40">
        <f t="shared" si="145"/>
        <v>18.736167691671799</v>
      </c>
      <c r="BY427">
        <v>2.52E-4</v>
      </c>
      <c r="BZ427" s="56">
        <f t="shared" si="146"/>
        <v>0.252</v>
      </c>
      <c r="CA427" s="57">
        <f t="shared" si="147"/>
        <v>12.1553103798671</v>
      </c>
      <c r="CB427">
        <v>12155310.379867099</v>
      </c>
      <c r="CG427" s="58">
        <v>0.252</v>
      </c>
      <c r="CH427" s="59">
        <v>18.736167691671799</v>
      </c>
    </row>
    <row r="428" spans="41:86" x14ac:dyDescent="0.25">
      <c r="AO428">
        <v>2.5260000000000001E-4</v>
      </c>
      <c r="AP428">
        <v>11762568.3369119</v>
      </c>
      <c r="AQ428" s="40">
        <f t="shared" si="140"/>
        <v>11.762568336911899</v>
      </c>
      <c r="AS428" s="55">
        <f t="shared" si="141"/>
        <v>0.25259999999999999</v>
      </c>
      <c r="AT428">
        <v>13319183.015682699</v>
      </c>
      <c r="AU428" s="40">
        <f t="shared" si="142"/>
        <v>13.319183015682698</v>
      </c>
      <c r="AY428">
        <v>16059792.4397234</v>
      </c>
      <c r="AZ428" s="40">
        <f t="shared" si="143"/>
        <v>16.059792439723399</v>
      </c>
      <c r="BG428">
        <v>2.5260000000000001E-4</v>
      </c>
      <c r="BH428">
        <v>19515749.904453501</v>
      </c>
      <c r="BI428" s="40">
        <f t="shared" si="144"/>
        <v>19.5157499044535</v>
      </c>
      <c r="BL428">
        <v>18738386.837690599</v>
      </c>
      <c r="BM428" s="40">
        <f t="shared" si="145"/>
        <v>18.738386837690598</v>
      </c>
      <c r="BY428">
        <v>2.5260000000000001E-4</v>
      </c>
      <c r="BZ428" s="56">
        <f t="shared" si="146"/>
        <v>0.25259999999999999</v>
      </c>
      <c r="CA428" s="57">
        <f t="shared" si="147"/>
        <v>12.158751273357</v>
      </c>
      <c r="CB428">
        <v>12158751.273357</v>
      </c>
      <c r="CG428" s="58">
        <v>0.25259999999999999</v>
      </c>
      <c r="CH428" s="59">
        <v>18.738386837690602</v>
      </c>
    </row>
    <row r="429" spans="41:86" x14ac:dyDescent="0.25">
      <c r="AO429">
        <v>2.5319999999999997E-4</v>
      </c>
      <c r="AP429">
        <v>11765859.6513958</v>
      </c>
      <c r="AQ429" s="40">
        <f t="shared" si="140"/>
        <v>11.7658596513958</v>
      </c>
      <c r="AS429" s="55">
        <f t="shared" si="141"/>
        <v>0.25319999999999998</v>
      </c>
      <c r="AT429">
        <v>13323144.140946999</v>
      </c>
      <c r="AU429" s="40">
        <f t="shared" si="142"/>
        <v>13.323144140946999</v>
      </c>
      <c r="AY429">
        <v>16064943.8334483</v>
      </c>
      <c r="AZ429" s="40">
        <f t="shared" si="143"/>
        <v>16.0649438334483</v>
      </c>
      <c r="BG429">
        <v>2.5319999999999997E-4</v>
      </c>
      <c r="BH429">
        <v>19429490.933841702</v>
      </c>
      <c r="BI429" s="40">
        <f t="shared" si="144"/>
        <v>19.429490933841702</v>
      </c>
      <c r="BL429">
        <v>18740594.610282801</v>
      </c>
      <c r="BM429" s="40">
        <f t="shared" si="145"/>
        <v>18.740594610282802</v>
      </c>
      <c r="BY429">
        <v>2.5319999999999997E-4</v>
      </c>
      <c r="BZ429" s="56">
        <f t="shared" si="146"/>
        <v>0.25319999999999998</v>
      </c>
      <c r="CA429" s="57">
        <f t="shared" si="147"/>
        <v>12.1621864801337</v>
      </c>
      <c r="CB429">
        <v>12162186.480133699</v>
      </c>
      <c r="CG429" s="58">
        <v>0.25319999999999998</v>
      </c>
      <c r="CH429" s="59">
        <v>18.740594610282798</v>
      </c>
    </row>
    <row r="430" spans="41:86" x14ac:dyDescent="0.25">
      <c r="AO430">
        <v>2.5379999999999999E-4</v>
      </c>
      <c r="AP430">
        <v>11769145.280495901</v>
      </c>
      <c r="AQ430" s="40">
        <f t="shared" si="140"/>
        <v>11.7691452804959</v>
      </c>
      <c r="AS430" s="55">
        <f t="shared" si="141"/>
        <v>0.25379999999999997</v>
      </c>
      <c r="AT430">
        <v>13327099.5808277</v>
      </c>
      <c r="AU430" s="40">
        <f t="shared" si="142"/>
        <v>13.327099580827699</v>
      </c>
      <c r="AY430">
        <v>16070089.5417895</v>
      </c>
      <c r="AZ430" s="40">
        <f t="shared" si="143"/>
        <v>16.0700895417895</v>
      </c>
      <c r="BG430">
        <v>2.5379999999999999E-4</v>
      </c>
      <c r="BH430">
        <v>19432078.007183298</v>
      </c>
      <c r="BI430" s="40">
        <f t="shared" si="144"/>
        <v>19.4320780071833</v>
      </c>
      <c r="BL430">
        <v>18656526.163699701</v>
      </c>
      <c r="BM430" s="40">
        <f t="shared" si="145"/>
        <v>18.656526163699702</v>
      </c>
      <c r="BY430">
        <v>2.5379999999999999E-4</v>
      </c>
      <c r="BZ430" s="56">
        <f t="shared" si="146"/>
        <v>0.25379999999999997</v>
      </c>
      <c r="CA430" s="57">
        <f t="shared" si="147"/>
        <v>12.165616001526599</v>
      </c>
      <c r="CB430">
        <v>12165616.0015266</v>
      </c>
      <c r="CG430" s="58">
        <v>0.25380000000000003</v>
      </c>
      <c r="CH430" s="59">
        <v>18.656526163699699</v>
      </c>
    </row>
    <row r="431" spans="41:86" x14ac:dyDescent="0.25">
      <c r="AO431">
        <v>2.544E-4</v>
      </c>
      <c r="AP431">
        <v>11772425.2255415</v>
      </c>
      <c r="AQ431" s="40">
        <f t="shared" si="140"/>
        <v>11.7724252255415</v>
      </c>
      <c r="AS431" s="55">
        <f t="shared" si="141"/>
        <v>0.25440000000000002</v>
      </c>
      <c r="AT431">
        <v>13331049.336653801</v>
      </c>
      <c r="AU431" s="40">
        <f t="shared" si="142"/>
        <v>13.3310493366538</v>
      </c>
      <c r="AY431">
        <v>16075229.5660762</v>
      </c>
      <c r="AZ431" s="40">
        <f t="shared" si="143"/>
        <v>16.075229566076199</v>
      </c>
      <c r="BG431">
        <v>2.544E-4</v>
      </c>
      <c r="BH431">
        <v>19346023.433407102</v>
      </c>
      <c r="BI431" s="40">
        <f t="shared" si="144"/>
        <v>19.346023433407101</v>
      </c>
      <c r="BL431">
        <v>18658682.643259998</v>
      </c>
      <c r="BM431" s="40">
        <f t="shared" si="145"/>
        <v>18.658682643259997</v>
      </c>
      <c r="BY431">
        <v>2.544E-4</v>
      </c>
      <c r="BZ431" s="56">
        <f t="shared" si="146"/>
        <v>0.25440000000000002</v>
      </c>
      <c r="CA431" s="57">
        <f t="shared" si="147"/>
        <v>12.169039838865</v>
      </c>
      <c r="CB431">
        <v>12169039.838865001</v>
      </c>
      <c r="CG431" s="58">
        <v>0.25440000000000002</v>
      </c>
      <c r="CH431" s="59">
        <v>18.658682643260001</v>
      </c>
    </row>
    <row r="432" spans="41:86" x14ac:dyDescent="0.25">
      <c r="AO432">
        <v>2.5500000000000002E-4</v>
      </c>
      <c r="AP432">
        <v>11775699.4878613</v>
      </c>
      <c r="AQ432" s="40">
        <f t="shared" si="140"/>
        <v>11.775699487861299</v>
      </c>
      <c r="AS432" s="55">
        <f t="shared" si="141"/>
        <v>0.255</v>
      </c>
      <c r="AT432">
        <v>13334993.409754099</v>
      </c>
      <c r="AU432" s="40">
        <f t="shared" si="142"/>
        <v>13.3349934097541</v>
      </c>
      <c r="AY432">
        <v>16080363.907637101</v>
      </c>
      <c r="AZ432" s="40">
        <f t="shared" si="143"/>
        <v>16.0803639076371</v>
      </c>
      <c r="BG432">
        <v>2.5500000000000002E-4</v>
      </c>
      <c r="BH432">
        <v>19348547.945158798</v>
      </c>
      <c r="BI432" s="40">
        <f t="shared" si="144"/>
        <v>19.348547945158799</v>
      </c>
      <c r="BL432">
        <v>18660827.757368699</v>
      </c>
      <c r="BM432" s="40">
        <f t="shared" si="145"/>
        <v>18.6608277573687</v>
      </c>
      <c r="BY432">
        <v>2.5500000000000002E-4</v>
      </c>
      <c r="BZ432" s="56">
        <f t="shared" si="146"/>
        <v>0.255</v>
      </c>
      <c r="CA432" s="57">
        <f t="shared" si="147"/>
        <v>12.1724579934776</v>
      </c>
      <c r="CB432">
        <v>12172457.9934776</v>
      </c>
      <c r="CG432" s="58">
        <v>0.255</v>
      </c>
      <c r="CH432" s="59">
        <v>18.6608277573687</v>
      </c>
    </row>
    <row r="433" spans="41:86" x14ac:dyDescent="0.25">
      <c r="AO433">
        <v>2.5559999999999998E-4</v>
      </c>
      <c r="AP433">
        <v>11778968.0687836</v>
      </c>
      <c r="AQ433" s="40">
        <f t="shared" si="140"/>
        <v>11.7789680687836</v>
      </c>
      <c r="AS433" s="55">
        <f t="shared" si="141"/>
        <v>0.25559999999999999</v>
      </c>
      <c r="AT433">
        <v>13338931.801457001</v>
      </c>
      <c r="AU433" s="40">
        <f t="shared" si="142"/>
        <v>13.338931801457001</v>
      </c>
      <c r="AY433">
        <v>16085492.567800499</v>
      </c>
      <c r="AZ433" s="40">
        <f t="shared" si="143"/>
        <v>16.0854925678005</v>
      </c>
      <c r="BG433">
        <v>2.5559999999999998E-4</v>
      </c>
      <c r="BH433">
        <v>19351061.094115499</v>
      </c>
      <c r="BI433" s="40">
        <f t="shared" si="144"/>
        <v>19.351061094115501</v>
      </c>
      <c r="BL433">
        <v>18576975.468505599</v>
      </c>
      <c r="BM433" s="40">
        <f t="shared" si="145"/>
        <v>18.576975468505598</v>
      </c>
      <c r="BY433">
        <v>2.5559999999999998E-4</v>
      </c>
      <c r="BZ433" s="56">
        <f t="shared" si="146"/>
        <v>0.25559999999999999</v>
      </c>
      <c r="CA433" s="57">
        <f t="shared" si="147"/>
        <v>12.175870466692698</v>
      </c>
      <c r="CB433">
        <v>12175870.466692699</v>
      </c>
      <c r="CG433" s="58">
        <v>0.25559999999999999</v>
      </c>
      <c r="CH433" s="59">
        <v>18.576975468505601</v>
      </c>
    </row>
    <row r="434" spans="41:86" x14ac:dyDescent="0.25">
      <c r="AO434">
        <v>2.5619999999999999E-4</v>
      </c>
      <c r="AP434">
        <v>11782230.969636301</v>
      </c>
      <c r="AQ434" s="40">
        <f t="shared" si="140"/>
        <v>11.7822309696363</v>
      </c>
      <c r="AS434" s="55">
        <f t="shared" si="141"/>
        <v>0.25619999999999998</v>
      </c>
      <c r="AT434">
        <v>13342864.513090201</v>
      </c>
      <c r="AU434" s="40">
        <f t="shared" si="142"/>
        <v>13.3428645130902</v>
      </c>
      <c r="AY434">
        <v>16090615.547894301</v>
      </c>
      <c r="AZ434" s="40">
        <f t="shared" si="143"/>
        <v>16.090615547894302</v>
      </c>
      <c r="BG434">
        <v>2.5619999999999999E-4</v>
      </c>
      <c r="BH434">
        <v>19265164.679586001</v>
      </c>
      <c r="BI434" s="40">
        <f t="shared" si="144"/>
        <v>19.265164679586</v>
      </c>
      <c r="BL434">
        <v>18579070.1610898</v>
      </c>
      <c r="BM434" s="40">
        <f t="shared" si="145"/>
        <v>18.579070161089799</v>
      </c>
      <c r="BY434">
        <v>2.5619999999999999E-4</v>
      </c>
      <c r="BZ434" s="56">
        <f t="shared" si="146"/>
        <v>0.25619999999999998</v>
      </c>
      <c r="CA434" s="57">
        <f t="shared" si="147"/>
        <v>12.1792772598382</v>
      </c>
      <c r="CB434">
        <v>12179277.259838199</v>
      </c>
      <c r="CG434" s="58">
        <v>0.25619999999999998</v>
      </c>
      <c r="CH434" s="59">
        <v>18.579070161089799</v>
      </c>
    </row>
    <row r="435" spans="41:86" x14ac:dyDescent="0.25">
      <c r="AO435">
        <v>2.5680000000000001E-4</v>
      </c>
      <c r="AP435">
        <v>11785488.1917469</v>
      </c>
      <c r="AQ435" s="40">
        <f t="shared" si="140"/>
        <v>11.7854881917469</v>
      </c>
      <c r="AS435" s="55">
        <f t="shared" si="141"/>
        <v>0.25680000000000003</v>
      </c>
      <c r="AT435">
        <v>13346791.545981299</v>
      </c>
      <c r="AU435" s="40">
        <f t="shared" si="142"/>
        <v>13.346791545981299</v>
      </c>
      <c r="AY435">
        <v>16095732.849246001</v>
      </c>
      <c r="AZ435" s="40">
        <f t="shared" si="143"/>
        <v>16.095732849246001</v>
      </c>
      <c r="BG435">
        <v>2.5680000000000001E-4</v>
      </c>
      <c r="BH435">
        <v>19267616.106215</v>
      </c>
      <c r="BI435" s="40">
        <f t="shared" si="144"/>
        <v>19.267616106215002</v>
      </c>
      <c r="BL435">
        <v>18581153.496189699</v>
      </c>
      <c r="BM435" s="40">
        <f t="shared" si="145"/>
        <v>18.5811534961897</v>
      </c>
      <c r="BY435">
        <v>2.5680000000000001E-4</v>
      </c>
      <c r="BZ435" s="56">
        <f t="shared" si="146"/>
        <v>0.25680000000000003</v>
      </c>
      <c r="CA435" s="57">
        <f t="shared" si="147"/>
        <v>12.1826783742416</v>
      </c>
      <c r="CB435">
        <v>12182678.3742416</v>
      </c>
      <c r="CG435" s="58">
        <v>0.25679999999999997</v>
      </c>
      <c r="CH435" s="59">
        <v>18.5811534961897</v>
      </c>
    </row>
    <row r="436" spans="41:86" x14ac:dyDescent="0.25">
      <c r="AO436">
        <v>2.5740000000000002E-4</v>
      </c>
      <c r="AP436">
        <v>11788739.7364423</v>
      </c>
      <c r="AQ436" s="40">
        <f t="shared" si="140"/>
        <v>11.788739736442299</v>
      </c>
      <c r="AS436" s="55">
        <f t="shared" si="141"/>
        <v>0.25740000000000002</v>
      </c>
      <c r="AT436">
        <v>13350712.9014573</v>
      </c>
      <c r="AU436" s="40">
        <f t="shared" si="142"/>
        <v>13.3507129014573</v>
      </c>
      <c r="AY436">
        <v>16100844.473182499</v>
      </c>
      <c r="AZ436" s="40">
        <f t="shared" si="143"/>
        <v>16.100844473182498</v>
      </c>
      <c r="BG436">
        <v>2.5740000000000002E-4</v>
      </c>
      <c r="BH436">
        <v>19181933.171657398</v>
      </c>
      <c r="BI436" s="40">
        <f t="shared" si="144"/>
        <v>19.181933171657398</v>
      </c>
      <c r="BL436">
        <v>18497523.3779037</v>
      </c>
      <c r="BM436" s="40">
        <f t="shared" si="145"/>
        <v>18.4975233779037</v>
      </c>
      <c r="BY436">
        <v>2.5740000000000002E-4</v>
      </c>
      <c r="BZ436" s="56">
        <f t="shared" si="146"/>
        <v>0.25740000000000002</v>
      </c>
      <c r="CA436" s="57">
        <f t="shared" si="147"/>
        <v>12.1860738112298</v>
      </c>
      <c r="CB436">
        <v>12186073.811229801</v>
      </c>
      <c r="CG436" s="58">
        <v>0.25740000000000002</v>
      </c>
      <c r="CH436" s="59">
        <v>18.4975233779037</v>
      </c>
    </row>
    <row r="437" spans="41:86" x14ac:dyDescent="0.25">
      <c r="AO437">
        <v>2.5799999999999998E-4</v>
      </c>
      <c r="AP437">
        <v>11791985.6050492</v>
      </c>
      <c r="AQ437" s="40">
        <f t="shared" si="140"/>
        <v>11.7919856050492</v>
      </c>
      <c r="AS437" s="55">
        <f t="shared" si="141"/>
        <v>0.25800000000000001</v>
      </c>
      <c r="AT437">
        <v>13354628.5808447</v>
      </c>
      <c r="AU437" s="40">
        <f t="shared" si="142"/>
        <v>13.3546285808447</v>
      </c>
      <c r="AY437">
        <v>16105950.421030501</v>
      </c>
      <c r="AZ437" s="40">
        <f t="shared" si="143"/>
        <v>16.105950421030499</v>
      </c>
      <c r="BG437">
        <v>2.5799999999999998E-4</v>
      </c>
      <c r="BH437">
        <v>19184323.7098995</v>
      </c>
      <c r="BI437" s="40">
        <f t="shared" si="144"/>
        <v>19.184323709899498</v>
      </c>
      <c r="BL437">
        <v>18499557.1629708</v>
      </c>
      <c r="BM437" s="40">
        <f t="shared" si="145"/>
        <v>18.499557162970799</v>
      </c>
      <c r="BY437">
        <v>2.5799999999999998E-4</v>
      </c>
      <c r="BZ437" s="56">
        <f t="shared" si="146"/>
        <v>0.25800000000000001</v>
      </c>
      <c r="CA437" s="57">
        <f t="shared" si="147"/>
        <v>12.189463572129499</v>
      </c>
      <c r="CB437">
        <v>12189463.572129499</v>
      </c>
      <c r="CG437" s="58">
        <v>0.25800000000000001</v>
      </c>
      <c r="CH437" s="59">
        <v>18.499557162970799</v>
      </c>
    </row>
    <row r="438" spans="41:86" x14ac:dyDescent="0.25">
      <c r="AO438">
        <v>2.586E-4</v>
      </c>
      <c r="AP438">
        <v>11795225.798893699</v>
      </c>
      <c r="AQ438" s="40">
        <f t="shared" si="140"/>
        <v>11.7952257988937</v>
      </c>
      <c r="AS438" s="55">
        <f t="shared" si="141"/>
        <v>0.2586</v>
      </c>
      <c r="AT438">
        <v>13358538.5854697</v>
      </c>
      <c r="AU438" s="40">
        <f t="shared" si="142"/>
        <v>13.358538585469701</v>
      </c>
      <c r="AY438">
        <v>16111050.694116101</v>
      </c>
      <c r="AZ438" s="40">
        <f t="shared" si="143"/>
        <v>16.111050694116102</v>
      </c>
      <c r="BG438">
        <v>2.586E-4</v>
      </c>
      <c r="BH438">
        <v>19098858.382551201</v>
      </c>
      <c r="BI438" s="40">
        <f t="shared" si="144"/>
        <v>19.098858382551199</v>
      </c>
      <c r="BL438">
        <v>18501579.598513201</v>
      </c>
      <c r="BM438" s="40">
        <f t="shared" si="145"/>
        <v>18.501579598513199</v>
      </c>
      <c r="BY438">
        <v>2.586E-4</v>
      </c>
      <c r="BZ438" s="56">
        <f t="shared" si="146"/>
        <v>0.2586</v>
      </c>
      <c r="CA438" s="57">
        <f t="shared" si="147"/>
        <v>12.1928476582668</v>
      </c>
      <c r="CB438">
        <v>12192847.6582668</v>
      </c>
      <c r="CG438" s="58">
        <v>0.2586</v>
      </c>
      <c r="CH438" s="59">
        <v>18.501579598513199</v>
      </c>
    </row>
    <row r="439" spans="41:86" x14ac:dyDescent="0.25">
      <c r="AO439">
        <v>2.5920000000000001E-4</v>
      </c>
      <c r="AP439">
        <v>11798460.319301501</v>
      </c>
      <c r="AQ439" s="40">
        <f t="shared" si="140"/>
        <v>11.798460319301501</v>
      </c>
      <c r="AS439" s="55">
        <f t="shared" si="141"/>
        <v>0.25919999999999999</v>
      </c>
      <c r="AT439">
        <v>13362442.9166581</v>
      </c>
      <c r="AU439" s="40">
        <f t="shared" si="142"/>
        <v>13.3624429166581</v>
      </c>
      <c r="AY439">
        <v>16116145.293764999</v>
      </c>
      <c r="AZ439" s="40">
        <f t="shared" si="143"/>
        <v>16.116145293764998</v>
      </c>
      <c r="BG439">
        <v>2.5920000000000001E-4</v>
      </c>
      <c r="BH439">
        <v>19101188.866340902</v>
      </c>
      <c r="BI439" s="40">
        <f t="shared" si="144"/>
        <v>19.101188866340902</v>
      </c>
      <c r="BL439">
        <v>18418177.663637899</v>
      </c>
      <c r="BM439" s="40">
        <f t="shared" si="145"/>
        <v>18.418177663637898</v>
      </c>
      <c r="BY439">
        <v>2.5920000000000001E-4</v>
      </c>
      <c r="BZ439" s="56">
        <f t="shared" si="146"/>
        <v>0.25919999999999999</v>
      </c>
      <c r="CA439" s="57">
        <f t="shared" si="147"/>
        <v>12.1962260709674</v>
      </c>
      <c r="CB439">
        <v>12196226.0709674</v>
      </c>
      <c r="CG439" s="58">
        <v>0.25919999999999999</v>
      </c>
      <c r="CH439" s="59">
        <v>18.418177663637898</v>
      </c>
    </row>
    <row r="440" spans="41:86" x14ac:dyDescent="0.25">
      <c r="AO440">
        <v>2.5980000000000003E-4</v>
      </c>
      <c r="AP440">
        <v>11771713.616348401</v>
      </c>
      <c r="AQ440" s="40">
        <f t="shared" si="140"/>
        <v>11.7717136163484</v>
      </c>
      <c r="AS440" s="55">
        <f t="shared" si="141"/>
        <v>0.25980000000000003</v>
      </c>
      <c r="AT440">
        <v>13336366.024485501</v>
      </c>
      <c r="AU440" s="40">
        <f t="shared" si="142"/>
        <v>13.3363660244855</v>
      </c>
      <c r="AY440">
        <v>16091258.670052901</v>
      </c>
      <c r="AZ440" s="40">
        <f t="shared" si="143"/>
        <v>16.091258670052902</v>
      </c>
      <c r="BG440">
        <v>2.5980000000000003E-4</v>
      </c>
      <c r="BH440">
        <v>16961438.501279399</v>
      </c>
      <c r="BI440" s="40">
        <f t="shared" si="144"/>
        <v>16.9614385012794</v>
      </c>
      <c r="BL440">
        <v>12821526.533898</v>
      </c>
      <c r="BM440" s="40">
        <f t="shared" si="145"/>
        <v>12.821526533898</v>
      </c>
      <c r="BY440">
        <v>2.5980000000000003E-4</v>
      </c>
      <c r="BZ440" s="56">
        <f t="shared" si="146"/>
        <v>0.25980000000000003</v>
      </c>
      <c r="CA440" s="57">
        <f t="shared" si="147"/>
        <v>12.1696232603071</v>
      </c>
      <c r="CB440">
        <v>12169623.2603071</v>
      </c>
      <c r="CG440" s="58">
        <v>0.25979999999999998</v>
      </c>
      <c r="CH440" s="59">
        <v>12.821526533897901</v>
      </c>
    </row>
    <row r="441" spans="41:86" x14ac:dyDescent="0.25">
      <c r="AO441">
        <v>2.6039999999999999E-4</v>
      </c>
      <c r="AP441">
        <v>11775190.035450701</v>
      </c>
      <c r="AQ441" s="40">
        <f t="shared" si="140"/>
        <v>11.7751900354507</v>
      </c>
      <c r="AS441" s="55">
        <f t="shared" si="141"/>
        <v>0.26039999999999996</v>
      </c>
      <c r="AT441">
        <v>13340512.2543683</v>
      </c>
      <c r="AU441" s="40">
        <f t="shared" si="142"/>
        <v>13.340512254368299</v>
      </c>
      <c r="AY441">
        <v>16096595.1683963</v>
      </c>
      <c r="AZ441" s="40">
        <f t="shared" si="143"/>
        <v>16.096595168396298</v>
      </c>
      <c r="BG441">
        <v>2.6039999999999999E-4</v>
      </c>
      <c r="BH441">
        <v>16963586.411702398</v>
      </c>
      <c r="BI441" s="40">
        <f t="shared" si="144"/>
        <v>16.963586411702398</v>
      </c>
      <c r="BL441">
        <v>12824641.278118899</v>
      </c>
      <c r="BM441" s="40">
        <f t="shared" si="145"/>
        <v>12.824641278118898</v>
      </c>
      <c r="BY441">
        <v>2.6039999999999999E-4</v>
      </c>
      <c r="BZ441" s="56">
        <f t="shared" si="146"/>
        <v>0.26039999999999996</v>
      </c>
      <c r="CA441" s="57">
        <f t="shared" si="147"/>
        <v>12.1732435717021</v>
      </c>
      <c r="CB441">
        <v>12173243.5717021</v>
      </c>
      <c r="CG441" s="58">
        <v>0.26040000000000002</v>
      </c>
      <c r="CH441" s="59">
        <v>12.8246412781189</v>
      </c>
    </row>
    <row r="442" spans="41:86" x14ac:dyDescent="0.25">
      <c r="AO442">
        <v>2.61E-4</v>
      </c>
      <c r="AP442">
        <v>11778662.2104527</v>
      </c>
      <c r="AQ442" s="40">
        <f t="shared" si="140"/>
        <v>11.778662210452699</v>
      </c>
      <c r="AS442" s="55">
        <f t="shared" si="141"/>
        <v>0.26100000000000001</v>
      </c>
      <c r="AT442">
        <v>13344654.240150901</v>
      </c>
      <c r="AU442" s="40">
        <f t="shared" si="142"/>
        <v>13.3446542401509</v>
      </c>
      <c r="AY442">
        <v>16101927.4226394</v>
      </c>
      <c r="AZ442" s="40">
        <f t="shared" si="143"/>
        <v>16.101927422639399</v>
      </c>
      <c r="BG442">
        <v>2.61E-4</v>
      </c>
      <c r="BH442">
        <v>16887043.690717202</v>
      </c>
      <c r="BI442" s="40">
        <f t="shared" si="144"/>
        <v>16.887043690717203</v>
      </c>
      <c r="BL442">
        <v>12827747.5341393</v>
      </c>
      <c r="BM442" s="40">
        <f t="shared" si="145"/>
        <v>12.8277475341393</v>
      </c>
      <c r="BY442">
        <v>2.61E-4</v>
      </c>
      <c r="BZ442" s="56">
        <f t="shared" si="146"/>
        <v>0.26100000000000001</v>
      </c>
      <c r="CA442" s="57">
        <f t="shared" si="147"/>
        <v>12.176859638997</v>
      </c>
      <c r="CB442">
        <v>12176859.638997</v>
      </c>
      <c r="CG442" s="58">
        <v>0.26100000000000001</v>
      </c>
      <c r="CH442" s="59">
        <v>12.8277475341393</v>
      </c>
    </row>
    <row r="443" spans="41:86" x14ac:dyDescent="0.25">
      <c r="AO443">
        <v>2.6160000000000002E-4</v>
      </c>
      <c r="AP443">
        <v>11782130.1422772</v>
      </c>
      <c r="AQ443" s="40">
        <f t="shared" si="140"/>
        <v>11.7821301422772</v>
      </c>
      <c r="AS443" s="55">
        <f t="shared" si="141"/>
        <v>0.2616</v>
      </c>
      <c r="AT443">
        <v>13348791.982755899</v>
      </c>
      <c r="AU443" s="40">
        <f t="shared" si="142"/>
        <v>13.3487919827559</v>
      </c>
      <c r="AY443">
        <v>16107255.433705</v>
      </c>
      <c r="AZ443" s="40">
        <f t="shared" si="143"/>
        <v>16.107255433704999</v>
      </c>
      <c r="BG443">
        <v>2.6160000000000002E-4</v>
      </c>
      <c r="BH443">
        <v>16889158.6749787</v>
      </c>
      <c r="BI443" s="40">
        <f t="shared" si="144"/>
        <v>16.889158674978699</v>
      </c>
      <c r="BL443">
        <v>12830845.303804601</v>
      </c>
      <c r="BM443" s="40">
        <f t="shared" si="145"/>
        <v>12.830845303804601</v>
      </c>
      <c r="BY443">
        <v>2.6160000000000002E-4</v>
      </c>
      <c r="BZ443" s="56">
        <f t="shared" si="146"/>
        <v>0.2616</v>
      </c>
      <c r="CA443" s="57">
        <f t="shared" si="147"/>
        <v>12.180471463114301</v>
      </c>
      <c r="CB443">
        <v>12180471.463114301</v>
      </c>
      <c r="CG443" s="58">
        <v>0.2616</v>
      </c>
      <c r="CH443" s="59">
        <v>12.830845303804599</v>
      </c>
    </row>
    <row r="444" spans="41:86" x14ac:dyDescent="0.25">
      <c r="AO444">
        <v>2.6219999999999998E-4</v>
      </c>
      <c r="AP444">
        <v>11785593.8318466</v>
      </c>
      <c r="AQ444" s="40">
        <f t="shared" si="140"/>
        <v>11.785593831846601</v>
      </c>
      <c r="AS444" s="55">
        <f t="shared" si="141"/>
        <v>0.26219999999999999</v>
      </c>
      <c r="AT444">
        <v>13352925.483105799</v>
      </c>
      <c r="AU444" s="40">
        <f t="shared" si="142"/>
        <v>13.3529254831058</v>
      </c>
      <c r="AY444">
        <v>16112579.202515399</v>
      </c>
      <c r="AZ444" s="40">
        <f t="shared" si="143"/>
        <v>16.112579202515398</v>
      </c>
      <c r="BG444">
        <v>2.6219999999999998E-4</v>
      </c>
      <c r="BH444">
        <v>16891265.174729899</v>
      </c>
      <c r="BI444" s="40">
        <f t="shared" si="144"/>
        <v>16.891265174729899</v>
      </c>
      <c r="BL444">
        <v>12833934.5889598</v>
      </c>
      <c r="BM444" s="40">
        <f t="shared" si="145"/>
        <v>12.833934588959799</v>
      </c>
      <c r="BY444">
        <v>2.6219999999999998E-4</v>
      </c>
      <c r="BZ444" s="56">
        <f t="shared" si="146"/>
        <v>0.26219999999999999</v>
      </c>
      <c r="CA444" s="57">
        <f t="shared" si="147"/>
        <v>12.1840790449764</v>
      </c>
      <c r="CB444">
        <v>12184079.0449764</v>
      </c>
      <c r="CG444" s="58">
        <v>0.26219999999999999</v>
      </c>
      <c r="CH444" s="59">
        <v>12.833934588959799</v>
      </c>
    </row>
    <row r="445" spans="41:86" x14ac:dyDescent="0.25">
      <c r="AO445">
        <v>2.6279999999999999E-4</v>
      </c>
      <c r="AP445">
        <v>11789053.280083001</v>
      </c>
      <c r="AQ445" s="40">
        <f t="shared" si="140"/>
        <v>11.789053280083001</v>
      </c>
      <c r="AS445" s="55">
        <f t="shared" si="141"/>
        <v>0.26279999999999998</v>
      </c>
      <c r="AT445">
        <v>13357054.7421227</v>
      </c>
      <c r="AU445" s="40">
        <f t="shared" si="142"/>
        <v>13.357054742122701</v>
      </c>
      <c r="AY445">
        <v>16117898.7299929</v>
      </c>
      <c r="AZ445" s="40">
        <f t="shared" si="143"/>
        <v>16.117898729992898</v>
      </c>
      <c r="BG445">
        <v>2.6279999999999999E-4</v>
      </c>
      <c r="BH445">
        <v>16893363.191815302</v>
      </c>
      <c r="BI445" s="40">
        <f t="shared" si="144"/>
        <v>16.8933631918153</v>
      </c>
      <c r="BL445">
        <v>12837015.391449001</v>
      </c>
      <c r="BM445" s="40">
        <f t="shared" si="145"/>
        <v>12.837015391449</v>
      </c>
      <c r="BY445">
        <v>2.6279999999999999E-4</v>
      </c>
      <c r="BZ445" s="56">
        <f t="shared" si="146"/>
        <v>0.26279999999999998</v>
      </c>
      <c r="CA445" s="57">
        <f t="shared" si="147"/>
        <v>12.1876823855056</v>
      </c>
      <c r="CB445">
        <v>12187682.3855056</v>
      </c>
      <c r="CG445" s="58">
        <v>0.26279999999999998</v>
      </c>
      <c r="CH445" s="59">
        <v>12.837015391449</v>
      </c>
    </row>
    <row r="446" spans="41:86" x14ac:dyDescent="0.25">
      <c r="AO446">
        <v>2.6340000000000001E-4</v>
      </c>
      <c r="AP446">
        <v>11792508.4879083</v>
      </c>
      <c r="AQ446" s="40">
        <f t="shared" si="140"/>
        <v>11.7925084879083</v>
      </c>
      <c r="AS446" s="55">
        <f t="shared" si="141"/>
        <v>0.26340000000000002</v>
      </c>
      <c r="AT446">
        <v>13361179.7607286</v>
      </c>
      <c r="AU446" s="40">
        <f t="shared" si="142"/>
        <v>13.3611797607286</v>
      </c>
      <c r="AY446">
        <v>16123214.017059401</v>
      </c>
      <c r="AZ446" s="40">
        <f t="shared" si="143"/>
        <v>16.1232140170594</v>
      </c>
      <c r="BG446">
        <v>2.6340000000000001E-4</v>
      </c>
      <c r="BH446">
        <v>16895452.728078399</v>
      </c>
      <c r="BI446" s="40">
        <f t="shared" si="144"/>
        <v>16.8954527280784</v>
      </c>
      <c r="BL446">
        <v>12840087.713115999</v>
      </c>
      <c r="BM446" s="40">
        <f t="shared" si="145"/>
        <v>12.840087713115999</v>
      </c>
      <c r="BY446">
        <v>2.6340000000000001E-4</v>
      </c>
      <c r="BZ446" s="56">
        <f t="shared" si="146"/>
        <v>0.26340000000000002</v>
      </c>
      <c r="CA446" s="57">
        <f t="shared" si="147"/>
        <v>12.191281485623799</v>
      </c>
      <c r="CB446">
        <v>12191281.485623799</v>
      </c>
      <c r="CG446" s="58">
        <v>0.26340000000000002</v>
      </c>
      <c r="CH446" s="59">
        <v>12.840087713116001</v>
      </c>
    </row>
    <row r="447" spans="41:86" x14ac:dyDescent="0.25">
      <c r="AO447">
        <v>2.6400000000000002E-4</v>
      </c>
      <c r="AP447">
        <v>11795959.4562442</v>
      </c>
      <c r="AQ447" s="40">
        <f t="shared" si="140"/>
        <v>11.7959594562442</v>
      </c>
      <c r="AS447" s="55">
        <f t="shared" si="141"/>
        <v>0.26400000000000001</v>
      </c>
      <c r="AT447">
        <v>13365300.539844999</v>
      </c>
      <c r="AU447" s="40">
        <f t="shared" si="142"/>
        <v>13.365300539844998</v>
      </c>
      <c r="AY447">
        <v>16128525.064636299</v>
      </c>
      <c r="AZ447" s="40">
        <f t="shared" si="143"/>
        <v>16.1285250646363</v>
      </c>
      <c r="BG447">
        <v>2.6400000000000002E-4</v>
      </c>
      <c r="BH447">
        <v>16819134.147098701</v>
      </c>
      <c r="BI447" s="40">
        <f t="shared" si="144"/>
        <v>16.819134147098701</v>
      </c>
      <c r="BL447">
        <v>12843151.5558041</v>
      </c>
      <c r="BM447" s="40">
        <f t="shared" si="145"/>
        <v>12.8431515558041</v>
      </c>
      <c r="BY447">
        <v>2.6400000000000002E-4</v>
      </c>
      <c r="BZ447" s="56">
        <f t="shared" si="146"/>
        <v>0.26400000000000001</v>
      </c>
      <c r="CA447" s="57">
        <f t="shared" si="147"/>
        <v>12.1948763462524</v>
      </c>
      <c r="CB447">
        <v>12194876.3462524</v>
      </c>
      <c r="CG447" s="58">
        <v>0.26400000000000001</v>
      </c>
      <c r="CH447" s="59">
        <v>12.8431515558041</v>
      </c>
    </row>
    <row r="448" spans="41:86" x14ac:dyDescent="0.25">
      <c r="AO448">
        <v>2.6459999999999998E-4</v>
      </c>
      <c r="AP448">
        <v>11799406.186011899</v>
      </c>
      <c r="AQ448" s="40">
        <f t="shared" si="140"/>
        <v>11.799406186011899</v>
      </c>
      <c r="AS448" s="55">
        <f t="shared" si="141"/>
        <v>0.2646</v>
      </c>
      <c r="AT448">
        <v>13369417.080393201</v>
      </c>
      <c r="AU448" s="40">
        <f t="shared" si="142"/>
        <v>13.3694170803932</v>
      </c>
      <c r="AY448">
        <v>16133831.873645101</v>
      </c>
      <c r="AZ448" s="40">
        <f t="shared" si="143"/>
        <v>16.1338318736451</v>
      </c>
      <c r="BG448">
        <v>2.6459999999999998E-4</v>
      </c>
      <c r="BH448">
        <v>16821191.5989656</v>
      </c>
      <c r="BI448" s="40">
        <f t="shared" si="144"/>
        <v>16.821191598965601</v>
      </c>
      <c r="BL448">
        <v>12781056.0596512</v>
      </c>
      <c r="BM448" s="40">
        <f t="shared" si="145"/>
        <v>12.781056059651199</v>
      </c>
      <c r="BY448">
        <v>2.6459999999999998E-4</v>
      </c>
      <c r="BZ448" s="56">
        <f t="shared" si="146"/>
        <v>0.2646</v>
      </c>
      <c r="CA448" s="57">
        <f t="shared" si="147"/>
        <v>12.1984669683129</v>
      </c>
      <c r="CB448">
        <v>12198466.968312901</v>
      </c>
      <c r="CG448" s="58">
        <v>0.2646</v>
      </c>
      <c r="CH448" s="59">
        <v>12.781056059651201</v>
      </c>
    </row>
    <row r="449" spans="41:86" x14ac:dyDescent="0.25">
      <c r="AO449">
        <v>2.652E-4</v>
      </c>
      <c r="AP449">
        <v>11802848.6781324</v>
      </c>
      <c r="AQ449" s="40">
        <f t="shared" si="140"/>
        <v>11.802848678132399</v>
      </c>
      <c r="AS449" s="55">
        <f t="shared" si="141"/>
        <v>0.26519999999999999</v>
      </c>
      <c r="AT449">
        <v>13373529.383294299</v>
      </c>
      <c r="AU449" s="40">
        <f t="shared" si="142"/>
        <v>13.373529383294299</v>
      </c>
      <c r="AY449">
        <v>16139134.4450067</v>
      </c>
      <c r="AZ449" s="40">
        <f t="shared" si="143"/>
        <v>16.1391344450067</v>
      </c>
      <c r="BG449">
        <v>2.652E-4</v>
      </c>
      <c r="BH449">
        <v>16823240.575538199</v>
      </c>
      <c r="BI449" s="40">
        <f t="shared" si="144"/>
        <v>16.8232405755382</v>
      </c>
      <c r="BL449">
        <v>12784147.4772275</v>
      </c>
      <c r="BM449" s="40">
        <f t="shared" si="145"/>
        <v>12.784147477227499</v>
      </c>
      <c r="BY449">
        <v>2.652E-4</v>
      </c>
      <c r="BZ449" s="56">
        <f t="shared" si="146"/>
        <v>0.26519999999999999</v>
      </c>
      <c r="CA449" s="57">
        <f t="shared" si="147"/>
        <v>12.202053352726299</v>
      </c>
      <c r="CB449">
        <v>12202053.352726299</v>
      </c>
      <c r="CG449" s="58">
        <v>0.26519999999999999</v>
      </c>
      <c r="CH449" s="59">
        <v>12.784147477227499</v>
      </c>
    </row>
    <row r="450" spans="41:86" x14ac:dyDescent="0.25">
      <c r="AO450">
        <v>2.6580000000000001E-4</v>
      </c>
      <c r="AP450">
        <v>11806286.9335266</v>
      </c>
      <c r="AQ450" s="40">
        <f t="shared" si="140"/>
        <v>11.8062869335266</v>
      </c>
      <c r="AS450" s="55">
        <f t="shared" si="141"/>
        <v>0.26580000000000004</v>
      </c>
      <c r="AT450">
        <v>13377637.449469101</v>
      </c>
      <c r="AU450" s="40">
        <f t="shared" si="142"/>
        <v>13.3776374494691</v>
      </c>
      <c r="AY450">
        <v>16144432.779642001</v>
      </c>
      <c r="AZ450" s="40">
        <f t="shared" si="143"/>
        <v>16.144432779641999</v>
      </c>
      <c r="BG450">
        <v>2.6580000000000001E-4</v>
      </c>
      <c r="BH450">
        <v>16825281.078658</v>
      </c>
      <c r="BI450" s="40">
        <f t="shared" si="144"/>
        <v>16.825281078658001</v>
      </c>
      <c r="BL450">
        <v>12787230.421351099</v>
      </c>
      <c r="BM450" s="40">
        <f t="shared" si="145"/>
        <v>12.787230421351099</v>
      </c>
      <c r="BY450">
        <v>2.6580000000000001E-4</v>
      </c>
      <c r="BZ450" s="56">
        <f t="shared" si="146"/>
        <v>0.26580000000000004</v>
      </c>
      <c r="CA450" s="57">
        <f t="shared" si="147"/>
        <v>12.205635500413301</v>
      </c>
      <c r="CB450">
        <v>12205635.5004133</v>
      </c>
      <c r="CG450" s="58">
        <v>0.26579999999999998</v>
      </c>
      <c r="CH450" s="59">
        <v>12.787230421351101</v>
      </c>
    </row>
    <row r="451" spans="41:86" x14ac:dyDescent="0.25">
      <c r="AO451">
        <v>2.6640000000000002E-4</v>
      </c>
      <c r="AP451">
        <v>11809720.953114999</v>
      </c>
      <c r="AQ451" s="40">
        <f t="shared" si="140"/>
        <v>11.809720953114999</v>
      </c>
      <c r="AS451" s="55">
        <f t="shared" si="141"/>
        <v>0.26640000000000003</v>
      </c>
      <c r="AT451">
        <v>13381741.279837999</v>
      </c>
      <c r="AU451" s="40">
        <f t="shared" si="142"/>
        <v>13.381741279838</v>
      </c>
      <c r="AY451">
        <v>16149726.878471499</v>
      </c>
      <c r="AZ451" s="40">
        <f t="shared" si="143"/>
        <v>16.149726878471498</v>
      </c>
      <c r="BG451">
        <v>2.6640000000000002E-4</v>
      </c>
      <c r="BH451">
        <v>16827313.1101662</v>
      </c>
      <c r="BI451" s="40">
        <f t="shared" si="144"/>
        <v>16.827313110166198</v>
      </c>
      <c r="BL451">
        <v>12790304.893863</v>
      </c>
      <c r="BM451" s="40">
        <f t="shared" si="145"/>
        <v>12.790304893863</v>
      </c>
      <c r="BY451">
        <v>2.6640000000000002E-4</v>
      </c>
      <c r="BZ451" s="56">
        <f t="shared" si="146"/>
        <v>0.26640000000000003</v>
      </c>
      <c r="CA451" s="57">
        <f t="shared" si="147"/>
        <v>12.209213412294499</v>
      </c>
      <c r="CB451">
        <v>12209213.4122945</v>
      </c>
      <c r="CG451" s="58">
        <v>0.26640000000000003</v>
      </c>
      <c r="CH451" s="59">
        <v>12.790304893862899</v>
      </c>
    </row>
    <row r="452" spans="41:86" x14ac:dyDescent="0.25">
      <c r="AO452">
        <v>2.6699999999999998E-4</v>
      </c>
      <c r="AP452">
        <v>11813150.737817699</v>
      </c>
      <c r="AQ452" s="40">
        <f t="shared" si="140"/>
        <v>11.813150737817699</v>
      </c>
      <c r="AS452" s="55">
        <f t="shared" si="141"/>
        <v>0.26699999999999996</v>
      </c>
      <c r="AT452">
        <v>13385840.8753212</v>
      </c>
      <c r="AU452" s="40">
        <f t="shared" si="142"/>
        <v>13.3858408753212</v>
      </c>
      <c r="AY452">
        <v>16155016.742415201</v>
      </c>
      <c r="AZ452" s="40">
        <f t="shared" si="143"/>
        <v>16.155016742415199</v>
      </c>
      <c r="BG452">
        <v>2.6699999999999998E-4</v>
      </c>
      <c r="BH452">
        <v>16751227.7718322</v>
      </c>
      <c r="BI452" s="40">
        <f t="shared" si="144"/>
        <v>16.751227771832198</v>
      </c>
      <c r="BL452">
        <v>12793370.8966035</v>
      </c>
      <c r="BM452" s="40">
        <f t="shared" si="145"/>
        <v>12.7933708966035</v>
      </c>
      <c r="BY452">
        <v>2.6699999999999998E-4</v>
      </c>
      <c r="BZ452" s="56">
        <f t="shared" si="146"/>
        <v>0.26699999999999996</v>
      </c>
      <c r="CA452" s="57">
        <f t="shared" si="147"/>
        <v>12.2127870892899</v>
      </c>
      <c r="CB452">
        <v>12212787.0892899</v>
      </c>
      <c r="CG452" s="58">
        <v>0.26700000000000002</v>
      </c>
      <c r="CH452" s="59">
        <v>12.7933708966035</v>
      </c>
    </row>
    <row r="453" spans="41:86" x14ac:dyDescent="0.25">
      <c r="AO453">
        <v>2.676E-4</v>
      </c>
      <c r="AP453">
        <v>11816576.2885546</v>
      </c>
      <c r="AQ453" s="40">
        <f t="shared" si="140"/>
        <v>11.8165762885546</v>
      </c>
      <c r="AS453" s="55">
        <f t="shared" si="141"/>
        <v>0.2676</v>
      </c>
      <c r="AT453">
        <v>13389936.2368387</v>
      </c>
      <c r="AU453" s="40">
        <f t="shared" si="142"/>
        <v>13.3899362368387</v>
      </c>
      <c r="AY453">
        <v>16160302.372393301</v>
      </c>
      <c r="AZ453" s="40">
        <f t="shared" si="143"/>
        <v>16.1603023723933</v>
      </c>
      <c r="BG453">
        <v>2.676E-4</v>
      </c>
      <c r="BH453">
        <v>16753228.5606815</v>
      </c>
      <c r="BI453" s="40">
        <f t="shared" si="144"/>
        <v>16.753228560681499</v>
      </c>
      <c r="BL453">
        <v>12796428.431412499</v>
      </c>
      <c r="BM453" s="40">
        <f t="shared" si="145"/>
        <v>12.796428431412499</v>
      </c>
      <c r="BY453">
        <v>2.676E-4</v>
      </c>
      <c r="BZ453" s="56">
        <f t="shared" si="146"/>
        <v>0.2676</v>
      </c>
      <c r="CA453" s="57">
        <f t="shared" si="147"/>
        <v>12.216356532319701</v>
      </c>
      <c r="CB453">
        <v>12216356.5323197</v>
      </c>
      <c r="CG453" s="58">
        <v>0.2676</v>
      </c>
      <c r="CH453" s="59">
        <v>12.796428431412499</v>
      </c>
    </row>
    <row r="454" spans="41:86" x14ac:dyDescent="0.25">
      <c r="AO454">
        <v>2.6820000000000001E-4</v>
      </c>
      <c r="AP454">
        <v>11819997.606245499</v>
      </c>
      <c r="AQ454" s="40">
        <f t="shared" si="140"/>
        <v>11.819997606245499</v>
      </c>
      <c r="AS454" s="55">
        <f t="shared" si="141"/>
        <v>0.26819999999999999</v>
      </c>
      <c r="AT454">
        <v>13394027.365310101</v>
      </c>
      <c r="AU454" s="40">
        <f t="shared" si="142"/>
        <v>13.394027365310102</v>
      </c>
      <c r="AY454">
        <v>16165583.7693252</v>
      </c>
      <c r="AZ454" s="40">
        <f t="shared" si="143"/>
        <v>16.165583769325199</v>
      </c>
      <c r="BG454">
        <v>2.6820000000000001E-4</v>
      </c>
      <c r="BH454">
        <v>16755220.8834386</v>
      </c>
      <c r="BI454" s="40">
        <f t="shared" si="144"/>
        <v>16.7552208834386</v>
      </c>
      <c r="BL454">
        <v>12734711.9252543</v>
      </c>
      <c r="BM454" s="40">
        <f t="shared" si="145"/>
        <v>12.734711925254301</v>
      </c>
      <c r="BY454">
        <v>2.6820000000000001E-4</v>
      </c>
      <c r="BZ454" s="56">
        <f t="shared" si="146"/>
        <v>0.26819999999999999</v>
      </c>
      <c r="CA454" s="57">
        <f t="shared" si="147"/>
        <v>12.219921742303399</v>
      </c>
      <c r="CB454">
        <v>12219921.742303399</v>
      </c>
      <c r="CG454" s="58">
        <v>0.26819999999999999</v>
      </c>
      <c r="CH454" s="59">
        <v>12.734711925254301</v>
      </c>
    </row>
    <row r="455" spans="41:86" x14ac:dyDescent="0.25">
      <c r="AO455">
        <v>2.6879999999999997E-4</v>
      </c>
      <c r="AP455">
        <v>11823414.691809701</v>
      </c>
      <c r="AQ455" s="40">
        <f t="shared" si="140"/>
        <v>11.823414691809701</v>
      </c>
      <c r="AS455" s="55">
        <f t="shared" si="141"/>
        <v>0.26879999999999998</v>
      </c>
      <c r="AT455">
        <v>13398114.2616548</v>
      </c>
      <c r="AU455" s="40">
        <f t="shared" si="142"/>
        <v>13.398114261654801</v>
      </c>
      <c r="AY455">
        <v>16170860.934130499</v>
      </c>
      <c r="AZ455" s="40">
        <f t="shared" si="143"/>
        <v>16.170860934130499</v>
      </c>
      <c r="BG455">
        <v>2.6879999999999997E-4</v>
      </c>
      <c r="BH455">
        <v>16757204.741942201</v>
      </c>
      <c r="BI455" s="40">
        <f t="shared" si="144"/>
        <v>16.7572047419422</v>
      </c>
      <c r="BL455">
        <v>12737797.3212937</v>
      </c>
      <c r="BM455" s="40">
        <f t="shared" si="145"/>
        <v>12.7377973212937</v>
      </c>
      <c r="BY455">
        <v>2.6879999999999997E-4</v>
      </c>
      <c r="BZ455" s="56">
        <f t="shared" si="146"/>
        <v>0.26879999999999998</v>
      </c>
      <c r="CA455" s="57">
        <f t="shared" si="147"/>
        <v>12.2234827201603</v>
      </c>
      <c r="CB455">
        <v>12223482.7201603</v>
      </c>
      <c r="CG455" s="58">
        <v>0.26879999999999998</v>
      </c>
      <c r="CH455" s="59">
        <v>12.7377973212937</v>
      </c>
    </row>
    <row r="456" spans="41:86" x14ac:dyDescent="0.25">
      <c r="AO456">
        <v>2.6939999999999999E-4</v>
      </c>
      <c r="AP456">
        <v>11826827.546166301</v>
      </c>
      <c r="AQ456" s="40">
        <f t="shared" ref="AQ456:AQ507" si="148">AP456/1000000</f>
        <v>11.826827546166301</v>
      </c>
      <c r="AS456" s="55">
        <f t="shared" ref="AS456:AS507" si="149">AO456*1000</f>
        <v>0.26939999999999997</v>
      </c>
      <c r="AT456">
        <v>13402196.926791901</v>
      </c>
      <c r="AU456" s="40">
        <f t="shared" ref="AU456:AU507" si="150">AT456/1000000</f>
        <v>13.4021969267919</v>
      </c>
      <c r="AY456">
        <v>16176133.8677282</v>
      </c>
      <c r="AZ456" s="40">
        <f t="shared" ref="AZ456:AZ507" si="151">AY456/1000000</f>
        <v>16.1761338677282</v>
      </c>
      <c r="BG456">
        <v>2.6939999999999999E-4</v>
      </c>
      <c r="BH456">
        <v>16681383.691033799</v>
      </c>
      <c r="BI456" s="40">
        <f t="shared" ref="BI456:BI507" si="152">BH456/1000000</f>
        <v>16.681383691033798</v>
      </c>
      <c r="BL456">
        <v>12740874.254917899</v>
      </c>
      <c r="BM456" s="40">
        <f t="shared" ref="BM456:BM507" si="153">BL456/1000000</f>
        <v>12.7408742549179</v>
      </c>
      <c r="BY456">
        <v>2.6939999999999999E-4</v>
      </c>
      <c r="BZ456" s="56">
        <f t="shared" ref="BZ456:BZ507" si="154">BY456*1000</f>
        <v>0.26939999999999997</v>
      </c>
      <c r="CA456" s="57">
        <f t="shared" ref="CA456:CA507" si="155">CB456/1000000</f>
        <v>12.2270394668097</v>
      </c>
      <c r="CB456">
        <v>12227039.466809699</v>
      </c>
      <c r="CG456" s="58">
        <v>0.26939999999999997</v>
      </c>
      <c r="CH456" s="59">
        <v>12.7408742549179</v>
      </c>
    </row>
    <row r="457" spans="41:86" x14ac:dyDescent="0.25">
      <c r="AO457">
        <v>2.7E-4</v>
      </c>
      <c r="AP457">
        <v>11830236.170234101</v>
      </c>
      <c r="AQ457" s="40">
        <f t="shared" si="148"/>
        <v>11.830236170234102</v>
      </c>
      <c r="AS457" s="55">
        <f t="shared" si="149"/>
        <v>0.27</v>
      </c>
      <c r="AT457">
        <v>13406275.3616402</v>
      </c>
      <c r="AU457" s="40">
        <f t="shared" si="150"/>
        <v>13.4062753616402</v>
      </c>
      <c r="AY457">
        <v>16181402.571037101</v>
      </c>
      <c r="AZ457" s="40">
        <f t="shared" si="151"/>
        <v>16.181402571037101</v>
      </c>
      <c r="BG457">
        <v>2.7E-4</v>
      </c>
      <c r="BH457">
        <v>16683337.144913601</v>
      </c>
      <c r="BI457" s="40">
        <f t="shared" si="152"/>
        <v>16.683337144913601</v>
      </c>
      <c r="BL457">
        <v>12743942.7279645</v>
      </c>
      <c r="BM457" s="40">
        <f t="shared" si="153"/>
        <v>12.7439427279645</v>
      </c>
      <c r="BY457">
        <v>2.7E-4</v>
      </c>
      <c r="BZ457" s="56">
        <f t="shared" si="154"/>
        <v>0.27</v>
      </c>
      <c r="CA457" s="57">
        <f t="shared" si="155"/>
        <v>12.230591983170301</v>
      </c>
      <c r="CB457">
        <v>12230591.983170301</v>
      </c>
      <c r="CG457" s="58">
        <v>0.27</v>
      </c>
      <c r="CH457" s="59">
        <v>12.7439427279645</v>
      </c>
    </row>
    <row r="458" spans="41:86" x14ac:dyDescent="0.25">
      <c r="AO458">
        <v>2.7060000000000002E-4</v>
      </c>
      <c r="AP458">
        <v>11833640.564931599</v>
      </c>
      <c r="AQ458" s="40">
        <f t="shared" si="148"/>
        <v>11.833640564931599</v>
      </c>
      <c r="AS458" s="55">
        <f t="shared" si="149"/>
        <v>0.27060000000000001</v>
      </c>
      <c r="AT458">
        <v>13410349.5671183</v>
      </c>
      <c r="AU458" s="40">
        <f t="shared" si="150"/>
        <v>13.410349567118301</v>
      </c>
      <c r="AY458">
        <v>16186667.0449757</v>
      </c>
      <c r="AZ458" s="40">
        <f t="shared" si="151"/>
        <v>16.1866670449757</v>
      </c>
      <c r="BG458">
        <v>2.7060000000000002E-4</v>
      </c>
      <c r="BH458">
        <v>16685282.1400529</v>
      </c>
      <c r="BI458" s="40">
        <f t="shared" si="152"/>
        <v>16.685282140052898</v>
      </c>
      <c r="BL458">
        <v>12747002.742270701</v>
      </c>
      <c r="BM458" s="40">
        <f t="shared" si="153"/>
        <v>12.7470027422707</v>
      </c>
      <c r="BY458">
        <v>2.7060000000000002E-4</v>
      </c>
      <c r="BZ458" s="56">
        <f t="shared" si="154"/>
        <v>0.27060000000000001</v>
      </c>
      <c r="CA458" s="57">
        <f t="shared" si="155"/>
        <v>12.234140270160699</v>
      </c>
      <c r="CB458">
        <v>12234140.270160699</v>
      </c>
      <c r="CG458" s="58">
        <v>0.27060000000000001</v>
      </c>
      <c r="CH458" s="59">
        <v>12.7470027422707</v>
      </c>
    </row>
    <row r="459" spans="41:86" x14ac:dyDescent="0.25">
      <c r="AO459">
        <v>2.7119999999999998E-4</v>
      </c>
      <c r="AP459">
        <v>11837040.7311773</v>
      </c>
      <c r="AQ459" s="40">
        <f t="shared" si="148"/>
        <v>11.8370407311773</v>
      </c>
      <c r="AS459" s="55">
        <f t="shared" si="149"/>
        <v>0.2712</v>
      </c>
      <c r="AT459">
        <v>13414419.5441445</v>
      </c>
      <c r="AU459" s="40">
        <f t="shared" si="150"/>
        <v>13.414419544144501</v>
      </c>
      <c r="AY459">
        <v>16191927.290462401</v>
      </c>
      <c r="AZ459" s="40">
        <f t="shared" si="151"/>
        <v>16.191927290462402</v>
      </c>
      <c r="BG459">
        <v>2.7119999999999998E-4</v>
      </c>
      <c r="BH459">
        <v>16687218.6782883</v>
      </c>
      <c r="BI459" s="40">
        <f t="shared" si="152"/>
        <v>16.6872186782883</v>
      </c>
      <c r="BL459">
        <v>12685632.1268795</v>
      </c>
      <c r="BM459" s="40">
        <f t="shared" si="153"/>
        <v>12.685632126879501</v>
      </c>
      <c r="BY459">
        <v>2.7119999999999998E-4</v>
      </c>
      <c r="BZ459" s="56">
        <f t="shared" si="154"/>
        <v>0.2712</v>
      </c>
      <c r="CA459" s="57">
        <f t="shared" si="155"/>
        <v>12.237684328699101</v>
      </c>
      <c r="CB459">
        <v>12237684.328699101</v>
      </c>
      <c r="CG459" s="58">
        <v>0.2712</v>
      </c>
      <c r="CH459" s="59">
        <v>12.685632126879501</v>
      </c>
    </row>
    <row r="460" spans="41:86" x14ac:dyDescent="0.25">
      <c r="AO460">
        <v>2.7179999999999999E-4</v>
      </c>
      <c r="AP460">
        <v>11840436.669888901</v>
      </c>
      <c r="AQ460" s="40">
        <f t="shared" si="148"/>
        <v>11.8404366698889</v>
      </c>
      <c r="AS460" s="55">
        <f t="shared" si="149"/>
        <v>0.27179999999999999</v>
      </c>
      <c r="AT460">
        <v>13418485.2936367</v>
      </c>
      <c r="AU460" s="40">
        <f t="shared" si="150"/>
        <v>13.418485293636699</v>
      </c>
      <c r="AY460">
        <v>16197183.308415201</v>
      </c>
      <c r="AZ460" s="40">
        <f t="shared" si="151"/>
        <v>16.197183308415202</v>
      </c>
      <c r="BG460">
        <v>2.7179999999999999E-4</v>
      </c>
      <c r="BH460">
        <v>16689146.7614558</v>
      </c>
      <c r="BI460" s="40">
        <f t="shared" si="152"/>
        <v>16.689146761455799</v>
      </c>
      <c r="BL460">
        <v>12688720.285046799</v>
      </c>
      <c r="BM460" s="40">
        <f t="shared" si="153"/>
        <v>12.688720285046799</v>
      </c>
      <c r="BY460">
        <v>2.7179999999999999E-4</v>
      </c>
      <c r="BZ460" s="56">
        <f t="shared" si="154"/>
        <v>0.27179999999999999</v>
      </c>
      <c r="CA460" s="57">
        <f t="shared" si="155"/>
        <v>12.241224159703599</v>
      </c>
      <c r="CB460">
        <v>12241224.159703599</v>
      </c>
      <c r="CG460" s="58">
        <v>0.27179999999999999</v>
      </c>
      <c r="CH460" s="59">
        <v>12.6887202850468</v>
      </c>
    </row>
    <row r="461" spans="41:86" x14ac:dyDescent="0.25">
      <c r="AO461">
        <v>2.7240000000000001E-4</v>
      </c>
      <c r="AP461">
        <v>11843828.3819844</v>
      </c>
      <c r="AQ461" s="40">
        <f t="shared" si="148"/>
        <v>11.8438283819844</v>
      </c>
      <c r="AS461" s="55">
        <f t="shared" si="149"/>
        <v>0.27240000000000003</v>
      </c>
      <c r="AT461">
        <v>13422546.8165126</v>
      </c>
      <c r="AU461" s="40">
        <f t="shared" si="150"/>
        <v>13.4225468165126</v>
      </c>
      <c r="AY461">
        <v>16202435.0997517</v>
      </c>
      <c r="AZ461" s="40">
        <f t="shared" si="151"/>
        <v>16.2024350997517</v>
      </c>
      <c r="BG461">
        <v>2.7240000000000001E-4</v>
      </c>
      <c r="BH461">
        <v>16613576.325760899</v>
      </c>
      <c r="BI461" s="40">
        <f t="shared" si="152"/>
        <v>16.613576325760899</v>
      </c>
      <c r="BL461">
        <v>12691799.989981599</v>
      </c>
      <c r="BM461" s="40">
        <f t="shared" si="153"/>
        <v>12.691799989981599</v>
      </c>
      <c r="BY461">
        <v>2.7240000000000001E-4</v>
      </c>
      <c r="BZ461" s="56">
        <f t="shared" si="154"/>
        <v>0.27240000000000003</v>
      </c>
      <c r="CA461" s="57">
        <f t="shared" si="155"/>
        <v>12.244759764091802</v>
      </c>
      <c r="CB461">
        <v>12244759.764091801</v>
      </c>
      <c r="CG461" s="58">
        <v>0.27239999999999998</v>
      </c>
      <c r="CH461" s="59">
        <v>12.6917999899816</v>
      </c>
    </row>
    <row r="462" spans="41:86" x14ac:dyDescent="0.25">
      <c r="AO462">
        <v>2.7300000000000002E-4</v>
      </c>
      <c r="AP462">
        <v>11847215.868380999</v>
      </c>
      <c r="AQ462" s="40">
        <f t="shared" si="148"/>
        <v>11.847215868380999</v>
      </c>
      <c r="AS462" s="55">
        <f t="shared" si="149"/>
        <v>0.27300000000000002</v>
      </c>
      <c r="AT462">
        <v>13426604.113689801</v>
      </c>
      <c r="AU462" s="40">
        <f t="shared" si="150"/>
        <v>13.4266041136898</v>
      </c>
      <c r="AY462">
        <v>16207682.6653894</v>
      </c>
      <c r="AZ462" s="40">
        <f t="shared" si="151"/>
        <v>16.207682665389399</v>
      </c>
      <c r="BG462">
        <v>2.7300000000000002E-4</v>
      </c>
      <c r="BH462">
        <v>16615474.845992099</v>
      </c>
      <c r="BI462" s="40">
        <f t="shared" si="152"/>
        <v>16.6154748459921</v>
      </c>
      <c r="BL462">
        <v>12630704.475197701</v>
      </c>
      <c r="BM462" s="40">
        <f t="shared" si="153"/>
        <v>12.630704475197701</v>
      </c>
      <c r="BY462">
        <v>2.7300000000000002E-4</v>
      </c>
      <c r="BZ462" s="56">
        <f t="shared" si="154"/>
        <v>0.27300000000000002</v>
      </c>
      <c r="CA462" s="57">
        <f t="shared" si="155"/>
        <v>12.2482911427812</v>
      </c>
      <c r="CB462">
        <v>12248291.1427812</v>
      </c>
      <c r="CG462" s="58">
        <v>0.27300000000000002</v>
      </c>
      <c r="CH462" s="59">
        <v>12.6307044751977</v>
      </c>
    </row>
    <row r="463" spans="41:86" x14ac:dyDescent="0.25">
      <c r="AO463">
        <v>2.7359999999999998E-4</v>
      </c>
      <c r="AP463">
        <v>11850599.129996</v>
      </c>
      <c r="AQ463" s="40">
        <f t="shared" si="148"/>
        <v>11.850599129996001</v>
      </c>
      <c r="AS463" s="55">
        <f t="shared" si="149"/>
        <v>0.27360000000000001</v>
      </c>
      <c r="AT463">
        <v>13430657.186085301</v>
      </c>
      <c r="AU463" s="40">
        <f t="shared" si="150"/>
        <v>13.4306571860853</v>
      </c>
      <c r="AY463">
        <v>16212926.006245499</v>
      </c>
      <c r="AZ463" s="40">
        <f t="shared" si="151"/>
        <v>16.2129260062455</v>
      </c>
      <c r="BG463">
        <v>2.7359999999999998E-4</v>
      </c>
      <c r="BH463">
        <v>16617364.91666</v>
      </c>
      <c r="BI463" s="40">
        <f t="shared" si="152"/>
        <v>16.617364916659998</v>
      </c>
      <c r="BL463">
        <v>12633812.599261699</v>
      </c>
      <c r="BM463" s="40">
        <f t="shared" si="153"/>
        <v>12.633812599261699</v>
      </c>
      <c r="BY463">
        <v>2.7359999999999998E-4</v>
      </c>
      <c r="BZ463" s="56">
        <f t="shared" si="154"/>
        <v>0.27360000000000001</v>
      </c>
      <c r="CA463" s="57">
        <f t="shared" si="155"/>
        <v>12.251818296689001</v>
      </c>
      <c r="CB463">
        <v>12251818.296689</v>
      </c>
      <c r="CG463" s="58">
        <v>0.27360000000000001</v>
      </c>
      <c r="CH463" s="59">
        <v>12.633812599261701</v>
      </c>
    </row>
    <row r="464" spans="41:86" x14ac:dyDescent="0.25">
      <c r="AO464">
        <v>2.742E-4</v>
      </c>
      <c r="AP464">
        <v>11853978.167746199</v>
      </c>
      <c r="AQ464" s="40">
        <f t="shared" si="148"/>
        <v>11.853978167746199</v>
      </c>
      <c r="AS464" s="55">
        <f t="shared" si="149"/>
        <v>0.2742</v>
      </c>
      <c r="AT464">
        <v>13434706.0346161</v>
      </c>
      <c r="AU464" s="40">
        <f t="shared" si="150"/>
        <v>13.4347060346161</v>
      </c>
      <c r="AY464">
        <v>16218165.1232368</v>
      </c>
      <c r="AZ464" s="40">
        <f t="shared" si="151"/>
        <v>16.218165123236801</v>
      </c>
      <c r="BG464">
        <v>2.742E-4</v>
      </c>
      <c r="BH464">
        <v>16619246.5395984</v>
      </c>
      <c r="BI464" s="40">
        <f t="shared" si="152"/>
        <v>16.6192465395984</v>
      </c>
      <c r="BL464">
        <v>12636912.275596101</v>
      </c>
      <c r="BM464" s="40">
        <f t="shared" si="153"/>
        <v>12.636912275596101</v>
      </c>
      <c r="BY464">
        <v>2.742E-4</v>
      </c>
      <c r="BZ464" s="56">
        <f t="shared" si="154"/>
        <v>0.2742</v>
      </c>
      <c r="CA464" s="57">
        <f t="shared" si="155"/>
        <v>12.255341226732</v>
      </c>
      <c r="CB464">
        <v>12255341.226732001</v>
      </c>
      <c r="CG464" s="58">
        <v>0.2742</v>
      </c>
      <c r="CH464" s="59">
        <v>12.636912275596099</v>
      </c>
    </row>
    <row r="465" spans="41:86" x14ac:dyDescent="0.25">
      <c r="AO465">
        <v>2.7480000000000001E-4</v>
      </c>
      <c r="AP465">
        <v>11857352.9825483</v>
      </c>
      <c r="AQ465" s="40">
        <f t="shared" si="148"/>
        <v>11.857352982548301</v>
      </c>
      <c r="AS465" s="55">
        <f t="shared" si="149"/>
        <v>0.27479999999999999</v>
      </c>
      <c r="AT465">
        <v>13438750.6601987</v>
      </c>
      <c r="AU465" s="40">
        <f t="shared" si="150"/>
        <v>13.4387506601987</v>
      </c>
      <c r="AY465">
        <v>16223400.017279999</v>
      </c>
      <c r="AZ465" s="40">
        <f t="shared" si="151"/>
        <v>16.223400017279999</v>
      </c>
      <c r="BG465">
        <v>2.7480000000000001E-4</v>
      </c>
      <c r="BH465">
        <v>16543956.100608399</v>
      </c>
      <c r="BI465" s="40">
        <f t="shared" si="152"/>
        <v>16.543956100608398</v>
      </c>
      <c r="BL465">
        <v>12865553.8344368</v>
      </c>
      <c r="BM465" s="40">
        <f t="shared" si="153"/>
        <v>12.865553834436801</v>
      </c>
      <c r="BY465">
        <v>2.7480000000000001E-4</v>
      </c>
      <c r="BZ465" s="56">
        <f t="shared" si="154"/>
        <v>0.27479999999999999</v>
      </c>
      <c r="CA465" s="57">
        <f t="shared" si="155"/>
        <v>12.2588599338269</v>
      </c>
      <c r="CB465">
        <v>12258859.933826899</v>
      </c>
      <c r="CG465" s="58">
        <v>0.27479999999999999</v>
      </c>
      <c r="CH465" s="59">
        <v>12.865553834436801</v>
      </c>
    </row>
    <row r="466" spans="41:86" x14ac:dyDescent="0.25">
      <c r="AO466">
        <v>2.7540000000000003E-4</v>
      </c>
      <c r="AP466">
        <v>11860723.575318599</v>
      </c>
      <c r="AQ466" s="40">
        <f t="shared" si="148"/>
        <v>11.8607235753186</v>
      </c>
      <c r="AS466" s="55">
        <f t="shared" si="149"/>
        <v>0.27540000000000003</v>
      </c>
      <c r="AT466">
        <v>13442791.0637495</v>
      </c>
      <c r="AU466" s="40">
        <f t="shared" si="150"/>
        <v>13.4427910637495</v>
      </c>
      <c r="AY466">
        <v>16228630.6892913</v>
      </c>
      <c r="AZ466" s="40">
        <f t="shared" si="151"/>
        <v>16.2286306892913</v>
      </c>
      <c r="BG466">
        <v>2.7540000000000003E-4</v>
      </c>
      <c r="BH466">
        <v>16545808.9986056</v>
      </c>
      <c r="BI466" s="40">
        <f t="shared" si="152"/>
        <v>16.545808998605601</v>
      </c>
      <c r="BL466">
        <v>12868682.2051585</v>
      </c>
      <c r="BM466" s="40">
        <f t="shared" si="153"/>
        <v>12.8686822051585</v>
      </c>
      <c r="BY466">
        <v>2.7540000000000003E-4</v>
      </c>
      <c r="BZ466" s="56">
        <f t="shared" si="154"/>
        <v>0.27540000000000003</v>
      </c>
      <c r="CA466" s="57">
        <f t="shared" si="155"/>
        <v>12.262374418889999</v>
      </c>
      <c r="CB466">
        <v>12262374.418889999</v>
      </c>
      <c r="CG466" s="58">
        <v>0.27539999999999998</v>
      </c>
      <c r="CH466" s="59">
        <v>12.8686822051585</v>
      </c>
    </row>
    <row r="467" spans="41:86" x14ac:dyDescent="0.25">
      <c r="AO467">
        <v>2.7599999999999999E-4</v>
      </c>
      <c r="AP467">
        <v>11864089.9469731</v>
      </c>
      <c r="AQ467" s="40">
        <f t="shared" si="148"/>
        <v>11.864089946973101</v>
      </c>
      <c r="AS467" s="55">
        <f t="shared" si="149"/>
        <v>0.27599999999999997</v>
      </c>
      <c r="AT467">
        <v>13446827.246184601</v>
      </c>
      <c r="AU467" s="40">
        <f t="shared" si="150"/>
        <v>13.446827246184601</v>
      </c>
      <c r="AY467">
        <v>16233857.140187001</v>
      </c>
      <c r="AZ467" s="40">
        <f t="shared" si="151"/>
        <v>16.233857140187002</v>
      </c>
      <c r="BG467">
        <v>2.7599999999999999E-4</v>
      </c>
      <c r="BH467">
        <v>16547653.4543713</v>
      </c>
      <c r="BI467" s="40">
        <f t="shared" si="152"/>
        <v>16.5476534543713</v>
      </c>
      <c r="BL467">
        <v>12871802.133648699</v>
      </c>
      <c r="BM467" s="40">
        <f t="shared" si="153"/>
        <v>12.8718021336487</v>
      </c>
      <c r="BY467">
        <v>2.7599999999999999E-4</v>
      </c>
      <c r="BZ467" s="56">
        <f t="shared" si="154"/>
        <v>0.27599999999999997</v>
      </c>
      <c r="CA467" s="57">
        <f t="shared" si="155"/>
        <v>12.265884682837401</v>
      </c>
      <c r="CB467">
        <v>12265884.682837401</v>
      </c>
      <c r="CG467" s="58">
        <v>0.27600000000000002</v>
      </c>
      <c r="CH467" s="59">
        <v>12.8718021336487</v>
      </c>
    </row>
    <row r="468" spans="41:86" x14ac:dyDescent="0.25">
      <c r="AO468">
        <v>2.766E-4</v>
      </c>
      <c r="AP468">
        <v>11867452.0984277</v>
      </c>
      <c r="AQ468" s="40">
        <f t="shared" si="148"/>
        <v>11.8674520984277</v>
      </c>
      <c r="AS468" s="55">
        <f t="shared" si="149"/>
        <v>0.27660000000000001</v>
      </c>
      <c r="AT468">
        <v>13450859.208419699</v>
      </c>
      <c r="AU468" s="40">
        <f t="shared" si="150"/>
        <v>13.450859208419699</v>
      </c>
      <c r="AY468">
        <v>16239079.370882699</v>
      </c>
      <c r="AZ468" s="40">
        <f t="shared" si="151"/>
        <v>16.239079370882699</v>
      </c>
      <c r="BG468">
        <v>2.766E-4</v>
      </c>
      <c r="BH468">
        <v>16472669.901558699</v>
      </c>
      <c r="BI468" s="40">
        <f t="shared" si="152"/>
        <v>16.472669901558699</v>
      </c>
      <c r="BL468">
        <v>13100722.5256989</v>
      </c>
      <c r="BM468" s="40">
        <f t="shared" si="153"/>
        <v>13.100722525698901</v>
      </c>
      <c r="BY468">
        <v>2.766E-4</v>
      </c>
      <c r="BZ468" s="56">
        <f t="shared" si="154"/>
        <v>0.27660000000000001</v>
      </c>
      <c r="CA468" s="57">
        <f t="shared" si="155"/>
        <v>12.269390726584799</v>
      </c>
      <c r="CB468">
        <v>12269390.7265848</v>
      </c>
      <c r="CG468" s="58">
        <v>0.27660000000000001</v>
      </c>
      <c r="CH468" s="59">
        <v>13.100722525698901</v>
      </c>
    </row>
    <row r="469" spans="41:86" x14ac:dyDescent="0.25">
      <c r="AO469">
        <v>2.7720000000000002E-4</v>
      </c>
      <c r="AP469">
        <v>11870810.030597899</v>
      </c>
      <c r="AQ469" s="40">
        <f t="shared" si="148"/>
        <v>11.8708100305979</v>
      </c>
      <c r="AS469" s="55">
        <f t="shared" si="149"/>
        <v>0.2772</v>
      </c>
      <c r="AT469">
        <v>13454886.951370399</v>
      </c>
      <c r="AU469" s="40">
        <f t="shared" si="150"/>
        <v>13.454886951370399</v>
      </c>
      <c r="AY469">
        <v>16244297.3822939</v>
      </c>
      <c r="AZ469" s="40">
        <f t="shared" si="151"/>
        <v>16.244297382293901</v>
      </c>
      <c r="BG469">
        <v>2.7720000000000002E-4</v>
      </c>
      <c r="BH469">
        <v>16474486.4666993</v>
      </c>
      <c r="BI469" s="40">
        <f t="shared" si="152"/>
        <v>16.4744864666993</v>
      </c>
      <c r="BL469">
        <v>13103871.4238245</v>
      </c>
      <c r="BM469" s="40">
        <f t="shared" si="153"/>
        <v>13.103871423824501</v>
      </c>
      <c r="BY469">
        <v>2.7720000000000002E-4</v>
      </c>
      <c r="BZ469" s="56">
        <f t="shared" si="154"/>
        <v>0.2772</v>
      </c>
      <c r="CA469" s="57">
        <f t="shared" si="155"/>
        <v>12.272892551047699</v>
      </c>
      <c r="CB469">
        <v>12272892.5510477</v>
      </c>
      <c r="CG469" s="58">
        <v>0.2772</v>
      </c>
      <c r="CH469" s="59">
        <v>13.103871423824501</v>
      </c>
    </row>
    <row r="470" spans="41:86" x14ac:dyDescent="0.25">
      <c r="AO470">
        <v>2.7779999999999998E-4</v>
      </c>
      <c r="AP470">
        <v>11874163.744398801</v>
      </c>
      <c r="AQ470" s="40">
        <f t="shared" si="148"/>
        <v>11.874163744398802</v>
      </c>
      <c r="AS470" s="55">
        <f t="shared" si="149"/>
        <v>0.27779999999999999</v>
      </c>
      <c r="AT470">
        <v>13458910.475951901</v>
      </c>
      <c r="AU470" s="40">
        <f t="shared" si="150"/>
        <v>13.458910475951901</v>
      </c>
      <c r="AY470">
        <v>16249511.175335901</v>
      </c>
      <c r="AZ470" s="40">
        <f t="shared" si="151"/>
        <v>16.249511175335901</v>
      </c>
      <c r="BG470">
        <v>2.7779999999999998E-4</v>
      </c>
      <c r="BH470">
        <v>16476294.5951015</v>
      </c>
      <c r="BI470" s="40">
        <f t="shared" si="152"/>
        <v>16.4762945951015</v>
      </c>
      <c r="BL470">
        <v>13107011.885211799</v>
      </c>
      <c r="BM470" s="40">
        <f t="shared" si="153"/>
        <v>13.107011885211799</v>
      </c>
      <c r="BY470">
        <v>2.7779999999999998E-4</v>
      </c>
      <c r="BZ470" s="56">
        <f t="shared" si="154"/>
        <v>0.27779999999999999</v>
      </c>
      <c r="CA470" s="57">
        <f t="shared" si="155"/>
        <v>12.276390157141499</v>
      </c>
      <c r="CB470">
        <v>12276390.157141499</v>
      </c>
      <c r="CG470" s="58">
        <v>0.27779999999999999</v>
      </c>
      <c r="CH470" s="59">
        <v>13.107011885211801</v>
      </c>
    </row>
    <row r="471" spans="41:86" x14ac:dyDescent="0.25">
      <c r="AO471">
        <v>2.7839999999999999E-4</v>
      </c>
      <c r="AP471">
        <v>11877513.2407455</v>
      </c>
      <c r="AQ471" s="40">
        <f t="shared" si="148"/>
        <v>11.8775132407455</v>
      </c>
      <c r="AS471" s="55">
        <f t="shared" si="149"/>
        <v>0.27839999999999998</v>
      </c>
      <c r="AT471">
        <v>13462929.783079101</v>
      </c>
      <c r="AU471" s="40">
        <f t="shared" si="150"/>
        <v>13.462929783079101</v>
      </c>
      <c r="AY471">
        <v>16254720.750923701</v>
      </c>
      <c r="AZ471" s="40">
        <f t="shared" si="151"/>
        <v>16.254720750923699</v>
      </c>
      <c r="BG471">
        <v>2.7839999999999999E-4</v>
      </c>
      <c r="BH471">
        <v>16478094.2885952</v>
      </c>
      <c r="BI471" s="40">
        <f t="shared" si="152"/>
        <v>16.478094288595198</v>
      </c>
      <c r="BL471">
        <v>13336212.976750299</v>
      </c>
      <c r="BM471" s="40">
        <f t="shared" si="153"/>
        <v>13.3362129767503</v>
      </c>
      <c r="BY471">
        <v>2.7839999999999999E-4</v>
      </c>
      <c r="BZ471" s="56">
        <f t="shared" si="154"/>
        <v>0.27839999999999998</v>
      </c>
      <c r="CA471" s="57">
        <f t="shared" si="155"/>
        <v>12.279883545780999</v>
      </c>
      <c r="CB471">
        <v>12279883.545781</v>
      </c>
      <c r="CG471" s="58">
        <v>0.27839999999999998</v>
      </c>
      <c r="CH471" s="59">
        <v>13.3362129767503</v>
      </c>
    </row>
    <row r="472" spans="41:86" x14ac:dyDescent="0.25">
      <c r="AO472">
        <v>2.7900000000000001E-4</v>
      </c>
      <c r="AP472">
        <v>11880858.5205527</v>
      </c>
      <c r="AQ472" s="40">
        <f t="shared" si="148"/>
        <v>11.8808585205527</v>
      </c>
      <c r="AS472" s="55">
        <f t="shared" si="149"/>
        <v>0.27900000000000003</v>
      </c>
      <c r="AT472">
        <v>13466944.873666801</v>
      </c>
      <c r="AU472" s="40">
        <f t="shared" si="150"/>
        <v>13.466944873666801</v>
      </c>
      <c r="AY472">
        <v>16259926.109972</v>
      </c>
      <c r="AZ472" s="40">
        <f t="shared" si="151"/>
        <v>16.259926109972</v>
      </c>
      <c r="BG472">
        <v>2.7900000000000001E-4</v>
      </c>
      <c r="BH472">
        <v>16403404.7803031</v>
      </c>
      <c r="BI472" s="40">
        <f t="shared" si="152"/>
        <v>16.403404780303099</v>
      </c>
      <c r="BL472">
        <v>13339382.6830112</v>
      </c>
      <c r="BM472" s="40">
        <f t="shared" si="153"/>
        <v>13.3393826830112</v>
      </c>
      <c r="BY472">
        <v>2.7900000000000001E-4</v>
      </c>
      <c r="BZ472" s="56">
        <f t="shared" si="154"/>
        <v>0.27900000000000003</v>
      </c>
      <c r="CA472" s="57">
        <f t="shared" si="155"/>
        <v>12.2833727178809</v>
      </c>
      <c r="CB472">
        <v>12283372.717880899</v>
      </c>
      <c r="CG472" s="58">
        <v>0.27900000000000003</v>
      </c>
      <c r="CH472" s="59">
        <v>13.3393826830112</v>
      </c>
    </row>
    <row r="473" spans="41:86" x14ac:dyDescent="0.25">
      <c r="AO473">
        <v>2.7960000000000002E-4</v>
      </c>
      <c r="AP473">
        <v>11884199.5847346</v>
      </c>
      <c r="AQ473" s="40">
        <f t="shared" si="148"/>
        <v>11.884199584734601</v>
      </c>
      <c r="AS473" s="55">
        <f t="shared" si="149"/>
        <v>0.27960000000000002</v>
      </c>
      <c r="AT473">
        <v>13470955.7486293</v>
      </c>
      <c r="AU473" s="40">
        <f t="shared" si="150"/>
        <v>13.470955748629301</v>
      </c>
      <c r="AY473">
        <v>16265127.253395</v>
      </c>
      <c r="AZ473" s="40">
        <f t="shared" si="151"/>
        <v>16.265127253395001</v>
      </c>
      <c r="BG473">
        <v>2.7960000000000002E-4</v>
      </c>
      <c r="BH473">
        <v>16405177.421135999</v>
      </c>
      <c r="BI473" s="40">
        <f t="shared" si="152"/>
        <v>16.405177421135999</v>
      </c>
      <c r="BL473">
        <v>13568828.392605601</v>
      </c>
      <c r="BM473" s="40">
        <f t="shared" si="153"/>
        <v>13.568828392605601</v>
      </c>
      <c r="BY473">
        <v>2.7960000000000002E-4</v>
      </c>
      <c r="BZ473" s="56">
        <f t="shared" si="154"/>
        <v>0.27960000000000002</v>
      </c>
      <c r="CA473" s="57">
        <f t="shared" si="155"/>
        <v>12.286857674355701</v>
      </c>
      <c r="CB473">
        <v>12286857.674355701</v>
      </c>
      <c r="CG473" s="58">
        <v>0.27960000000000002</v>
      </c>
      <c r="CH473" s="59">
        <v>13.568828392605599</v>
      </c>
    </row>
    <row r="474" spans="41:86" x14ac:dyDescent="0.25">
      <c r="AO474">
        <v>2.8019999999999998E-4</v>
      </c>
      <c r="AP474">
        <v>11859642.9642251</v>
      </c>
      <c r="AQ474" s="40">
        <f t="shared" si="148"/>
        <v>11.859642964225101</v>
      </c>
      <c r="AS474" s="55">
        <f t="shared" si="149"/>
        <v>0.2802</v>
      </c>
      <c r="AT474">
        <v>13447068.938900299</v>
      </c>
      <c r="AU474" s="40">
        <f t="shared" si="150"/>
        <v>13.4470689389003</v>
      </c>
      <c r="AY474">
        <v>16242430.7121266</v>
      </c>
      <c r="AZ474" s="40">
        <f t="shared" si="151"/>
        <v>16.242430712126598</v>
      </c>
      <c r="BG474">
        <v>2.8019999999999998E-4</v>
      </c>
      <c r="BH474">
        <v>14376499.240993399</v>
      </c>
      <c r="BI474" s="40">
        <f t="shared" si="152"/>
        <v>14.376499240993398</v>
      </c>
      <c r="BL474">
        <v>14876817.114794999</v>
      </c>
      <c r="BM474" s="40">
        <f t="shared" si="153"/>
        <v>14.876817114794999</v>
      </c>
      <c r="BY474">
        <v>2.8019999999999998E-4</v>
      </c>
      <c r="BZ474" s="56">
        <f t="shared" si="154"/>
        <v>0.2802</v>
      </c>
      <c r="CA474" s="57">
        <f t="shared" si="155"/>
        <v>12.262444946138899</v>
      </c>
      <c r="CB474">
        <v>12262444.9461389</v>
      </c>
      <c r="CG474" s="58">
        <v>0.2802</v>
      </c>
      <c r="CH474" s="59">
        <v>14.876817114794999</v>
      </c>
    </row>
    <row r="475" spans="41:86" x14ac:dyDescent="0.25">
      <c r="AO475">
        <v>2.8079999999999999E-4</v>
      </c>
      <c r="AP475">
        <v>11863191.944153599</v>
      </c>
      <c r="AQ475" s="40">
        <f t="shared" si="148"/>
        <v>11.8631919441536</v>
      </c>
      <c r="AS475" s="55">
        <f t="shared" si="149"/>
        <v>0.28079999999999999</v>
      </c>
      <c r="AT475">
        <v>13451287.729609299</v>
      </c>
      <c r="AU475" s="40">
        <f t="shared" si="150"/>
        <v>13.4512877296093</v>
      </c>
      <c r="AY475">
        <v>16247839.771296101</v>
      </c>
      <c r="AZ475" s="40">
        <f t="shared" si="151"/>
        <v>16.2478397712961</v>
      </c>
      <c r="BG475">
        <v>2.8079999999999999E-4</v>
      </c>
      <c r="BH475">
        <v>14380241.613253601</v>
      </c>
      <c r="BI475" s="40">
        <f t="shared" si="152"/>
        <v>14.380241613253601</v>
      </c>
      <c r="BL475">
        <v>14880724.410526</v>
      </c>
      <c r="BM475" s="40">
        <f t="shared" si="153"/>
        <v>14.880724410526</v>
      </c>
      <c r="BY475">
        <v>2.8079999999999999E-4</v>
      </c>
      <c r="BZ475" s="56">
        <f t="shared" si="154"/>
        <v>0.28079999999999999</v>
      </c>
      <c r="CA475" s="57">
        <f t="shared" si="155"/>
        <v>12.2661378183602</v>
      </c>
      <c r="CB475">
        <v>12266137.8183602</v>
      </c>
      <c r="CG475" s="58">
        <v>0.28079999999999999</v>
      </c>
      <c r="CH475" s="59">
        <v>14.880724410526</v>
      </c>
    </row>
    <row r="476" spans="41:86" x14ac:dyDescent="0.25">
      <c r="AO476">
        <v>2.8140000000000001E-4</v>
      </c>
      <c r="AP476">
        <v>11866737.8429091</v>
      </c>
      <c r="AQ476" s="40">
        <f t="shared" si="148"/>
        <v>11.866737842909099</v>
      </c>
      <c r="AS476" s="55">
        <f t="shared" si="149"/>
        <v>0.28139999999999998</v>
      </c>
      <c r="AT476">
        <v>13455503.439145301</v>
      </c>
      <c r="AU476" s="40">
        <f t="shared" si="150"/>
        <v>13.4555034391453</v>
      </c>
      <c r="AY476">
        <v>16253245.7492927</v>
      </c>
      <c r="AZ476" s="40">
        <f t="shared" si="151"/>
        <v>16.253245749292699</v>
      </c>
      <c r="BG476">
        <v>2.8140000000000001E-4</v>
      </c>
      <c r="BH476">
        <v>14383977.823167801</v>
      </c>
      <c r="BI476" s="40">
        <f t="shared" si="152"/>
        <v>14.3839778231678</v>
      </c>
      <c r="BL476">
        <v>14884625.543911001</v>
      </c>
      <c r="BM476" s="40">
        <f t="shared" si="153"/>
        <v>14.884625543911001</v>
      </c>
      <c r="BY476">
        <v>2.8140000000000001E-4</v>
      </c>
      <c r="BZ476" s="56">
        <f t="shared" si="154"/>
        <v>0.28139999999999998</v>
      </c>
      <c r="CA476" s="57">
        <f t="shared" si="155"/>
        <v>12.2698276094085</v>
      </c>
      <c r="CB476">
        <v>12269827.6094085</v>
      </c>
      <c r="CG476" s="58">
        <v>0.28139999999999998</v>
      </c>
      <c r="CH476" s="59">
        <v>14.884625543911</v>
      </c>
    </row>
    <row r="477" spans="41:86" x14ac:dyDescent="0.25">
      <c r="AO477">
        <v>2.8200000000000002E-4</v>
      </c>
      <c r="AP477">
        <v>11870280.6611098</v>
      </c>
      <c r="AQ477" s="40">
        <f t="shared" si="148"/>
        <v>11.870280661109799</v>
      </c>
      <c r="AS477" s="55">
        <f t="shared" si="149"/>
        <v>0.28200000000000003</v>
      </c>
      <c r="AT477">
        <v>13459716.0681266</v>
      </c>
      <c r="AU477" s="40">
        <f t="shared" si="150"/>
        <v>13.4597160681266</v>
      </c>
      <c r="AY477">
        <v>16258648.646734601</v>
      </c>
      <c r="AZ477" s="40">
        <f t="shared" si="151"/>
        <v>16.258648646734599</v>
      </c>
      <c r="BG477">
        <v>2.8200000000000002E-4</v>
      </c>
      <c r="BH477">
        <v>14387707.871972499</v>
      </c>
      <c r="BI477" s="40">
        <f t="shared" si="152"/>
        <v>14.3877078719725</v>
      </c>
      <c r="BL477">
        <v>14888520.516186601</v>
      </c>
      <c r="BM477" s="40">
        <f t="shared" si="153"/>
        <v>14.888520516186601</v>
      </c>
      <c r="BY477">
        <v>2.8200000000000002E-4</v>
      </c>
      <c r="BZ477" s="56">
        <f t="shared" si="154"/>
        <v>0.28200000000000003</v>
      </c>
      <c r="CA477" s="57">
        <f t="shared" si="155"/>
        <v>12.2735143199021</v>
      </c>
      <c r="CB477">
        <v>12273514.3199021</v>
      </c>
      <c r="CG477" s="58">
        <v>0.28199999999999997</v>
      </c>
      <c r="CH477" s="59">
        <v>14.888520516186601</v>
      </c>
    </row>
    <row r="478" spans="41:86" x14ac:dyDescent="0.25">
      <c r="AO478">
        <v>2.8259999999999998E-4</v>
      </c>
      <c r="AP478">
        <v>11873820.399374001</v>
      </c>
      <c r="AQ478" s="40">
        <f t="shared" si="148"/>
        <v>11.873820399374001</v>
      </c>
      <c r="AS478" s="55">
        <f t="shared" si="149"/>
        <v>0.28259999999999996</v>
      </c>
      <c r="AT478">
        <v>13463925.617171301</v>
      </c>
      <c r="AU478" s="40">
        <f t="shared" si="150"/>
        <v>13.4639256171713</v>
      </c>
      <c r="AY478">
        <v>16264048.4642398</v>
      </c>
      <c r="AZ478" s="40">
        <f t="shared" si="151"/>
        <v>16.264048464239799</v>
      </c>
      <c r="BG478">
        <v>2.8259999999999998E-4</v>
      </c>
      <c r="BH478">
        <v>14391431.760903999</v>
      </c>
      <c r="BI478" s="40">
        <f t="shared" si="152"/>
        <v>14.391431760903998</v>
      </c>
      <c r="BL478">
        <v>14892409.328588801</v>
      </c>
      <c r="BM478" s="40">
        <f t="shared" si="153"/>
        <v>14.892409328588801</v>
      </c>
      <c r="BY478">
        <v>2.8259999999999998E-4</v>
      </c>
      <c r="BZ478" s="56">
        <f t="shared" si="154"/>
        <v>0.28259999999999996</v>
      </c>
      <c r="CA478" s="57">
        <f t="shared" si="155"/>
        <v>12.277197950459</v>
      </c>
      <c r="CB478">
        <v>12277197.950459</v>
      </c>
      <c r="CG478" s="58">
        <v>0.28260000000000002</v>
      </c>
      <c r="CH478" s="59">
        <v>14.8924093285888</v>
      </c>
    </row>
    <row r="479" spans="41:86" x14ac:dyDescent="0.25">
      <c r="AO479">
        <v>2.832E-4</v>
      </c>
      <c r="AP479">
        <v>11877357.058319399</v>
      </c>
      <c r="AQ479" s="40">
        <f t="shared" si="148"/>
        <v>11.877357058319399</v>
      </c>
      <c r="AS479" s="55">
        <f t="shared" si="149"/>
        <v>0.28320000000000001</v>
      </c>
      <c r="AT479">
        <v>13468132.086897301</v>
      </c>
      <c r="AU479" s="40">
        <f t="shared" si="150"/>
        <v>13.468132086897301</v>
      </c>
      <c r="AY479">
        <v>16269445.202426299</v>
      </c>
      <c r="AZ479" s="40">
        <f t="shared" si="151"/>
        <v>16.269445202426301</v>
      </c>
      <c r="BG479">
        <v>2.832E-4</v>
      </c>
      <c r="BH479">
        <v>14395149.491198</v>
      </c>
      <c r="BI479" s="40">
        <f t="shared" si="152"/>
        <v>14.395149491198</v>
      </c>
      <c r="BL479">
        <v>14896291.9823537</v>
      </c>
      <c r="BM479" s="40">
        <f t="shared" si="153"/>
        <v>14.8962919823537</v>
      </c>
      <c r="BY479">
        <v>2.832E-4</v>
      </c>
      <c r="BZ479" s="56">
        <f t="shared" si="154"/>
        <v>0.28320000000000001</v>
      </c>
      <c r="CA479" s="57">
        <f t="shared" si="155"/>
        <v>12.280878501697199</v>
      </c>
      <c r="CB479">
        <v>12280878.501697199</v>
      </c>
      <c r="CG479" s="58">
        <v>0.28320000000000001</v>
      </c>
      <c r="CH479" s="59">
        <v>14.8962919823537</v>
      </c>
    </row>
    <row r="480" spans="41:86" x14ac:dyDescent="0.25">
      <c r="AO480">
        <v>2.8380000000000001E-4</v>
      </c>
      <c r="AP480">
        <v>11880890.638563801</v>
      </c>
      <c r="AQ480" s="40">
        <f t="shared" si="148"/>
        <v>11.8808906385638</v>
      </c>
      <c r="AS480" s="55">
        <f t="shared" si="149"/>
        <v>0.2838</v>
      </c>
      <c r="AT480">
        <v>13472335.477922199</v>
      </c>
      <c r="AU480" s="40">
        <f t="shared" si="150"/>
        <v>13.472335477922199</v>
      </c>
      <c r="AY480">
        <v>16274838.8619118</v>
      </c>
      <c r="AZ480" s="40">
        <f t="shared" si="151"/>
        <v>16.2748388619118</v>
      </c>
      <c r="BG480">
        <v>2.8380000000000001E-4</v>
      </c>
      <c r="BH480">
        <v>14398861.06409</v>
      </c>
      <c r="BI480" s="40">
        <f t="shared" si="152"/>
        <v>14.398861064090001</v>
      </c>
      <c r="BL480">
        <v>14900168.478716601</v>
      </c>
      <c r="BM480" s="40">
        <f t="shared" si="153"/>
        <v>14.900168478716601</v>
      </c>
      <c r="BY480">
        <v>2.8380000000000001E-4</v>
      </c>
      <c r="BZ480" s="56">
        <f t="shared" si="154"/>
        <v>0.2838</v>
      </c>
      <c r="CA480" s="57">
        <f t="shared" si="155"/>
        <v>12.2845559742345</v>
      </c>
      <c r="CB480">
        <v>12284555.974234501</v>
      </c>
      <c r="CG480" s="58">
        <v>0.2838</v>
      </c>
      <c r="CH480" s="59">
        <v>14.9001684787166</v>
      </c>
    </row>
    <row r="481" spans="41:86" x14ac:dyDescent="0.25">
      <c r="AO481">
        <v>2.8439999999999997E-4</v>
      </c>
      <c r="AP481">
        <v>11884421.140724899</v>
      </c>
      <c r="AQ481" s="40">
        <f t="shared" si="148"/>
        <v>11.8844211407249</v>
      </c>
      <c r="AS481" s="55">
        <f t="shared" si="149"/>
        <v>0.28439999999999999</v>
      </c>
      <c r="AT481">
        <v>13476535.790863801</v>
      </c>
      <c r="AU481" s="40">
        <f t="shared" si="150"/>
        <v>13.476535790863801</v>
      </c>
      <c r="AY481">
        <v>16280229.443313999</v>
      </c>
      <c r="AZ481" s="40">
        <f t="shared" si="151"/>
        <v>16.280229443313999</v>
      </c>
      <c r="BG481">
        <v>2.8439999999999997E-4</v>
      </c>
      <c r="BH481">
        <v>14402566.480815301</v>
      </c>
      <c r="BI481" s="40">
        <f t="shared" si="152"/>
        <v>14.402566480815301</v>
      </c>
      <c r="BL481">
        <v>14904038.8189127</v>
      </c>
      <c r="BM481" s="40">
        <f t="shared" si="153"/>
        <v>14.904038818912699</v>
      </c>
      <c r="BY481">
        <v>2.8439999999999997E-4</v>
      </c>
      <c r="BZ481" s="56">
        <f t="shared" si="154"/>
        <v>0.28439999999999999</v>
      </c>
      <c r="CA481" s="57">
        <f t="shared" si="155"/>
        <v>12.2882303686883</v>
      </c>
      <c r="CB481">
        <v>12288230.3686883</v>
      </c>
      <c r="CG481" s="58">
        <v>0.28439999999999999</v>
      </c>
      <c r="CH481" s="59">
        <v>14.904038818912699</v>
      </c>
    </row>
    <row r="482" spans="41:86" x14ac:dyDescent="0.25">
      <c r="AO482">
        <v>2.8499999999999999E-4</v>
      </c>
      <c r="AP482">
        <v>11887948.565419899</v>
      </c>
      <c r="AQ482" s="40">
        <f t="shared" si="148"/>
        <v>11.887948565419899</v>
      </c>
      <c r="AS482" s="55">
        <f t="shared" si="149"/>
        <v>0.28499999999999998</v>
      </c>
      <c r="AT482">
        <v>13480733.026339401</v>
      </c>
      <c r="AU482" s="40">
        <f t="shared" si="150"/>
        <v>13.480733026339401</v>
      </c>
      <c r="AY482">
        <v>16285616.9472501</v>
      </c>
      <c r="AZ482" s="40">
        <f t="shared" si="151"/>
        <v>16.285616947250102</v>
      </c>
      <c r="BG482">
        <v>2.8499999999999999E-4</v>
      </c>
      <c r="BH482">
        <v>14406265.742608599</v>
      </c>
      <c r="BI482" s="40">
        <f t="shared" si="152"/>
        <v>14.4062657426086</v>
      </c>
      <c r="BL482">
        <v>14907903.0041767</v>
      </c>
      <c r="BM482" s="40">
        <f t="shared" si="153"/>
        <v>14.907903004176701</v>
      </c>
      <c r="BY482">
        <v>2.8499999999999999E-4</v>
      </c>
      <c r="BZ482" s="56">
        <f t="shared" si="154"/>
        <v>0.28499999999999998</v>
      </c>
      <c r="CA482" s="57">
        <f t="shared" si="155"/>
        <v>12.2919016856762</v>
      </c>
      <c r="CB482">
        <v>12291901.6856762</v>
      </c>
      <c r="CG482" s="58">
        <v>0.28499999999999998</v>
      </c>
      <c r="CH482" s="59">
        <v>14.907903004176699</v>
      </c>
    </row>
    <row r="483" spans="41:86" x14ac:dyDescent="0.25">
      <c r="AO483">
        <v>2.856E-4</v>
      </c>
      <c r="AP483">
        <v>11891472.913266201</v>
      </c>
      <c r="AQ483" s="40">
        <f t="shared" si="148"/>
        <v>11.891472913266201</v>
      </c>
      <c r="AS483" s="55">
        <f t="shared" si="149"/>
        <v>0.28560000000000002</v>
      </c>
      <c r="AT483">
        <v>13484927.184966199</v>
      </c>
      <c r="AU483" s="40">
        <f t="shared" si="150"/>
        <v>13.4849271849662</v>
      </c>
      <c r="AY483">
        <v>16291001.3743375</v>
      </c>
      <c r="AZ483" s="40">
        <f t="shared" si="151"/>
        <v>16.291001374337501</v>
      </c>
      <c r="BG483">
        <v>2.856E-4</v>
      </c>
      <c r="BH483">
        <v>14409958.850704299</v>
      </c>
      <c r="BI483" s="40">
        <f t="shared" si="152"/>
        <v>14.409958850704299</v>
      </c>
      <c r="BL483">
        <v>14911761.0357433</v>
      </c>
      <c r="BM483" s="40">
        <f t="shared" si="153"/>
        <v>14.9117610357433</v>
      </c>
      <c r="BY483">
        <v>2.856E-4</v>
      </c>
      <c r="BZ483" s="56">
        <f t="shared" si="154"/>
        <v>0.28560000000000002</v>
      </c>
      <c r="CA483" s="57">
        <f t="shared" si="155"/>
        <v>12.295569925815201</v>
      </c>
      <c r="CB483">
        <v>12295569.9258152</v>
      </c>
      <c r="CG483" s="58">
        <v>0.28560000000000002</v>
      </c>
      <c r="CH483" s="59">
        <v>14.9117610357433</v>
      </c>
    </row>
    <row r="484" spans="41:86" x14ac:dyDescent="0.25">
      <c r="AO484">
        <v>2.8620000000000002E-4</v>
      </c>
      <c r="AP484">
        <v>11894994.184880801</v>
      </c>
      <c r="AQ484" s="40">
        <f t="shared" si="148"/>
        <v>11.894994184880801</v>
      </c>
      <c r="AS484" s="55">
        <f t="shared" si="149"/>
        <v>0.28620000000000001</v>
      </c>
      <c r="AT484">
        <v>13489118.2673613</v>
      </c>
      <c r="AU484" s="40">
        <f t="shared" si="150"/>
        <v>13.489118267361301</v>
      </c>
      <c r="AY484">
        <v>16296382.7251931</v>
      </c>
      <c r="AZ484" s="40">
        <f t="shared" si="151"/>
        <v>16.296382725193101</v>
      </c>
      <c r="BG484">
        <v>2.8620000000000002E-4</v>
      </c>
      <c r="BH484">
        <v>14413645.806336701</v>
      </c>
      <c r="BI484" s="40">
        <f t="shared" si="152"/>
        <v>14.413645806336701</v>
      </c>
      <c r="BL484">
        <v>14915612.9148464</v>
      </c>
      <c r="BM484" s="40">
        <f t="shared" si="153"/>
        <v>14.915612914846399</v>
      </c>
      <c r="BY484">
        <v>2.8620000000000002E-4</v>
      </c>
      <c r="BZ484" s="56">
        <f t="shared" si="154"/>
        <v>0.28620000000000001</v>
      </c>
      <c r="CA484" s="57">
        <f t="shared" si="155"/>
        <v>12.2992350897226</v>
      </c>
      <c r="CB484">
        <v>12299235.0897226</v>
      </c>
      <c r="CG484" s="58">
        <v>0.28620000000000001</v>
      </c>
      <c r="CH484" s="59">
        <v>14.915612914846401</v>
      </c>
    </row>
    <row r="485" spans="41:86" x14ac:dyDescent="0.25">
      <c r="AO485">
        <v>2.8679999999999998E-4</v>
      </c>
      <c r="AP485">
        <v>11898512.380880499</v>
      </c>
      <c r="AQ485" s="40">
        <f t="shared" si="148"/>
        <v>11.898512380880499</v>
      </c>
      <c r="AS485" s="55">
        <f t="shared" si="149"/>
        <v>0.2868</v>
      </c>
      <c r="AT485">
        <v>13493306.2741416</v>
      </c>
      <c r="AU485" s="40">
        <f t="shared" si="150"/>
        <v>13.493306274141601</v>
      </c>
      <c r="AY485">
        <v>16301761.000434</v>
      </c>
      <c r="AZ485" s="40">
        <f t="shared" si="151"/>
        <v>16.301761000433999</v>
      </c>
      <c r="BG485">
        <v>2.8679999999999998E-4</v>
      </c>
      <c r="BH485">
        <v>14417326.6107393</v>
      </c>
      <c r="BI485" s="40">
        <f t="shared" si="152"/>
        <v>14.4173266107393</v>
      </c>
      <c r="BL485">
        <v>14919458.642720001</v>
      </c>
      <c r="BM485" s="40">
        <f t="shared" si="153"/>
        <v>14.91945864272</v>
      </c>
      <c r="BY485">
        <v>2.8679999999999998E-4</v>
      </c>
      <c r="BZ485" s="56">
        <f t="shared" si="154"/>
        <v>0.2868</v>
      </c>
      <c r="CA485" s="57">
        <f t="shared" si="155"/>
        <v>12.302897178015201</v>
      </c>
      <c r="CB485">
        <v>12302897.1780152</v>
      </c>
      <c r="CG485" s="58">
        <v>0.2868</v>
      </c>
      <c r="CH485" s="59">
        <v>14.91945864272</v>
      </c>
    </row>
    <row r="486" spans="41:86" x14ac:dyDescent="0.25">
      <c r="AO486">
        <v>2.8739999999999999E-4</v>
      </c>
      <c r="AP486">
        <v>11902027.501882199</v>
      </c>
      <c r="AQ486" s="40">
        <f t="shared" si="148"/>
        <v>11.902027501882198</v>
      </c>
      <c r="AS486" s="55">
        <f t="shared" si="149"/>
        <v>0.28739999999999999</v>
      </c>
      <c r="AT486">
        <v>13497491.205923799</v>
      </c>
      <c r="AU486" s="40">
        <f t="shared" si="150"/>
        <v>13.497491205923799</v>
      </c>
      <c r="AY486">
        <v>16307136.2006767</v>
      </c>
      <c r="AZ486" s="40">
        <f t="shared" si="151"/>
        <v>16.307136200676702</v>
      </c>
      <c r="BG486">
        <v>2.8739999999999999E-4</v>
      </c>
      <c r="BH486">
        <v>14421001.265145799</v>
      </c>
      <c r="BI486" s="40">
        <f t="shared" si="152"/>
        <v>14.421001265145799</v>
      </c>
      <c r="BL486">
        <v>14923298.2205972</v>
      </c>
      <c r="BM486" s="40">
        <f t="shared" si="153"/>
        <v>14.9232982205972</v>
      </c>
      <c r="BY486">
        <v>2.8739999999999999E-4</v>
      </c>
      <c r="BZ486" s="56">
        <f t="shared" si="154"/>
        <v>0.28739999999999999</v>
      </c>
      <c r="CA486" s="57">
        <f t="shared" si="155"/>
        <v>12.3065561913096</v>
      </c>
      <c r="CB486">
        <v>12306556.191309599</v>
      </c>
      <c r="CG486" s="58">
        <v>0.28739999999999999</v>
      </c>
      <c r="CH486" s="59">
        <v>14.9232982205972</v>
      </c>
    </row>
    <row r="487" spans="41:86" x14ac:dyDescent="0.25">
      <c r="AO487">
        <v>2.8800000000000001E-4</v>
      </c>
      <c r="AP487">
        <v>11905539.5485023</v>
      </c>
      <c r="AQ487" s="40">
        <f t="shared" si="148"/>
        <v>11.905539548502301</v>
      </c>
      <c r="AS487" s="55">
        <f t="shared" si="149"/>
        <v>0.28800000000000003</v>
      </c>
      <c r="AT487">
        <v>13501673.063324399</v>
      </c>
      <c r="AU487" s="40">
        <f t="shared" si="150"/>
        <v>13.501673063324398</v>
      </c>
      <c r="AY487">
        <v>16312508.326537799</v>
      </c>
      <c r="AZ487" s="40">
        <f t="shared" si="151"/>
        <v>16.312508326537799</v>
      </c>
      <c r="BG487">
        <v>2.8800000000000001E-4</v>
      </c>
      <c r="BH487">
        <v>14424669.7707892</v>
      </c>
      <c r="BI487" s="40">
        <f t="shared" si="152"/>
        <v>14.424669770789201</v>
      </c>
      <c r="BL487">
        <v>14927131.6497114</v>
      </c>
      <c r="BM487" s="40">
        <f t="shared" si="153"/>
        <v>14.9271316497114</v>
      </c>
      <c r="BY487">
        <v>2.8800000000000001E-4</v>
      </c>
      <c r="BZ487" s="56">
        <f t="shared" si="154"/>
        <v>0.28800000000000003</v>
      </c>
      <c r="CA487" s="57">
        <f t="shared" si="155"/>
        <v>12.310212130222499</v>
      </c>
      <c r="CB487">
        <v>12310212.130222499</v>
      </c>
      <c r="CG487" s="58">
        <v>0.28799999999999998</v>
      </c>
      <c r="CH487" s="59">
        <v>14.9271316497114</v>
      </c>
    </row>
    <row r="488" spans="41:86" x14ac:dyDescent="0.25">
      <c r="AO488">
        <v>2.8860000000000002E-4</v>
      </c>
      <c r="AP488">
        <v>11909048.5213571</v>
      </c>
      <c r="AQ488" s="40">
        <f t="shared" si="148"/>
        <v>11.9090485213571</v>
      </c>
      <c r="AS488" s="55">
        <f t="shared" si="149"/>
        <v>0.28860000000000002</v>
      </c>
      <c r="AT488">
        <v>13505851.8469598</v>
      </c>
      <c r="AU488" s="40">
        <f t="shared" si="150"/>
        <v>13.5058518469598</v>
      </c>
      <c r="AY488">
        <v>16317877.378633801</v>
      </c>
      <c r="AZ488" s="40">
        <f t="shared" si="151"/>
        <v>16.317877378633799</v>
      </c>
      <c r="BG488">
        <v>2.8860000000000002E-4</v>
      </c>
      <c r="BH488">
        <v>14209833.3396654</v>
      </c>
      <c r="BI488" s="40">
        <f t="shared" si="152"/>
        <v>14.2098333396654</v>
      </c>
      <c r="BL488">
        <v>14930958.931295199</v>
      </c>
      <c r="BM488" s="40">
        <f t="shared" si="153"/>
        <v>14.9309589312952</v>
      </c>
      <c r="BY488">
        <v>2.8860000000000002E-4</v>
      </c>
      <c r="BZ488" s="56">
        <f t="shared" si="154"/>
        <v>0.28860000000000002</v>
      </c>
      <c r="CA488" s="57">
        <f t="shared" si="155"/>
        <v>12.313864995370199</v>
      </c>
      <c r="CB488">
        <v>12313864.9953702</v>
      </c>
      <c r="CG488" s="58">
        <v>0.28860000000000002</v>
      </c>
      <c r="CH488" s="59">
        <v>14.9309589312952</v>
      </c>
    </row>
    <row r="489" spans="41:86" x14ac:dyDescent="0.25">
      <c r="AO489">
        <v>2.8919999999999998E-4</v>
      </c>
      <c r="AP489">
        <v>11912554.421063101</v>
      </c>
      <c r="AQ489" s="40">
        <f t="shared" si="148"/>
        <v>11.912554421063101</v>
      </c>
      <c r="AS489" s="55">
        <f t="shared" si="149"/>
        <v>0.28919999999999996</v>
      </c>
      <c r="AT489">
        <v>13510027.5574462</v>
      </c>
      <c r="AU489" s="40">
        <f t="shared" si="150"/>
        <v>13.5100275574462</v>
      </c>
      <c r="AY489">
        <v>16323243.3575808</v>
      </c>
      <c r="AZ489" s="40">
        <f t="shared" si="151"/>
        <v>16.3232433575808</v>
      </c>
      <c r="BG489">
        <v>2.8919999999999998E-4</v>
      </c>
      <c r="BH489">
        <v>14213443.3961864</v>
      </c>
      <c r="BI489" s="40">
        <f t="shared" si="152"/>
        <v>14.213443396186401</v>
      </c>
      <c r="BL489">
        <v>14934780.066581</v>
      </c>
      <c r="BM489" s="40">
        <f t="shared" si="153"/>
        <v>14.934780066581</v>
      </c>
      <c r="BY489">
        <v>2.8919999999999998E-4</v>
      </c>
      <c r="BZ489" s="56">
        <f t="shared" si="154"/>
        <v>0.28919999999999996</v>
      </c>
      <c r="CA489" s="57">
        <f t="shared" si="155"/>
        <v>12.3175147873689</v>
      </c>
      <c r="CB489">
        <v>12317514.787368899</v>
      </c>
      <c r="CG489" s="58">
        <v>0.28920000000000001</v>
      </c>
      <c r="CH489" s="59">
        <v>14.934780066581</v>
      </c>
    </row>
    <row r="490" spans="41:86" x14ac:dyDescent="0.25">
      <c r="AO490">
        <v>2.898E-4</v>
      </c>
      <c r="AP490">
        <v>11916057.248236001</v>
      </c>
      <c r="AQ490" s="40">
        <f t="shared" si="148"/>
        <v>11.916057248236001</v>
      </c>
      <c r="AS490" s="55">
        <f t="shared" si="149"/>
        <v>0.2898</v>
      </c>
      <c r="AT490">
        <v>13514200.1953997</v>
      </c>
      <c r="AU490" s="40">
        <f t="shared" si="150"/>
        <v>13.514200195399699</v>
      </c>
      <c r="AY490">
        <v>16328606.263994901</v>
      </c>
      <c r="AZ490" s="40">
        <f t="shared" si="151"/>
        <v>16.328606263994899</v>
      </c>
      <c r="BG490">
        <v>2.898E-4</v>
      </c>
      <c r="BH490">
        <v>14217047.307641501</v>
      </c>
      <c r="BI490" s="40">
        <f t="shared" si="152"/>
        <v>14.217047307641501</v>
      </c>
      <c r="BL490">
        <v>14938595.0568009</v>
      </c>
      <c r="BM490" s="40">
        <f t="shared" si="153"/>
        <v>14.938595056800899</v>
      </c>
      <c r="BY490">
        <v>2.898E-4</v>
      </c>
      <c r="BZ490" s="56">
        <f t="shared" si="154"/>
        <v>0.2898</v>
      </c>
      <c r="CA490" s="57">
        <f t="shared" si="155"/>
        <v>12.321161506834601</v>
      </c>
      <c r="CB490">
        <v>12321161.5068346</v>
      </c>
      <c r="CG490" s="58">
        <v>0.2898</v>
      </c>
      <c r="CH490" s="59">
        <v>14.938595056800899</v>
      </c>
    </row>
    <row r="491" spans="41:86" x14ac:dyDescent="0.25">
      <c r="AO491">
        <v>2.9040000000000001E-4</v>
      </c>
      <c r="AP491">
        <v>11919557.003491901</v>
      </c>
      <c r="AQ491" s="40">
        <f t="shared" si="148"/>
        <v>11.919557003491901</v>
      </c>
      <c r="AS491" s="55">
        <f t="shared" si="149"/>
        <v>0.29039999999999999</v>
      </c>
      <c r="AT491">
        <v>13518369.761436099</v>
      </c>
      <c r="AU491" s="40">
        <f t="shared" si="150"/>
        <v>13.5183697614361</v>
      </c>
      <c r="AY491">
        <v>16333966.098491799</v>
      </c>
      <c r="AZ491" s="40">
        <f t="shared" si="151"/>
        <v>16.3339660984918</v>
      </c>
      <c r="BG491">
        <v>2.9040000000000001E-4</v>
      </c>
      <c r="BH491">
        <v>14220645.075262301</v>
      </c>
      <c r="BI491" s="40">
        <f t="shared" si="152"/>
        <v>14.220645075262301</v>
      </c>
      <c r="BL491">
        <v>14942403.903186601</v>
      </c>
      <c r="BM491" s="40">
        <f t="shared" si="153"/>
        <v>14.9424039031866</v>
      </c>
      <c r="BY491">
        <v>2.9040000000000001E-4</v>
      </c>
      <c r="BZ491" s="56">
        <f t="shared" si="154"/>
        <v>0.29039999999999999</v>
      </c>
      <c r="CA491" s="57">
        <f t="shared" si="155"/>
        <v>12.3248051543833</v>
      </c>
      <c r="CB491">
        <v>12324805.1543833</v>
      </c>
      <c r="CG491" s="58">
        <v>0.29039999999999999</v>
      </c>
      <c r="CH491" s="59">
        <v>14.9424039031866</v>
      </c>
    </row>
    <row r="492" spans="41:86" x14ac:dyDescent="0.25">
      <c r="AO492">
        <v>2.9100000000000003E-4</v>
      </c>
      <c r="AP492">
        <v>11923053.6874463</v>
      </c>
      <c r="AQ492" s="40">
        <f t="shared" si="148"/>
        <v>11.9230536874463</v>
      </c>
      <c r="AS492" s="55">
        <f t="shared" si="149"/>
        <v>0.29100000000000004</v>
      </c>
      <c r="AT492">
        <v>13522536.2561711</v>
      </c>
      <c r="AU492" s="40">
        <f t="shared" si="150"/>
        <v>13.522536256171099</v>
      </c>
      <c r="AY492">
        <v>16339322.861687301</v>
      </c>
      <c r="AZ492" s="40">
        <f t="shared" si="151"/>
        <v>16.3393228616873</v>
      </c>
      <c r="BG492">
        <v>2.9100000000000003E-4</v>
      </c>
      <c r="BH492">
        <v>14224236.7002804</v>
      </c>
      <c r="BI492" s="40">
        <f t="shared" si="152"/>
        <v>14.2242367002804</v>
      </c>
      <c r="BL492">
        <v>14946206.6069695</v>
      </c>
      <c r="BM492" s="40">
        <f t="shared" si="153"/>
        <v>14.946206606969501</v>
      </c>
      <c r="BY492">
        <v>2.9100000000000003E-4</v>
      </c>
      <c r="BZ492" s="56">
        <f t="shared" si="154"/>
        <v>0.29100000000000004</v>
      </c>
      <c r="CA492" s="57">
        <f t="shared" si="155"/>
        <v>12.3284457306305</v>
      </c>
      <c r="CB492">
        <v>12328445.7306305</v>
      </c>
      <c r="CG492" s="58">
        <v>0.29099999999999998</v>
      </c>
      <c r="CH492" s="59">
        <v>14.946206606969501</v>
      </c>
    </row>
    <row r="493" spans="41:86" x14ac:dyDescent="0.25">
      <c r="AO493">
        <v>2.9159999999999999E-4</v>
      </c>
      <c r="AP493">
        <v>11926547.3007148</v>
      </c>
      <c r="AQ493" s="40">
        <f t="shared" si="148"/>
        <v>11.9265473007148</v>
      </c>
      <c r="AS493" s="55">
        <f t="shared" si="149"/>
        <v>0.29159999999999997</v>
      </c>
      <c r="AT493">
        <v>13526699.680220099</v>
      </c>
      <c r="AU493" s="40">
        <f t="shared" si="150"/>
        <v>13.5266996802201</v>
      </c>
      <c r="AY493">
        <v>16344676.5541969</v>
      </c>
      <c r="AZ493" s="40">
        <f t="shared" si="151"/>
        <v>16.344676554196901</v>
      </c>
      <c r="BG493">
        <v>2.9159999999999999E-4</v>
      </c>
      <c r="BH493">
        <v>14227822.183926599</v>
      </c>
      <c r="BI493" s="40">
        <f t="shared" si="152"/>
        <v>14.2278221839266</v>
      </c>
      <c r="BL493">
        <v>14950003.1693806</v>
      </c>
      <c r="BM493" s="40">
        <f t="shared" si="153"/>
        <v>14.950003169380599</v>
      </c>
      <c r="BY493">
        <v>2.9159999999999999E-4</v>
      </c>
      <c r="BZ493" s="56">
        <f t="shared" si="154"/>
        <v>0.29159999999999997</v>
      </c>
      <c r="CA493" s="57">
        <f t="shared" si="155"/>
        <v>12.332083236191901</v>
      </c>
      <c r="CB493">
        <v>12332083.2361919</v>
      </c>
      <c r="CG493" s="58">
        <v>0.29160000000000003</v>
      </c>
      <c r="CH493" s="59">
        <v>14.950003169380601</v>
      </c>
    </row>
    <row r="494" spans="41:86" x14ac:dyDescent="0.25">
      <c r="AO494">
        <v>2.922E-4</v>
      </c>
      <c r="AP494">
        <v>11930037.843912801</v>
      </c>
      <c r="AQ494" s="40">
        <f t="shared" si="148"/>
        <v>11.930037843912801</v>
      </c>
      <c r="AS494" s="55">
        <f t="shared" si="149"/>
        <v>0.29220000000000002</v>
      </c>
      <c r="AT494">
        <v>13530860.0341987</v>
      </c>
      <c r="AU494" s="40">
        <f t="shared" si="150"/>
        <v>13.5308600341987</v>
      </c>
      <c r="AY494">
        <v>16350027.176635999</v>
      </c>
      <c r="AZ494" s="40">
        <f t="shared" si="151"/>
        <v>16.350027176636001</v>
      </c>
      <c r="BG494">
        <v>2.922E-4</v>
      </c>
      <c r="BH494">
        <v>14231401.527431799</v>
      </c>
      <c r="BI494" s="40">
        <f t="shared" si="152"/>
        <v>14.2314015274318</v>
      </c>
      <c r="BL494">
        <v>14953793.5916506</v>
      </c>
      <c r="BM494" s="40">
        <f t="shared" si="153"/>
        <v>14.9537935916506</v>
      </c>
      <c r="BY494">
        <v>2.922E-4</v>
      </c>
      <c r="BZ494" s="56">
        <f t="shared" si="154"/>
        <v>0.29220000000000002</v>
      </c>
      <c r="CA494" s="57">
        <f t="shared" si="155"/>
        <v>12.335717671682701</v>
      </c>
      <c r="CB494">
        <v>12335717.671682701</v>
      </c>
      <c r="CG494" s="58">
        <v>0.29220000000000002</v>
      </c>
      <c r="CH494" s="59">
        <v>14.9537935916506</v>
      </c>
    </row>
    <row r="495" spans="41:86" x14ac:dyDescent="0.25">
      <c r="AO495">
        <v>2.9280000000000002E-4</v>
      </c>
      <c r="AP495">
        <v>11933525.317655399</v>
      </c>
      <c r="AQ495" s="40">
        <f t="shared" si="148"/>
        <v>11.9335253176554</v>
      </c>
      <c r="AS495" s="55">
        <f t="shared" si="149"/>
        <v>0.2928</v>
      </c>
      <c r="AT495">
        <v>13535017.318721799</v>
      </c>
      <c r="AU495" s="40">
        <f t="shared" si="150"/>
        <v>13.535017318721799</v>
      </c>
      <c r="AY495">
        <v>16355374.7296197</v>
      </c>
      <c r="AZ495" s="40">
        <f t="shared" si="151"/>
        <v>16.355374729619701</v>
      </c>
      <c r="BG495">
        <v>2.9280000000000002E-4</v>
      </c>
      <c r="BH495">
        <v>14234974.732026201</v>
      </c>
      <c r="BI495" s="40">
        <f t="shared" si="152"/>
        <v>14.234974732026201</v>
      </c>
      <c r="BL495">
        <v>14957577.875009799</v>
      </c>
      <c r="BM495" s="40">
        <f t="shared" si="153"/>
        <v>14.957577875009799</v>
      </c>
      <c r="BY495">
        <v>2.9280000000000002E-4</v>
      </c>
      <c r="BZ495" s="56">
        <f t="shared" si="154"/>
        <v>0.2928</v>
      </c>
      <c r="CA495" s="57">
        <f t="shared" si="155"/>
        <v>12.339349037718101</v>
      </c>
      <c r="CB495">
        <v>12339349.0377181</v>
      </c>
      <c r="CG495" s="58">
        <v>0.2928</v>
      </c>
      <c r="CH495" s="59">
        <v>14.9575778750098</v>
      </c>
    </row>
    <row r="496" spans="41:86" x14ac:dyDescent="0.25">
      <c r="AO496">
        <v>2.9339999999999998E-4</v>
      </c>
      <c r="AP496">
        <v>11937009.722557699</v>
      </c>
      <c r="AQ496" s="40">
        <f t="shared" si="148"/>
        <v>11.937009722557699</v>
      </c>
      <c r="AS496" s="55">
        <f t="shared" si="149"/>
        <v>0.29339999999999999</v>
      </c>
      <c r="AT496">
        <v>13539171.5344046</v>
      </c>
      <c r="AU496" s="40">
        <f t="shared" si="150"/>
        <v>13.5391715344046</v>
      </c>
      <c r="AY496">
        <v>16360719.213763099</v>
      </c>
      <c r="AZ496" s="40">
        <f t="shared" si="151"/>
        <v>16.360719213763097</v>
      </c>
      <c r="BG496">
        <v>2.9339999999999998E-4</v>
      </c>
      <c r="BH496">
        <v>14238541.7989398</v>
      </c>
      <c r="BI496" s="40">
        <f t="shared" si="152"/>
        <v>14.238541798939799</v>
      </c>
      <c r="BL496">
        <v>14961356.020688299</v>
      </c>
      <c r="BM496" s="40">
        <f t="shared" si="153"/>
        <v>14.961356020688299</v>
      </c>
      <c r="BY496">
        <v>2.9339999999999998E-4</v>
      </c>
      <c r="BZ496" s="56">
        <f t="shared" si="154"/>
        <v>0.29339999999999999</v>
      </c>
      <c r="CA496" s="57">
        <f t="shared" si="155"/>
        <v>12.342977334913099</v>
      </c>
      <c r="CB496">
        <v>12342977.334913099</v>
      </c>
      <c r="CG496" s="58">
        <v>0.29339999999999999</v>
      </c>
      <c r="CH496" s="59">
        <v>14.961356020688299</v>
      </c>
    </row>
    <row r="497" spans="41:86" x14ac:dyDescent="0.25">
      <c r="AO497">
        <v>2.9399999999999999E-4</v>
      </c>
      <c r="AP497">
        <v>11940491.059234399</v>
      </c>
      <c r="AQ497" s="40">
        <f t="shared" si="148"/>
        <v>11.940491059234398</v>
      </c>
      <c r="AS497" s="55">
        <f t="shared" si="149"/>
        <v>0.29399999999999998</v>
      </c>
      <c r="AT497">
        <v>13543322.681861799</v>
      </c>
      <c r="AU497" s="40">
        <f t="shared" si="150"/>
        <v>13.543322681861799</v>
      </c>
      <c r="AY497">
        <v>16366060.6296809</v>
      </c>
      <c r="AZ497" s="40">
        <f t="shared" si="151"/>
        <v>16.366060629680899</v>
      </c>
      <c r="BG497">
        <v>2.9399999999999999E-4</v>
      </c>
      <c r="BH497">
        <v>14242102.729402401</v>
      </c>
      <c r="BI497" s="40">
        <f t="shared" si="152"/>
        <v>14.242102729402401</v>
      </c>
      <c r="BL497">
        <v>14965128.0299157</v>
      </c>
      <c r="BM497" s="40">
        <f t="shared" si="153"/>
        <v>14.9651280299157</v>
      </c>
      <c r="BY497">
        <v>2.9399999999999999E-4</v>
      </c>
      <c r="BZ497" s="56">
        <f t="shared" si="154"/>
        <v>0.29399999999999998</v>
      </c>
      <c r="CA497" s="57">
        <f t="shared" si="155"/>
        <v>12.3466025638826</v>
      </c>
      <c r="CB497">
        <v>12346602.563882601</v>
      </c>
      <c r="CG497" s="58">
        <v>0.29399999999999998</v>
      </c>
      <c r="CH497" s="59">
        <v>14.9651280299157</v>
      </c>
    </row>
    <row r="498" spans="41:86" x14ac:dyDescent="0.25">
      <c r="AO498">
        <v>2.9460000000000001E-4</v>
      </c>
      <c r="AP498">
        <v>11943969.3283002</v>
      </c>
      <c r="AQ498" s="40">
        <f t="shared" si="148"/>
        <v>11.9439693283002</v>
      </c>
      <c r="AS498" s="55">
        <f t="shared" si="149"/>
        <v>0.29460000000000003</v>
      </c>
      <c r="AT498">
        <v>13547470.7617082</v>
      </c>
      <c r="AU498" s="40">
        <f t="shared" si="150"/>
        <v>13.547470761708199</v>
      </c>
      <c r="AY498">
        <v>16371398.9779878</v>
      </c>
      <c r="AZ498" s="40">
        <f t="shared" si="151"/>
        <v>16.371398977987798</v>
      </c>
      <c r="BG498">
        <v>2.9460000000000001E-4</v>
      </c>
      <c r="BH498">
        <v>14245657.5246432</v>
      </c>
      <c r="BI498" s="40">
        <f t="shared" si="152"/>
        <v>14.2456575246432</v>
      </c>
      <c r="BL498">
        <v>14968893.903921399</v>
      </c>
      <c r="BM498" s="40">
        <f t="shared" si="153"/>
        <v>14.9688939039214</v>
      </c>
      <c r="BY498">
        <v>2.9460000000000001E-4</v>
      </c>
      <c r="BZ498" s="56">
        <f t="shared" si="154"/>
        <v>0.29460000000000003</v>
      </c>
      <c r="CA498" s="57">
        <f t="shared" si="155"/>
        <v>12.350224725241199</v>
      </c>
      <c r="CB498">
        <v>12350224.725241199</v>
      </c>
      <c r="CG498" s="58">
        <v>0.29459999999999997</v>
      </c>
      <c r="CH498" s="59">
        <v>14.9688939039214</v>
      </c>
    </row>
    <row r="499" spans="41:86" x14ac:dyDescent="0.25">
      <c r="AO499">
        <v>2.9520000000000002E-4</v>
      </c>
      <c r="AP499">
        <v>11947444.530369701</v>
      </c>
      <c r="AQ499" s="40">
        <f t="shared" si="148"/>
        <v>11.947444530369701</v>
      </c>
      <c r="AS499" s="55">
        <f t="shared" si="149"/>
        <v>0.29520000000000002</v>
      </c>
      <c r="AT499">
        <v>13551615.7745582</v>
      </c>
      <c r="AU499" s="40">
        <f t="shared" si="150"/>
        <v>13.551615774558199</v>
      </c>
      <c r="AY499">
        <v>16376734.2592983</v>
      </c>
      <c r="AZ499" s="40">
        <f t="shared" si="151"/>
        <v>16.376734259298299</v>
      </c>
      <c r="BG499">
        <v>2.9520000000000002E-4</v>
      </c>
      <c r="BH499">
        <v>14249206.1858913</v>
      </c>
      <c r="BI499" s="40">
        <f t="shared" si="152"/>
        <v>14.2492061858913</v>
      </c>
      <c r="BL499">
        <v>14972653.6439343</v>
      </c>
      <c r="BM499" s="40">
        <f t="shared" si="153"/>
        <v>14.972653643934301</v>
      </c>
      <c r="BY499">
        <v>2.9520000000000002E-4</v>
      </c>
      <c r="BZ499" s="56">
        <f t="shared" si="154"/>
        <v>0.29520000000000002</v>
      </c>
      <c r="CA499" s="57">
        <f t="shared" si="155"/>
        <v>12.353843819603501</v>
      </c>
      <c r="CB499">
        <v>12353843.819603501</v>
      </c>
      <c r="CG499" s="58">
        <v>0.29520000000000002</v>
      </c>
      <c r="CH499" s="59">
        <v>14.972653643934301</v>
      </c>
    </row>
    <row r="500" spans="41:86" x14ac:dyDescent="0.25">
      <c r="AO500">
        <v>2.9579999999999998E-4</v>
      </c>
      <c r="AP500">
        <v>11950916.666057</v>
      </c>
      <c r="AQ500" s="40">
        <f t="shared" si="148"/>
        <v>11.950916666056999</v>
      </c>
      <c r="AS500" s="55">
        <f t="shared" si="149"/>
        <v>0.29580000000000001</v>
      </c>
      <c r="AT500">
        <v>13555757.7210261</v>
      </c>
      <c r="AU500" s="40">
        <f t="shared" si="150"/>
        <v>13.555757721026101</v>
      </c>
      <c r="AY500">
        <v>16382066.474226801</v>
      </c>
      <c r="AZ500" s="40">
        <f t="shared" si="151"/>
        <v>16.3820664742268</v>
      </c>
      <c r="BG500">
        <v>2.9579999999999998E-4</v>
      </c>
      <c r="BH500">
        <v>14252748.7143752</v>
      </c>
      <c r="BI500" s="40">
        <f t="shared" si="152"/>
        <v>14.252748714375199</v>
      </c>
      <c r="BL500">
        <v>14976407.251182999</v>
      </c>
      <c r="BM500" s="40">
        <f t="shared" si="153"/>
        <v>14.976407251183</v>
      </c>
      <c r="BY500">
        <v>2.9579999999999998E-4</v>
      </c>
      <c r="BZ500" s="56">
        <f t="shared" si="154"/>
        <v>0.29580000000000001</v>
      </c>
      <c r="CA500" s="57">
        <f t="shared" si="155"/>
        <v>12.3574598475836</v>
      </c>
      <c r="CB500">
        <v>12357459.847583599</v>
      </c>
      <c r="CG500" s="58">
        <v>0.29580000000000001</v>
      </c>
      <c r="CH500" s="59">
        <v>14.976407251183</v>
      </c>
    </row>
    <row r="501" spans="41:86" x14ac:dyDescent="0.25">
      <c r="AO501">
        <v>2.9639999999999999E-4</v>
      </c>
      <c r="AP501">
        <v>11954385.7359765</v>
      </c>
      <c r="AQ501" s="40">
        <f t="shared" si="148"/>
        <v>11.9543857359765</v>
      </c>
      <c r="AS501" s="55">
        <f t="shared" si="149"/>
        <v>0.2964</v>
      </c>
      <c r="AT501">
        <v>13559896.601725999</v>
      </c>
      <c r="AU501" s="40">
        <f t="shared" si="150"/>
        <v>13.559896601725999</v>
      </c>
      <c r="AY501">
        <v>16387395.623387299</v>
      </c>
      <c r="AZ501" s="40">
        <f t="shared" si="151"/>
        <v>16.387395623387299</v>
      </c>
      <c r="BG501">
        <v>2.9639999999999999E-4</v>
      </c>
      <c r="BH501">
        <v>14256285.1113232</v>
      </c>
      <c r="BI501" s="40">
        <f t="shared" si="152"/>
        <v>14.2562851113232</v>
      </c>
      <c r="BL501">
        <v>14980154.7268959</v>
      </c>
      <c r="BM501" s="40">
        <f t="shared" si="153"/>
        <v>14.980154726895901</v>
      </c>
      <c r="BY501">
        <v>2.9639999999999999E-4</v>
      </c>
      <c r="BZ501" s="56">
        <f t="shared" si="154"/>
        <v>0.2964</v>
      </c>
      <c r="CA501" s="57">
        <f t="shared" si="155"/>
        <v>12.3610728097959</v>
      </c>
      <c r="CB501">
        <v>12361072.809795899</v>
      </c>
      <c r="CG501" s="58">
        <v>0.2964</v>
      </c>
      <c r="CH501" s="59">
        <v>14.980154726895901</v>
      </c>
    </row>
    <row r="502" spans="41:86" x14ac:dyDescent="0.25">
      <c r="AO502">
        <v>2.9700000000000001E-4</v>
      </c>
      <c r="AP502">
        <v>11957851.740742</v>
      </c>
      <c r="AQ502" s="40">
        <f t="shared" si="148"/>
        <v>11.957851740741999</v>
      </c>
      <c r="AS502" s="55">
        <f t="shared" si="149"/>
        <v>0.29699999999999999</v>
      </c>
      <c r="AT502">
        <v>13564032.4172721</v>
      </c>
      <c r="AU502" s="40">
        <f t="shared" si="150"/>
        <v>13.564032417272101</v>
      </c>
      <c r="AY502">
        <v>16392721.7073939</v>
      </c>
      <c r="AZ502" s="40">
        <f t="shared" si="151"/>
        <v>16.3927217073939</v>
      </c>
      <c r="BG502">
        <v>2.9700000000000001E-4</v>
      </c>
      <c r="BH502">
        <v>14259815.3779634</v>
      </c>
      <c r="BI502" s="40">
        <f t="shared" si="152"/>
        <v>14.259815377963399</v>
      </c>
      <c r="BL502">
        <v>14983896.072301</v>
      </c>
      <c r="BM502" s="40">
        <f t="shared" si="153"/>
        <v>14.983896072301</v>
      </c>
      <c r="BY502">
        <v>2.9700000000000001E-4</v>
      </c>
      <c r="BZ502" s="56">
        <f t="shared" si="154"/>
        <v>0.29699999999999999</v>
      </c>
      <c r="CA502" s="57">
        <f t="shared" si="155"/>
        <v>12.3646827068542</v>
      </c>
      <c r="CB502">
        <v>12364682.7068542</v>
      </c>
      <c r="CG502" s="58">
        <v>0.29699999999999999</v>
      </c>
      <c r="CH502" s="59">
        <v>14.983896072301</v>
      </c>
    </row>
    <row r="503" spans="41:86" x14ac:dyDescent="0.25">
      <c r="AO503">
        <v>2.9760000000000002E-4</v>
      </c>
      <c r="AP503">
        <v>11961314.6809674</v>
      </c>
      <c r="AQ503" s="40">
        <f t="shared" si="148"/>
        <v>11.9613146809674</v>
      </c>
      <c r="AS503" s="55">
        <f t="shared" si="149"/>
        <v>0.29760000000000003</v>
      </c>
      <c r="AT503">
        <v>13568165.168277999</v>
      </c>
      <c r="AU503" s="40">
        <f t="shared" si="150"/>
        <v>13.568165168278</v>
      </c>
      <c r="AY503">
        <v>16398044.7268604</v>
      </c>
      <c r="AZ503" s="40">
        <f t="shared" si="151"/>
        <v>16.398044726860402</v>
      </c>
      <c r="BG503">
        <v>2.9760000000000002E-4</v>
      </c>
      <c r="BH503">
        <v>14263339.5155234</v>
      </c>
      <c r="BI503" s="40">
        <f t="shared" si="152"/>
        <v>14.2633395155234</v>
      </c>
      <c r="BL503">
        <v>14987631.2886257</v>
      </c>
      <c r="BM503" s="40">
        <f t="shared" si="153"/>
        <v>14.9876312886257</v>
      </c>
      <c r="BY503">
        <v>2.9760000000000002E-4</v>
      </c>
      <c r="BZ503" s="56">
        <f t="shared" si="154"/>
        <v>0.29760000000000003</v>
      </c>
      <c r="CA503" s="57">
        <f t="shared" si="155"/>
        <v>12.3682895393724</v>
      </c>
      <c r="CB503">
        <v>12368289.539372399</v>
      </c>
      <c r="CG503" s="58">
        <v>0.29759999999999998</v>
      </c>
      <c r="CH503" s="59">
        <v>14.9876312886257</v>
      </c>
    </row>
    <row r="504" spans="41:86" x14ac:dyDescent="0.25">
      <c r="AO504">
        <v>2.9819999999999998E-4</v>
      </c>
      <c r="AP504">
        <v>11964774.557266301</v>
      </c>
      <c r="AQ504" s="40">
        <f t="shared" si="148"/>
        <v>11.964774557266301</v>
      </c>
      <c r="AS504" s="55">
        <f t="shared" si="149"/>
        <v>0.29819999999999997</v>
      </c>
      <c r="AT504">
        <v>13572294.855357399</v>
      </c>
      <c r="AU504" s="40">
        <f t="shared" si="150"/>
        <v>13.572294855357399</v>
      </c>
      <c r="AY504">
        <v>16403364.682400299</v>
      </c>
      <c r="AZ504" s="40">
        <f t="shared" si="151"/>
        <v>16.403364682400298</v>
      </c>
      <c r="BG504">
        <v>2.9819999999999998E-4</v>
      </c>
      <c r="BH504">
        <v>14266857.5252303</v>
      </c>
      <c r="BI504" s="40">
        <f t="shared" si="152"/>
        <v>14.2668575252303</v>
      </c>
      <c r="BL504">
        <v>14991360.3770975</v>
      </c>
      <c r="BM504" s="40">
        <f t="shared" si="153"/>
        <v>14.9913603770975</v>
      </c>
      <c r="BY504">
        <v>2.9819999999999998E-4</v>
      </c>
      <c r="BZ504" s="56">
        <f t="shared" si="154"/>
        <v>0.29819999999999997</v>
      </c>
      <c r="CA504" s="57">
        <f t="shared" si="155"/>
        <v>12.371893307964099</v>
      </c>
      <c r="CB504">
        <v>12371893.3079641</v>
      </c>
      <c r="CG504" s="58">
        <v>0.29820000000000002</v>
      </c>
      <c r="CH504" s="59">
        <v>14.9913603770975</v>
      </c>
    </row>
    <row r="505" spans="41:86" x14ac:dyDescent="0.25">
      <c r="AO505">
        <v>2.988E-4</v>
      </c>
      <c r="AP505">
        <v>11968231.370252101</v>
      </c>
      <c r="AQ505" s="40">
        <f t="shared" si="148"/>
        <v>11.9682313702521</v>
      </c>
      <c r="AS505" s="55">
        <f t="shared" si="149"/>
        <v>0.29880000000000001</v>
      </c>
      <c r="AT505">
        <v>13576421.479123799</v>
      </c>
      <c r="AU505" s="40">
        <f t="shared" si="150"/>
        <v>13.576421479123798</v>
      </c>
      <c r="AY505">
        <v>16408681.574627301</v>
      </c>
      <c r="AZ505" s="40">
        <f t="shared" si="151"/>
        <v>16.408681574627302</v>
      </c>
      <c r="BG505">
        <v>2.988E-4</v>
      </c>
      <c r="BH505">
        <v>14270369.408311199</v>
      </c>
      <c r="BI505" s="40">
        <f t="shared" si="152"/>
        <v>14.270369408311199</v>
      </c>
      <c r="BL505">
        <v>14766525.236402201</v>
      </c>
      <c r="BM505" s="40">
        <f t="shared" si="153"/>
        <v>14.766525236402201</v>
      </c>
      <c r="BY505">
        <v>2.988E-4</v>
      </c>
      <c r="BZ505" s="56">
        <f t="shared" si="154"/>
        <v>0.29880000000000001</v>
      </c>
      <c r="CA505" s="57">
        <f t="shared" si="155"/>
        <v>12.375494013242699</v>
      </c>
      <c r="CB505">
        <v>12375494.013242699</v>
      </c>
      <c r="CG505" s="58">
        <v>0.29880000000000001</v>
      </c>
      <c r="CH505" s="59">
        <v>14.766525236402201</v>
      </c>
    </row>
    <row r="506" spans="41:86" x14ac:dyDescent="0.25">
      <c r="AO506">
        <v>2.9940000000000001E-4</v>
      </c>
      <c r="AP506">
        <v>11971685.120538199</v>
      </c>
      <c r="AQ506" s="40">
        <f t="shared" si="148"/>
        <v>11.971685120538199</v>
      </c>
      <c r="AS506" s="55">
        <f t="shared" si="149"/>
        <v>0.2994</v>
      </c>
      <c r="AT506">
        <v>13580545.040190499</v>
      </c>
      <c r="AU506" s="40">
        <f t="shared" si="150"/>
        <v>13.580545040190499</v>
      </c>
      <c r="AY506">
        <v>16413995.4041545</v>
      </c>
      <c r="AZ506" s="40">
        <f t="shared" si="151"/>
        <v>16.413995404154502</v>
      </c>
      <c r="BG506">
        <v>2.9940000000000001E-4</v>
      </c>
      <c r="BH506">
        <v>14273875.165992601</v>
      </c>
      <c r="BI506" s="40">
        <f t="shared" si="152"/>
        <v>14.273875165992601</v>
      </c>
      <c r="BL506">
        <v>14770194.110187599</v>
      </c>
      <c r="BM506" s="40">
        <f t="shared" si="153"/>
        <v>14.7701941101876</v>
      </c>
      <c r="BY506">
        <v>2.9940000000000001E-4</v>
      </c>
      <c r="BZ506" s="56">
        <f t="shared" si="154"/>
        <v>0.2994</v>
      </c>
      <c r="CA506" s="57">
        <f t="shared" si="155"/>
        <v>12.3790916558217</v>
      </c>
      <c r="CB506">
        <v>12379091.6558217</v>
      </c>
      <c r="CG506" s="58">
        <v>0.2994</v>
      </c>
      <c r="CH506" s="59">
        <v>14.7701941101876</v>
      </c>
    </row>
    <row r="507" spans="41:86" x14ac:dyDescent="0.25">
      <c r="AO507">
        <v>2.9999999999999997E-4</v>
      </c>
      <c r="AP507">
        <v>11975135.8087378</v>
      </c>
      <c r="AQ507" s="40">
        <f t="shared" si="148"/>
        <v>11.9751358087378</v>
      </c>
      <c r="AS507" s="55">
        <f t="shared" si="149"/>
        <v>0.3</v>
      </c>
      <c r="AT507">
        <v>13584665.5391705</v>
      </c>
      <c r="AU507" s="40">
        <f t="shared" si="150"/>
        <v>13.5846655391705</v>
      </c>
      <c r="AY507">
        <v>16419306.1715951</v>
      </c>
      <c r="AZ507" s="40">
        <f t="shared" si="151"/>
        <v>16.4193061715951</v>
      </c>
      <c r="BG507">
        <v>2.9999999999999997E-4</v>
      </c>
      <c r="BH507">
        <v>14277374.799500801</v>
      </c>
      <c r="BI507" s="40">
        <f t="shared" si="152"/>
        <v>14.2773747995008</v>
      </c>
      <c r="BL507">
        <v>14773856.8597998</v>
      </c>
      <c r="BM507" s="40">
        <f t="shared" si="153"/>
        <v>14.7738568597998</v>
      </c>
      <c r="BY507">
        <v>2.9999999999999997E-4</v>
      </c>
      <c r="BZ507" s="56">
        <f t="shared" si="154"/>
        <v>0.3</v>
      </c>
      <c r="CA507" s="57">
        <f t="shared" si="155"/>
        <v>12.382686236314001</v>
      </c>
      <c r="CB507">
        <v>12382686.236314001</v>
      </c>
      <c r="CG507" s="58">
        <v>0.3</v>
      </c>
      <c r="CH507" s="59">
        <v>14.7738568597998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/>
  </sheetViews>
  <sheetFormatPr defaultRowHeight="15" x14ac:dyDescent="0.25"/>
  <cols>
    <col min="1" max="1" width="19" bestFit="1" customWidth="1"/>
    <col min="4" max="4" width="10.7109375" bestFit="1" customWidth="1"/>
    <col min="5" max="5" width="15.42578125" bestFit="1" customWidth="1"/>
    <col min="6" max="6" width="15.85546875" bestFit="1" customWidth="1"/>
    <col min="7" max="7" width="10.7109375" bestFit="1" customWidth="1"/>
    <col min="9" max="9" width="10.7109375" bestFit="1" customWidth="1"/>
    <col min="10" max="10" width="15.42578125" bestFit="1" customWidth="1"/>
    <col min="11" max="11" width="15.85546875" bestFit="1" customWidth="1"/>
    <col min="14" max="15" width="26.7109375" bestFit="1" customWidth="1"/>
  </cols>
  <sheetData>
    <row r="1" spans="1:15" x14ac:dyDescent="0.25">
      <c r="A1" s="1" t="s">
        <v>84</v>
      </c>
    </row>
    <row r="2" spans="1:15" ht="18.75" x14ac:dyDescent="0.25">
      <c r="D2" s="49" t="s">
        <v>85</v>
      </c>
      <c r="E2" s="3"/>
      <c r="F2" s="3" t="s">
        <v>86</v>
      </c>
      <c r="G2" t="s">
        <v>87</v>
      </c>
      <c r="I2" s="49" t="s">
        <v>85</v>
      </c>
      <c r="J2" s="3"/>
      <c r="K2" s="3" t="s">
        <v>88</v>
      </c>
    </row>
    <row r="3" spans="1:15" x14ac:dyDescent="0.25">
      <c r="D3" s="3"/>
      <c r="E3" s="3"/>
      <c r="F3" s="3" t="s">
        <v>89</v>
      </c>
      <c r="G3" t="s">
        <v>100</v>
      </c>
      <c r="I3" s="3"/>
      <c r="J3" s="3"/>
      <c r="K3" s="3" t="s">
        <v>90</v>
      </c>
    </row>
    <row r="4" spans="1:15" x14ac:dyDescent="0.25">
      <c r="D4" s="3"/>
      <c r="E4" s="50" t="s">
        <v>101</v>
      </c>
      <c r="F4" s="51"/>
      <c r="I4" s="3"/>
      <c r="J4" s="50" t="s">
        <v>91</v>
      </c>
      <c r="K4" s="51" t="s">
        <v>92</v>
      </c>
      <c r="N4" s="52" t="s">
        <v>93</v>
      </c>
      <c r="O4" s="52" t="s">
        <v>93</v>
      </c>
    </row>
    <row r="5" spans="1:15" x14ac:dyDescent="0.25">
      <c r="D5" s="53" t="s">
        <v>94</v>
      </c>
      <c r="E5" s="54" t="s">
        <v>95</v>
      </c>
      <c r="F5" s="54" t="s">
        <v>96</v>
      </c>
      <c r="I5" s="53" t="s">
        <v>94</v>
      </c>
      <c r="J5" s="54" t="s">
        <v>95</v>
      </c>
      <c r="K5" s="54" t="s">
        <v>96</v>
      </c>
    </row>
    <row r="6" spans="1:15" x14ac:dyDescent="0.25">
      <c r="D6" s="3">
        <v>0</v>
      </c>
      <c r="E6" s="3">
        <v>0</v>
      </c>
      <c r="F6" s="3">
        <v>0</v>
      </c>
      <c r="G6">
        <f>(E6/0.95)*1.95-D6</f>
        <v>0</v>
      </c>
      <c r="I6" s="3">
        <v>0</v>
      </c>
      <c r="J6" s="3">
        <v>0</v>
      </c>
      <c r="K6" s="3">
        <v>0</v>
      </c>
      <c r="N6" s="40">
        <f>I6*0.2*1.95</f>
        <v>0</v>
      </c>
      <c r="O6" s="40">
        <f>I6*0.1*1.95</f>
        <v>0</v>
      </c>
    </row>
    <row r="7" spans="1:15" x14ac:dyDescent="0.25">
      <c r="D7" s="3">
        <v>5</v>
      </c>
      <c r="E7" s="3">
        <v>1.7</v>
      </c>
      <c r="F7" s="3">
        <v>1.4</v>
      </c>
      <c r="G7">
        <f t="shared" ref="G7:G15" si="0">(E7/0.95)*1.95-D7</f>
        <v>-1.5105263157894737</v>
      </c>
      <c r="I7" s="3">
        <v>5</v>
      </c>
      <c r="J7" s="3"/>
      <c r="K7" s="3"/>
      <c r="N7" s="40">
        <f t="shared" ref="N7:N22" si="1">I7*0.2*1.95</f>
        <v>1.95</v>
      </c>
      <c r="O7" s="40">
        <f t="shared" ref="O7:O22" si="2">I7*0.1*1.95</f>
        <v>0.97499999999999998</v>
      </c>
    </row>
    <row r="8" spans="1:15" x14ac:dyDescent="0.25">
      <c r="D8" s="3">
        <v>10</v>
      </c>
      <c r="E8" s="3">
        <v>3.4</v>
      </c>
      <c r="F8" s="3">
        <v>2.8</v>
      </c>
      <c r="G8">
        <f t="shared" si="0"/>
        <v>-3.0210526315789474</v>
      </c>
      <c r="I8" s="3">
        <v>10</v>
      </c>
      <c r="J8" s="3"/>
      <c r="K8" s="3"/>
      <c r="N8" s="40">
        <f t="shared" si="1"/>
        <v>3.9</v>
      </c>
      <c r="O8" s="40">
        <f t="shared" si="2"/>
        <v>1.95</v>
      </c>
    </row>
    <row r="9" spans="1:15" x14ac:dyDescent="0.25">
      <c r="D9" s="3">
        <v>20</v>
      </c>
      <c r="E9" s="3">
        <v>6.8</v>
      </c>
      <c r="F9" s="3">
        <v>5.6</v>
      </c>
      <c r="G9">
        <f t="shared" si="0"/>
        <v>-6.0421052631578949</v>
      </c>
      <c r="I9" s="3">
        <v>20</v>
      </c>
      <c r="J9" s="3"/>
      <c r="K9" s="3"/>
      <c r="N9" s="40">
        <f t="shared" si="1"/>
        <v>7.8</v>
      </c>
      <c r="O9" s="40">
        <f t="shared" si="2"/>
        <v>3.9</v>
      </c>
    </row>
    <row r="10" spans="1:15" x14ac:dyDescent="0.25">
      <c r="D10" s="3">
        <v>30</v>
      </c>
      <c r="E10" s="3">
        <v>10.220000000000001</v>
      </c>
      <c r="F10" s="3">
        <v>8.6</v>
      </c>
      <c r="G10">
        <f t="shared" si="0"/>
        <v>-9.0221052631578935</v>
      </c>
      <c r="I10" s="3">
        <v>30</v>
      </c>
      <c r="J10" s="3"/>
      <c r="K10" s="3"/>
      <c r="N10" s="40">
        <f t="shared" si="1"/>
        <v>11.7</v>
      </c>
      <c r="O10" s="40">
        <f t="shared" si="2"/>
        <v>5.85</v>
      </c>
    </row>
    <row r="11" spans="1:15" x14ac:dyDescent="0.25">
      <c r="D11" s="3">
        <v>35</v>
      </c>
      <c r="E11" s="3">
        <v>11.5</v>
      </c>
      <c r="F11" s="3">
        <v>11.1</v>
      </c>
      <c r="G11">
        <f t="shared" si="0"/>
        <v>-11.39473684210526</v>
      </c>
      <c r="I11" s="3">
        <v>40</v>
      </c>
      <c r="J11" s="3"/>
      <c r="K11" s="3"/>
      <c r="N11" s="40">
        <f t="shared" si="1"/>
        <v>15.6</v>
      </c>
      <c r="O11" s="40">
        <f t="shared" si="2"/>
        <v>7.8</v>
      </c>
    </row>
    <row r="12" spans="1:15" x14ac:dyDescent="0.25">
      <c r="D12" s="3">
        <v>40</v>
      </c>
      <c r="E12" s="3">
        <v>12</v>
      </c>
      <c r="F12" s="3">
        <v>15</v>
      </c>
      <c r="G12">
        <f t="shared" si="0"/>
        <v>-15.368421052631579</v>
      </c>
      <c r="I12" s="3">
        <v>50</v>
      </c>
      <c r="J12" s="3"/>
      <c r="K12" s="3"/>
      <c r="N12" s="40">
        <f t="shared" si="1"/>
        <v>19.5</v>
      </c>
      <c r="O12" s="40">
        <f t="shared" si="2"/>
        <v>9.75</v>
      </c>
    </row>
    <row r="13" spans="1:15" x14ac:dyDescent="0.25">
      <c r="D13" s="3">
        <v>45</v>
      </c>
      <c r="E13" s="3">
        <v>12.5</v>
      </c>
      <c r="F13" s="3">
        <v>19.3</v>
      </c>
      <c r="G13">
        <f t="shared" si="0"/>
        <v>-19.342105263157894</v>
      </c>
      <c r="I13" s="62">
        <v>54</v>
      </c>
      <c r="J13" s="62"/>
      <c r="K13" s="62"/>
      <c r="L13" s="63"/>
      <c r="M13" s="63"/>
      <c r="N13" s="43">
        <f t="shared" si="1"/>
        <v>21.060000000000002</v>
      </c>
      <c r="O13" s="43">
        <f t="shared" si="2"/>
        <v>10.530000000000001</v>
      </c>
    </row>
    <row r="14" spans="1:15" x14ac:dyDescent="0.25">
      <c r="D14" s="3">
        <v>50</v>
      </c>
      <c r="E14" s="3">
        <v>12.6</v>
      </c>
      <c r="F14" s="3">
        <v>24.1</v>
      </c>
      <c r="G14">
        <f t="shared" si="0"/>
        <v>-24.136842105263156</v>
      </c>
      <c r="I14" s="3">
        <v>70</v>
      </c>
      <c r="J14" s="3"/>
      <c r="K14" s="3"/>
      <c r="N14" s="40">
        <f t="shared" si="1"/>
        <v>27.3</v>
      </c>
      <c r="O14" s="40">
        <f t="shared" si="2"/>
        <v>13.65</v>
      </c>
    </row>
    <row r="15" spans="1:15" x14ac:dyDescent="0.25">
      <c r="D15" s="3">
        <v>54</v>
      </c>
      <c r="E15" s="3">
        <v>12.7</v>
      </c>
      <c r="F15" s="3">
        <v>28</v>
      </c>
      <c r="G15">
        <f t="shared" si="0"/>
        <v>-27.931578947368422</v>
      </c>
      <c r="I15" s="3">
        <v>80</v>
      </c>
      <c r="J15" s="3"/>
      <c r="K15" s="3"/>
      <c r="N15" s="40">
        <f t="shared" si="1"/>
        <v>31.2</v>
      </c>
      <c r="O15" s="40">
        <f t="shared" si="2"/>
        <v>15.6</v>
      </c>
    </row>
    <row r="16" spans="1:15" x14ac:dyDescent="0.25">
      <c r="D16" s="3"/>
      <c r="E16" s="3"/>
      <c r="F16" s="3"/>
      <c r="I16" s="3">
        <v>90</v>
      </c>
      <c r="J16" s="3"/>
      <c r="K16" s="3"/>
      <c r="N16" s="40">
        <f t="shared" si="1"/>
        <v>35.1</v>
      </c>
      <c r="O16" s="40">
        <f t="shared" si="2"/>
        <v>17.55</v>
      </c>
    </row>
    <row r="17" spans="4:15" x14ac:dyDescent="0.25">
      <c r="D17" s="3"/>
      <c r="E17" s="3"/>
      <c r="F17" s="3"/>
      <c r="I17" s="3">
        <v>100</v>
      </c>
      <c r="J17" s="3"/>
      <c r="K17" s="3"/>
      <c r="N17" s="40">
        <f t="shared" si="1"/>
        <v>39</v>
      </c>
      <c r="O17" s="40">
        <f t="shared" si="2"/>
        <v>19.5</v>
      </c>
    </row>
    <row r="18" spans="4:15" x14ac:dyDescent="0.25">
      <c r="D18" s="3"/>
      <c r="E18" s="3"/>
      <c r="F18" s="3"/>
      <c r="I18" s="3">
        <v>103</v>
      </c>
      <c r="J18" s="3"/>
      <c r="K18" s="3"/>
      <c r="N18" s="40">
        <f t="shared" si="1"/>
        <v>40.17</v>
      </c>
      <c r="O18" s="40">
        <f t="shared" si="2"/>
        <v>20.085000000000001</v>
      </c>
    </row>
    <row r="19" spans="4:15" x14ac:dyDescent="0.25">
      <c r="D19" s="3"/>
      <c r="E19" s="3"/>
      <c r="F19" s="3"/>
      <c r="I19" s="51">
        <v>110</v>
      </c>
      <c r="J19" s="51"/>
      <c r="K19" s="51"/>
      <c r="N19" s="40">
        <f t="shared" si="1"/>
        <v>42.9</v>
      </c>
      <c r="O19" s="40">
        <f t="shared" si="2"/>
        <v>21.45</v>
      </c>
    </row>
    <row r="20" spans="4:15" x14ac:dyDescent="0.25">
      <c r="D20" s="3"/>
      <c r="E20" s="3"/>
      <c r="F20" s="3"/>
      <c r="I20" s="51">
        <v>115</v>
      </c>
      <c r="J20" s="51"/>
      <c r="K20" s="51"/>
      <c r="N20" s="40">
        <f t="shared" si="1"/>
        <v>44.85</v>
      </c>
      <c r="O20" s="40">
        <f t="shared" si="2"/>
        <v>22.425000000000001</v>
      </c>
    </row>
    <row r="21" spans="4:15" x14ac:dyDescent="0.25">
      <c r="D21" s="3"/>
      <c r="E21" s="3"/>
      <c r="F21" s="3"/>
      <c r="I21" s="51">
        <v>120</v>
      </c>
      <c r="J21" s="51"/>
      <c r="K21" s="51"/>
      <c r="N21" s="40">
        <f t="shared" si="1"/>
        <v>46.8</v>
      </c>
      <c r="O21" s="40">
        <f t="shared" si="2"/>
        <v>23.4</v>
      </c>
    </row>
    <row r="22" spans="4:15" x14ac:dyDescent="0.25">
      <c r="D22" s="3"/>
      <c r="E22" s="3"/>
      <c r="F22" s="3"/>
      <c r="I22" s="51">
        <v>130</v>
      </c>
      <c r="J22" s="51"/>
      <c r="K22" s="51"/>
      <c r="N22" s="40">
        <f t="shared" si="1"/>
        <v>50.699999999999996</v>
      </c>
      <c r="O22" s="40">
        <f t="shared" si="2"/>
        <v>25.349999999999998</v>
      </c>
    </row>
    <row r="23" spans="4:15" x14ac:dyDescent="0.25">
      <c r="D23" s="3"/>
      <c r="E23" s="3"/>
      <c r="F23" s="3"/>
      <c r="I23" s="51"/>
      <c r="J23" s="51"/>
      <c r="K23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8</vt:i4>
      </vt:variant>
    </vt:vector>
  </HeadingPairs>
  <TitlesOfParts>
    <vt:vector size="12" baseType="lpstr">
      <vt:lpstr>I4 control</vt:lpstr>
      <vt:lpstr>data-editted</vt:lpstr>
      <vt:lpstr>CURVATURE-DATA</vt:lpstr>
      <vt:lpstr>ANALYTICAL MODEL</vt:lpstr>
      <vt:lpstr>LOAD-DEFLECTION</vt:lpstr>
      <vt:lpstr>LOAD-STEEL STRAIN</vt:lpstr>
      <vt:lpstr>M-K</vt:lpstr>
      <vt:lpstr>LOAD-MR</vt:lpstr>
      <vt:lpstr>LOAD-Msagging</vt:lpstr>
      <vt:lpstr>NEW MK SAGGING</vt:lpstr>
      <vt:lpstr>NEW MK HOGGING</vt:lpstr>
      <vt:lpstr>NEW LOAD-MOMENT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Tajaddini</dc:creator>
  <cp:lastModifiedBy>Hp</cp:lastModifiedBy>
  <dcterms:created xsi:type="dcterms:W3CDTF">2014-08-11T16:20:46Z</dcterms:created>
  <dcterms:modified xsi:type="dcterms:W3CDTF">2016-07-15T18:34:10Z</dcterms:modified>
</cp:coreProperties>
</file>