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0" yWindow="0" windowWidth="25600" windowHeight="16060" tabRatio="500" activeTab="1"/>
  </bookViews>
  <sheets>
    <sheet name="energy_literacy" sheetId="1" r:id="rId1"/>
    <sheet name="model_validation" sheetId="2" r:id="rId2"/>
    <sheet name="values" sheetId="3" r:id="rId3"/>
    <sheet name="expectancy_barriers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2" l="1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O22" i="2"/>
  <c r="O21" i="2"/>
  <c r="O20" i="2"/>
  <c r="O19" i="2"/>
  <c r="Q22" i="2"/>
  <c r="Q21" i="2"/>
  <c r="Q20" i="2"/>
  <c r="Q19" i="2"/>
  <c r="Q16" i="2"/>
  <c r="Q15" i="2"/>
  <c r="Q11" i="2"/>
  <c r="Q8" i="2"/>
  <c r="Q7" i="2"/>
  <c r="O16" i="2"/>
  <c r="O15" i="2"/>
  <c r="O11" i="2"/>
  <c r="O8" i="2"/>
  <c r="O7" i="2"/>
  <c r="O5" i="2"/>
  <c r="Q5" i="2"/>
  <c r="Q18" i="2"/>
  <c r="Q17" i="2"/>
  <c r="Q3" i="2"/>
  <c r="Q4" i="2"/>
  <c r="Q6" i="2"/>
  <c r="Q9" i="2"/>
  <c r="Q10" i="2"/>
  <c r="Q12" i="2"/>
  <c r="Q13" i="2"/>
  <c r="Q14" i="2"/>
  <c r="O18" i="2"/>
  <c r="O17" i="2"/>
  <c r="O14" i="2"/>
  <c r="O13" i="2"/>
  <c r="O12" i="2"/>
  <c r="O10" i="2"/>
  <c r="O9" i="2"/>
  <c r="O6" i="2"/>
  <c r="O4" i="2"/>
  <c r="O3" i="2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U27" i="3"/>
  <c r="U56" i="3"/>
  <c r="U58" i="3"/>
  <c r="T27" i="3"/>
  <c r="T56" i="3"/>
  <c r="T58" i="3"/>
  <c r="S27" i="3"/>
  <c r="S56" i="3"/>
  <c r="S58" i="3"/>
  <c r="R27" i="3"/>
  <c r="R56" i="3"/>
  <c r="R58" i="3"/>
  <c r="Y27" i="3"/>
  <c r="X27" i="3"/>
  <c r="W27" i="3"/>
  <c r="V27" i="3"/>
  <c r="Y56" i="3"/>
  <c r="X56" i="3"/>
  <c r="W56" i="3"/>
  <c r="V56" i="3"/>
  <c r="I56" i="4"/>
  <c r="K56" i="4"/>
  <c r="H56" i="4"/>
  <c r="J56" i="4"/>
  <c r="I26" i="4"/>
  <c r="K26" i="4"/>
  <c r="H26" i="4"/>
  <c r="J26" i="4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I22" i="1"/>
  <c r="I21" i="1"/>
  <c r="I20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X2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</calcChain>
</file>

<file path=xl/sharedStrings.xml><?xml version="1.0" encoding="utf-8"?>
<sst xmlns="http://schemas.openxmlformats.org/spreadsheetml/2006/main" count="110" uniqueCount="81">
  <si>
    <t>home_id</t>
  </si>
  <si>
    <t>q1_energy</t>
  </si>
  <si>
    <t>q2_info</t>
  </si>
  <si>
    <t>q3_renewable</t>
  </si>
  <si>
    <t>q4_uk</t>
  </si>
  <si>
    <t>q5_actions</t>
  </si>
  <si>
    <t>q6_light</t>
  </si>
  <si>
    <t>television</t>
  </si>
  <si>
    <t>score</t>
  </si>
  <si>
    <t>model_score</t>
  </si>
  <si>
    <t>success_expectancy</t>
  </si>
  <si>
    <t>biospheric</t>
  </si>
  <si>
    <t>altruistic</t>
  </si>
  <si>
    <t>egoistic</t>
  </si>
  <si>
    <t>hedonic</t>
  </si>
  <si>
    <t>energy_literacy</t>
  </si>
  <si>
    <t>homeid</t>
  </si>
  <si>
    <t>v_A1</t>
  </si>
  <si>
    <t>v_B1</t>
  </si>
  <si>
    <t>v_E1</t>
  </si>
  <si>
    <t>v_H1</t>
  </si>
  <si>
    <t>v_B2</t>
  </si>
  <si>
    <t>v_A2</t>
  </si>
  <si>
    <t>v_E2</t>
  </si>
  <si>
    <t>v_E3</t>
  </si>
  <si>
    <t>v_A3</t>
  </si>
  <si>
    <t>v_H2</t>
  </si>
  <si>
    <t>v_B3</t>
  </si>
  <si>
    <t>v_E4</t>
  </si>
  <si>
    <t>v_A4</t>
  </si>
  <si>
    <t>v_B4</t>
  </si>
  <si>
    <t>v_H3</t>
  </si>
  <si>
    <t>v_E5</t>
  </si>
  <si>
    <t>Altruistic</t>
  </si>
  <si>
    <t>Biospheric</t>
  </si>
  <si>
    <t>Egositic</t>
  </si>
  <si>
    <t>Hedonic</t>
  </si>
  <si>
    <t>model_A</t>
  </si>
  <si>
    <t>model_B</t>
  </si>
  <si>
    <t>model_E</t>
  </si>
  <si>
    <t>model_H</t>
  </si>
  <si>
    <t>es_PBC1</t>
  </si>
  <si>
    <t>es_PBC2</t>
  </si>
  <si>
    <t>es_PBC3</t>
  </si>
  <si>
    <t>es_AtH</t>
  </si>
  <si>
    <t>es_AtC</t>
  </si>
  <si>
    <t>es_AtF</t>
  </si>
  <si>
    <t>PBC_average</t>
  </si>
  <si>
    <t>At_average</t>
  </si>
  <si>
    <t>expectancy_model</t>
  </si>
  <si>
    <t>barriers_model</t>
  </si>
  <si>
    <t>tv, internet</t>
  </si>
  <si>
    <t>books, newpapers, magazines</t>
  </si>
  <si>
    <t>tv</t>
  </si>
  <si>
    <t>friends, internet, tv</t>
  </si>
  <si>
    <t>internet, tv</t>
  </si>
  <si>
    <t>internet, work</t>
  </si>
  <si>
    <t>missing survey</t>
  </si>
  <si>
    <t>technical education</t>
  </si>
  <si>
    <t>ENLITEN staff</t>
  </si>
  <si>
    <t>books</t>
  </si>
  <si>
    <t>school</t>
  </si>
  <si>
    <t>further education</t>
  </si>
  <si>
    <t>internet</t>
  </si>
  <si>
    <t>tablet not deployed</t>
  </si>
  <si>
    <t>na</t>
  </si>
  <si>
    <t>barriers_corrected</t>
  </si>
  <si>
    <t>demographics</t>
  </si>
  <si>
    <t>m</t>
  </si>
  <si>
    <t>s</t>
  </si>
  <si>
    <t>random_model</t>
  </si>
  <si>
    <t>error_model2</t>
  </si>
  <si>
    <t>error_model1</t>
  </si>
  <si>
    <t>error_random_model</t>
  </si>
  <si>
    <t>saving_beh_normalised</t>
  </si>
  <si>
    <t>model1</t>
  </si>
  <si>
    <t>model2</t>
  </si>
  <si>
    <t>kWh_consumption</t>
  </si>
  <si>
    <t>barriers_model_reversed</t>
  </si>
  <si>
    <t>adjusted_model_value</t>
  </si>
  <si>
    <t>adjusted_saving_beh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</si>
</sst>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</cellXfs>
  <cellStyles count="3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25" zoomScaleNormal="125" zoomScalePageLayoutView="125" workbookViewId="0">
      <selection activeCell="K6" sqref="K6"/>
    </sheetView>
  </sheetViews>
  <sheetFormatPr baseColWidth="10" defaultRowHeight="15" x14ac:dyDescent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>
        <v>14</v>
      </c>
      <c r="B2" t="s">
        <v>64</v>
      </c>
      <c r="H2">
        <f t="shared" ref="H2:H22" si="0">SUM(D2:G2)</f>
        <v>0</v>
      </c>
      <c r="I2" t="s">
        <v>65</v>
      </c>
    </row>
    <row r="3" spans="1:9">
      <c r="A3" s="1">
        <v>17</v>
      </c>
      <c r="B3">
        <v>2</v>
      </c>
      <c r="C3" t="s">
        <v>7</v>
      </c>
      <c r="D3">
        <v>0</v>
      </c>
      <c r="E3">
        <v>0</v>
      </c>
      <c r="F3">
        <v>0</v>
      </c>
      <c r="G3">
        <v>0.5</v>
      </c>
      <c r="H3">
        <f t="shared" si="0"/>
        <v>0.5</v>
      </c>
      <c r="I3">
        <f t="shared" ref="I3:I22" si="1">H3/4</f>
        <v>0.125</v>
      </c>
    </row>
    <row r="4" spans="1:9">
      <c r="A4">
        <v>28</v>
      </c>
      <c r="B4">
        <v>3</v>
      </c>
      <c r="C4" t="s">
        <v>53</v>
      </c>
      <c r="D4">
        <v>0</v>
      </c>
      <c r="E4">
        <v>0</v>
      </c>
      <c r="F4">
        <v>0</v>
      </c>
      <c r="G4">
        <v>0.5</v>
      </c>
      <c r="H4">
        <f t="shared" si="0"/>
        <v>0.5</v>
      </c>
      <c r="I4">
        <f t="shared" si="1"/>
        <v>0.125</v>
      </c>
    </row>
    <row r="5" spans="1:9">
      <c r="A5" s="1">
        <v>50</v>
      </c>
      <c r="B5">
        <v>2</v>
      </c>
      <c r="C5" t="s">
        <v>51</v>
      </c>
      <c r="D5">
        <v>0</v>
      </c>
      <c r="E5">
        <v>1</v>
      </c>
      <c r="F5">
        <v>0</v>
      </c>
      <c r="G5">
        <v>0.5</v>
      </c>
      <c r="H5">
        <f t="shared" si="0"/>
        <v>1.5</v>
      </c>
      <c r="I5">
        <f t="shared" si="1"/>
        <v>0.375</v>
      </c>
    </row>
    <row r="6" spans="1:9">
      <c r="A6">
        <v>59</v>
      </c>
      <c r="B6">
        <v>2</v>
      </c>
      <c r="C6" t="s">
        <v>59</v>
      </c>
      <c r="D6">
        <v>1</v>
      </c>
      <c r="E6">
        <v>1</v>
      </c>
      <c r="F6">
        <v>0</v>
      </c>
      <c r="G6">
        <v>0.5</v>
      </c>
      <c r="H6">
        <f t="shared" si="0"/>
        <v>2.5</v>
      </c>
      <c r="I6">
        <f t="shared" si="1"/>
        <v>0.625</v>
      </c>
    </row>
    <row r="7" spans="1:9">
      <c r="A7">
        <v>62</v>
      </c>
      <c r="B7">
        <v>1</v>
      </c>
      <c r="C7" t="s">
        <v>52</v>
      </c>
      <c r="D7">
        <v>1</v>
      </c>
      <c r="E7">
        <v>1</v>
      </c>
      <c r="F7">
        <v>1</v>
      </c>
      <c r="G7">
        <v>1</v>
      </c>
      <c r="H7">
        <f t="shared" si="0"/>
        <v>4</v>
      </c>
      <c r="I7">
        <f t="shared" si="1"/>
        <v>1</v>
      </c>
    </row>
    <row r="8" spans="1:9">
      <c r="A8">
        <v>65</v>
      </c>
      <c r="B8">
        <v>2</v>
      </c>
      <c r="C8" t="s">
        <v>62</v>
      </c>
      <c r="D8">
        <v>0</v>
      </c>
      <c r="E8">
        <v>0.5</v>
      </c>
      <c r="F8">
        <v>0</v>
      </c>
      <c r="G8">
        <v>1</v>
      </c>
      <c r="H8">
        <f t="shared" si="0"/>
        <v>1.5</v>
      </c>
      <c r="I8">
        <f t="shared" si="1"/>
        <v>0.375</v>
      </c>
    </row>
    <row r="9" spans="1:9">
      <c r="A9">
        <v>67</v>
      </c>
      <c r="B9">
        <v>2</v>
      </c>
      <c r="C9" t="s">
        <v>63</v>
      </c>
      <c r="D9">
        <v>0</v>
      </c>
      <c r="E9">
        <v>0</v>
      </c>
      <c r="F9">
        <v>0</v>
      </c>
      <c r="G9">
        <v>1</v>
      </c>
      <c r="H9">
        <f t="shared" si="0"/>
        <v>1</v>
      </c>
      <c r="I9">
        <f t="shared" si="1"/>
        <v>0.25</v>
      </c>
    </row>
    <row r="10" spans="1:9">
      <c r="A10">
        <v>76</v>
      </c>
      <c r="B10">
        <v>3</v>
      </c>
      <c r="C10" t="s">
        <v>60</v>
      </c>
      <c r="D10">
        <v>0</v>
      </c>
      <c r="E10">
        <v>1</v>
      </c>
      <c r="F10">
        <v>0</v>
      </c>
      <c r="G10">
        <v>0.5</v>
      </c>
      <c r="H10">
        <f t="shared" si="0"/>
        <v>1.5</v>
      </c>
      <c r="I10">
        <f t="shared" si="1"/>
        <v>0.375</v>
      </c>
    </row>
    <row r="11" spans="1:9">
      <c r="A11">
        <v>77</v>
      </c>
      <c r="B11">
        <v>2</v>
      </c>
      <c r="C11" t="s">
        <v>53</v>
      </c>
      <c r="D11">
        <v>0</v>
      </c>
      <c r="E11">
        <v>0</v>
      </c>
      <c r="F11">
        <v>0</v>
      </c>
      <c r="G11">
        <v>0.5</v>
      </c>
      <c r="H11">
        <f t="shared" si="0"/>
        <v>0.5</v>
      </c>
      <c r="I11">
        <f t="shared" si="1"/>
        <v>0.125</v>
      </c>
    </row>
    <row r="12" spans="1:9">
      <c r="A12">
        <v>84</v>
      </c>
      <c r="B12">
        <v>2</v>
      </c>
      <c r="C12" t="s">
        <v>53</v>
      </c>
      <c r="D12">
        <v>1</v>
      </c>
      <c r="E12">
        <v>0</v>
      </c>
      <c r="F12">
        <v>0</v>
      </c>
      <c r="G12">
        <v>1</v>
      </c>
      <c r="H12">
        <f t="shared" si="0"/>
        <v>2</v>
      </c>
      <c r="I12">
        <f t="shared" si="1"/>
        <v>0.5</v>
      </c>
    </row>
    <row r="13" spans="1:9">
      <c r="A13">
        <v>98</v>
      </c>
      <c r="B13">
        <v>1</v>
      </c>
      <c r="C13" t="s">
        <v>58</v>
      </c>
      <c r="D13">
        <v>1</v>
      </c>
      <c r="E13">
        <v>1</v>
      </c>
      <c r="F13">
        <v>1</v>
      </c>
      <c r="G13">
        <v>1</v>
      </c>
      <c r="H13">
        <f t="shared" si="0"/>
        <v>4</v>
      </c>
      <c r="I13">
        <f t="shared" si="1"/>
        <v>1</v>
      </c>
    </row>
    <row r="14" spans="1:9">
      <c r="A14" s="1">
        <v>100</v>
      </c>
      <c r="B14">
        <v>3</v>
      </c>
      <c r="C14" t="s">
        <v>7</v>
      </c>
      <c r="D14">
        <v>0</v>
      </c>
      <c r="E14">
        <v>0</v>
      </c>
      <c r="F14">
        <v>0</v>
      </c>
      <c r="G14">
        <v>0.5</v>
      </c>
      <c r="H14">
        <f t="shared" si="0"/>
        <v>0.5</v>
      </c>
      <c r="I14">
        <f t="shared" si="1"/>
        <v>0.125</v>
      </c>
    </row>
    <row r="15" spans="1:9">
      <c r="A15">
        <v>106</v>
      </c>
      <c r="B15">
        <v>2</v>
      </c>
      <c r="C15" t="s">
        <v>54</v>
      </c>
      <c r="D15">
        <v>0</v>
      </c>
      <c r="E15">
        <v>1</v>
      </c>
      <c r="F15">
        <v>0</v>
      </c>
      <c r="G15">
        <v>0</v>
      </c>
      <c r="H15">
        <f t="shared" si="0"/>
        <v>1</v>
      </c>
      <c r="I15">
        <f t="shared" si="1"/>
        <v>0.25</v>
      </c>
    </row>
    <row r="16" spans="1:9">
      <c r="A16">
        <v>107</v>
      </c>
      <c r="B16">
        <v>2</v>
      </c>
      <c r="C16" t="s">
        <v>61</v>
      </c>
      <c r="D16">
        <v>1</v>
      </c>
      <c r="E16">
        <v>0</v>
      </c>
      <c r="F16">
        <v>1</v>
      </c>
      <c r="G16">
        <v>1</v>
      </c>
      <c r="H16">
        <f t="shared" si="0"/>
        <v>3</v>
      </c>
      <c r="I16">
        <f t="shared" si="1"/>
        <v>0.75</v>
      </c>
    </row>
    <row r="17" spans="1:9">
      <c r="A17">
        <v>111</v>
      </c>
      <c r="B17">
        <v>2</v>
      </c>
      <c r="C17" t="s">
        <v>56</v>
      </c>
      <c r="D17">
        <v>1</v>
      </c>
      <c r="E17">
        <v>1</v>
      </c>
      <c r="F17">
        <v>0</v>
      </c>
      <c r="G17">
        <v>1</v>
      </c>
      <c r="H17">
        <f t="shared" si="0"/>
        <v>3</v>
      </c>
      <c r="I17">
        <f t="shared" si="1"/>
        <v>0.75</v>
      </c>
    </row>
    <row r="18" spans="1:9">
      <c r="A18">
        <v>112</v>
      </c>
      <c r="B18">
        <v>2</v>
      </c>
      <c r="C18" t="s">
        <v>55</v>
      </c>
      <c r="D18">
        <v>1</v>
      </c>
      <c r="E18">
        <v>0</v>
      </c>
      <c r="F18">
        <v>0</v>
      </c>
      <c r="G18">
        <v>1</v>
      </c>
      <c r="H18">
        <f t="shared" si="0"/>
        <v>2</v>
      </c>
      <c r="I18">
        <f t="shared" si="1"/>
        <v>0.5</v>
      </c>
    </row>
    <row r="19" spans="1:9">
      <c r="A19">
        <v>115</v>
      </c>
      <c r="B19" t="s">
        <v>57</v>
      </c>
      <c r="H19">
        <f t="shared" si="0"/>
        <v>0</v>
      </c>
      <c r="I19" t="s">
        <v>65</v>
      </c>
    </row>
    <row r="20" spans="1:9">
      <c r="A20">
        <v>118</v>
      </c>
      <c r="B20">
        <v>2</v>
      </c>
      <c r="C20" t="s">
        <v>53</v>
      </c>
      <c r="D20">
        <v>0</v>
      </c>
      <c r="E20">
        <v>0</v>
      </c>
      <c r="F20">
        <v>0</v>
      </c>
      <c r="G20">
        <v>0.5</v>
      </c>
      <c r="H20">
        <f t="shared" si="0"/>
        <v>0.5</v>
      </c>
      <c r="I20">
        <f t="shared" si="1"/>
        <v>0.125</v>
      </c>
    </row>
    <row r="21" spans="1:9">
      <c r="A21">
        <v>126</v>
      </c>
      <c r="B21">
        <v>3</v>
      </c>
      <c r="C21" t="s">
        <v>53</v>
      </c>
      <c r="D21">
        <v>0</v>
      </c>
      <c r="E21">
        <v>1</v>
      </c>
      <c r="F21">
        <v>0</v>
      </c>
      <c r="G21">
        <v>1</v>
      </c>
      <c r="H21">
        <f t="shared" si="0"/>
        <v>2</v>
      </c>
      <c r="I21">
        <f t="shared" si="1"/>
        <v>0.5</v>
      </c>
    </row>
    <row r="22" spans="1:9">
      <c r="A22" s="1">
        <v>128</v>
      </c>
      <c r="B22">
        <v>3</v>
      </c>
      <c r="C22" t="s">
        <v>53</v>
      </c>
      <c r="D22" t="s">
        <v>65</v>
      </c>
      <c r="E22">
        <v>0</v>
      </c>
      <c r="F22">
        <v>0</v>
      </c>
      <c r="G22">
        <v>0.5</v>
      </c>
      <c r="H22">
        <f t="shared" si="0"/>
        <v>0.5</v>
      </c>
      <c r="I22">
        <f t="shared" si="1"/>
        <v>0.125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C1" zoomScale="125" zoomScaleNormal="125" zoomScalePageLayoutView="125" workbookViewId="0">
      <selection activeCell="K8" sqref="K8"/>
    </sheetView>
  </sheetViews>
  <sheetFormatPr baseColWidth="10" defaultRowHeight="15" x14ac:dyDescent="0"/>
  <cols>
    <col min="1" max="16384" width="10.83203125" style="1"/>
  </cols>
  <sheetData>
    <row r="1" spans="1:19">
      <c r="A1" s="1" t="s">
        <v>0</v>
      </c>
      <c r="B1" s="1" t="s">
        <v>10</v>
      </c>
      <c r="C1" s="1" t="s">
        <v>12</v>
      </c>
      <c r="D1" s="1" t="s">
        <v>11</v>
      </c>
      <c r="E1" s="1" t="s">
        <v>13</v>
      </c>
      <c r="F1" s="1" t="s">
        <v>14</v>
      </c>
      <c r="G1" s="1" t="s">
        <v>66</v>
      </c>
      <c r="H1" s="1" t="s">
        <v>15</v>
      </c>
      <c r="I1" s="1" t="s">
        <v>77</v>
      </c>
      <c r="J1" s="3" t="s">
        <v>79</v>
      </c>
      <c r="K1" s="3" t="s">
        <v>80</v>
      </c>
      <c r="L1" s="1" t="s">
        <v>74</v>
      </c>
      <c r="M1" s="1" t="s">
        <v>67</v>
      </c>
      <c r="N1" s="1" t="s">
        <v>75</v>
      </c>
      <c r="O1" s="1" t="s">
        <v>72</v>
      </c>
      <c r="P1" s="1" t="s">
        <v>76</v>
      </c>
      <c r="Q1" s="1" t="s">
        <v>71</v>
      </c>
      <c r="R1" s="1" t="s">
        <v>70</v>
      </c>
      <c r="S1" s="1" t="s">
        <v>73</v>
      </c>
    </row>
    <row r="2" spans="1:19">
      <c r="A2" s="1">
        <v>14</v>
      </c>
      <c r="B2" s="1">
        <v>0.47</v>
      </c>
      <c r="C2" s="1">
        <v>0.85</v>
      </c>
      <c r="D2" s="1">
        <v>0.9</v>
      </c>
      <c r="E2" s="1">
        <v>0.8</v>
      </c>
      <c r="F2" s="1">
        <v>1</v>
      </c>
      <c r="G2" s="1">
        <v>0.33</v>
      </c>
      <c r="H2" s="1" t="s">
        <v>65</v>
      </c>
      <c r="I2" s="1">
        <v>3.93</v>
      </c>
    </row>
    <row r="3" spans="1:19">
      <c r="A3" s="1">
        <v>17</v>
      </c>
      <c r="B3" s="1">
        <v>0.8</v>
      </c>
      <c r="C3" s="1">
        <v>0.85</v>
      </c>
      <c r="D3" s="1">
        <v>0.8</v>
      </c>
      <c r="E3" s="1">
        <v>0.4</v>
      </c>
      <c r="F3" s="1">
        <v>0.7</v>
      </c>
      <c r="G3" s="1">
        <v>0.53</v>
      </c>
      <c r="H3" s="1">
        <v>0.125</v>
      </c>
      <c r="I3" s="2">
        <v>143</v>
      </c>
      <c r="J3" s="2">
        <v>0.85785398230088505</v>
      </c>
      <c r="K3" s="2">
        <f>1-J3</f>
        <v>0.14214601769911495</v>
      </c>
      <c r="L3" s="1">
        <v>0.14518748675940973</v>
      </c>
      <c r="M3" s="1" t="s">
        <v>68</v>
      </c>
      <c r="N3" s="1">
        <v>0.39</v>
      </c>
      <c r="O3" s="1">
        <f t="shared" ref="O3:O22" si="0">N3-L3</f>
        <v>0.24481251324059028</v>
      </c>
      <c r="P3" s="1">
        <v>0.44</v>
      </c>
      <c r="Q3" s="1">
        <f t="shared" ref="Q3:Q22" si="1">P3-L3</f>
        <v>0.29481251324059027</v>
      </c>
      <c r="R3" s="1">
        <v>0.56000000000000005</v>
      </c>
      <c r="S3" s="1">
        <f t="shared" ref="S3:S22" si="2">R3-L3</f>
        <v>0.41481251324059032</v>
      </c>
    </row>
    <row r="4" spans="1:19">
      <c r="A4" s="1">
        <v>28</v>
      </c>
      <c r="B4" s="1">
        <v>0.8</v>
      </c>
      <c r="C4" s="1">
        <v>0.9</v>
      </c>
      <c r="D4" s="1">
        <v>0.9</v>
      </c>
      <c r="E4" s="1">
        <v>0.44</v>
      </c>
      <c r="F4" s="1">
        <v>0.86</v>
      </c>
      <c r="G4" s="1">
        <v>0.4</v>
      </c>
      <c r="H4" s="1">
        <v>0.125</v>
      </c>
      <c r="I4" s="1">
        <v>136.69</v>
      </c>
      <c r="J4" s="1">
        <v>0.81422842920353988</v>
      </c>
      <c r="K4" s="2">
        <f t="shared" ref="K4:K22" si="3">1-J4</f>
        <v>0.18577157079646012</v>
      </c>
      <c r="L4" s="1">
        <v>0.18974648683002626</v>
      </c>
      <c r="N4" s="1">
        <v>0.6</v>
      </c>
      <c r="O4" s="1">
        <f t="shared" si="0"/>
        <v>0.41025351316997372</v>
      </c>
      <c r="P4" s="1">
        <v>0.44</v>
      </c>
      <c r="Q4" s="1">
        <f t="shared" si="1"/>
        <v>0.25025351316997374</v>
      </c>
      <c r="R4" s="1">
        <v>0.65</v>
      </c>
      <c r="S4" s="1">
        <f t="shared" si="2"/>
        <v>0.46025351316997376</v>
      </c>
    </row>
    <row r="5" spans="1:19">
      <c r="A5" s="1">
        <v>50</v>
      </c>
      <c r="B5" s="1">
        <v>0.87</v>
      </c>
      <c r="C5" s="1">
        <v>0.8</v>
      </c>
      <c r="D5" s="1">
        <v>0.8</v>
      </c>
      <c r="E5" s="1">
        <v>0.4</v>
      </c>
      <c r="F5" s="1">
        <v>0.73399999999999999</v>
      </c>
      <c r="G5" s="1">
        <v>0.33</v>
      </c>
      <c r="H5" s="1">
        <v>0.375</v>
      </c>
      <c r="I5" s="1">
        <v>136.85</v>
      </c>
      <c r="J5" s="1">
        <v>0.81533462389380529</v>
      </c>
      <c r="K5" s="2">
        <f t="shared" si="3"/>
        <v>0.18466537610619471</v>
      </c>
      <c r="L5" s="1">
        <v>0.18861662311983629</v>
      </c>
      <c r="M5" s="1" t="s">
        <v>68</v>
      </c>
      <c r="N5" s="1">
        <v>0.56000000000000005</v>
      </c>
      <c r="O5" s="1">
        <f t="shared" si="0"/>
        <v>0.37138337688016376</v>
      </c>
      <c r="P5" s="1">
        <v>0.52</v>
      </c>
      <c r="Q5" s="1">
        <f t="shared" si="1"/>
        <v>0.33138337688016373</v>
      </c>
      <c r="R5" s="1">
        <v>0.57999999999999996</v>
      </c>
      <c r="S5" s="1">
        <f t="shared" si="2"/>
        <v>0.39138337688016367</v>
      </c>
    </row>
    <row r="6" spans="1:19">
      <c r="A6" s="1">
        <v>59</v>
      </c>
      <c r="B6" s="1">
        <v>0.6</v>
      </c>
      <c r="C6" s="1">
        <v>1</v>
      </c>
      <c r="D6" s="1">
        <v>1</v>
      </c>
      <c r="E6" s="1">
        <v>0.28000000000000003</v>
      </c>
      <c r="F6" s="1">
        <v>0.26600000000000001</v>
      </c>
      <c r="G6" s="1">
        <v>0.6</v>
      </c>
      <c r="H6" s="1">
        <v>0.625</v>
      </c>
      <c r="I6" s="1">
        <v>43.06</v>
      </c>
      <c r="J6" s="1">
        <v>0.16689712389380532</v>
      </c>
      <c r="K6" s="2">
        <f t="shared" si="3"/>
        <v>0.83310287610619471</v>
      </c>
      <c r="L6" s="1">
        <v>0.85092860673681237</v>
      </c>
      <c r="M6" s="1" t="s">
        <v>69</v>
      </c>
      <c r="N6" s="1">
        <v>0.6</v>
      </c>
      <c r="O6" s="1">
        <f t="shared" si="0"/>
        <v>-0.25092860673681239</v>
      </c>
      <c r="P6" s="1">
        <v>0.6</v>
      </c>
      <c r="Q6" s="1">
        <f t="shared" si="1"/>
        <v>-0.25092860673681239</v>
      </c>
      <c r="R6" s="1">
        <v>0.51</v>
      </c>
      <c r="S6" s="1">
        <f t="shared" si="2"/>
        <v>-0.34092860673681236</v>
      </c>
    </row>
    <row r="7" spans="1:19">
      <c r="A7" s="1">
        <v>62</v>
      </c>
      <c r="B7" s="1">
        <v>0.8</v>
      </c>
      <c r="C7" s="1">
        <v>0.9</v>
      </c>
      <c r="D7" s="1">
        <v>1</v>
      </c>
      <c r="E7" s="1">
        <v>0.44</v>
      </c>
      <c r="F7" s="1">
        <v>0.53400000000000003</v>
      </c>
      <c r="G7" s="1">
        <v>0.33</v>
      </c>
      <c r="H7" s="1">
        <v>1</v>
      </c>
      <c r="I7" s="1">
        <v>21.95</v>
      </c>
      <c r="J7" s="1">
        <v>2.0948561946902641E-2</v>
      </c>
      <c r="K7" s="2">
        <f t="shared" si="3"/>
        <v>0.97905143805309736</v>
      </c>
      <c r="L7" s="1">
        <v>1</v>
      </c>
      <c r="N7" s="1">
        <v>0.76</v>
      </c>
      <c r="O7" s="1">
        <f t="shared" si="0"/>
        <v>-0.24</v>
      </c>
      <c r="P7" s="1">
        <v>0.76</v>
      </c>
      <c r="Q7" s="1">
        <f t="shared" si="1"/>
        <v>-0.24</v>
      </c>
      <c r="R7" s="1">
        <v>0.54</v>
      </c>
      <c r="S7" s="1">
        <f t="shared" si="2"/>
        <v>-0.45999999999999996</v>
      </c>
    </row>
    <row r="8" spans="1:19">
      <c r="A8" s="1">
        <v>65</v>
      </c>
      <c r="B8" s="1">
        <v>0.8</v>
      </c>
      <c r="C8" s="1">
        <v>1</v>
      </c>
      <c r="D8" s="1">
        <v>1</v>
      </c>
      <c r="E8" s="1">
        <v>0.52</v>
      </c>
      <c r="F8" s="1">
        <v>0.8</v>
      </c>
      <c r="G8" s="1">
        <v>0.4</v>
      </c>
      <c r="H8" s="1">
        <v>0.375</v>
      </c>
      <c r="I8" s="1">
        <v>23.13</v>
      </c>
      <c r="J8" s="1">
        <v>2.9106747787610604E-2</v>
      </c>
      <c r="K8" s="2">
        <f t="shared" si="3"/>
        <v>0.97089325221238942</v>
      </c>
      <c r="L8" s="1">
        <v>0.9916672551373491</v>
      </c>
      <c r="M8" s="1" t="s">
        <v>69</v>
      </c>
      <c r="N8" s="1">
        <v>0.59</v>
      </c>
      <c r="O8" s="1">
        <f t="shared" si="0"/>
        <v>-0.40166725513734913</v>
      </c>
      <c r="P8" s="1">
        <v>0.55000000000000004</v>
      </c>
      <c r="Q8" s="1">
        <f t="shared" si="1"/>
        <v>-0.44166725513734906</v>
      </c>
      <c r="R8" s="1">
        <v>0.32</v>
      </c>
      <c r="S8" s="1">
        <f t="shared" si="2"/>
        <v>-0.67166725513734904</v>
      </c>
    </row>
    <row r="9" spans="1:19">
      <c r="A9" s="1">
        <v>67</v>
      </c>
      <c r="B9" s="1">
        <v>0.6</v>
      </c>
      <c r="C9" s="1">
        <v>0.8</v>
      </c>
      <c r="D9" s="1">
        <v>0.75</v>
      </c>
      <c r="E9" s="1">
        <v>0.48</v>
      </c>
      <c r="F9" s="1">
        <v>0.8</v>
      </c>
      <c r="G9" s="1">
        <v>0.8</v>
      </c>
      <c r="H9" s="1">
        <v>0.25</v>
      </c>
      <c r="I9" s="1">
        <v>78.62</v>
      </c>
      <c r="J9" s="1">
        <v>0.41274889380530977</v>
      </c>
      <c r="K9" s="2">
        <f t="shared" si="3"/>
        <v>0.58725110619469023</v>
      </c>
      <c r="L9" s="1">
        <v>0.59981639714709423</v>
      </c>
      <c r="M9" s="1" t="s">
        <v>68</v>
      </c>
      <c r="N9" s="1">
        <v>0.57999999999999996</v>
      </c>
      <c r="O9" s="1">
        <f t="shared" si="0"/>
        <v>-1.9816397147094267E-2</v>
      </c>
      <c r="P9" s="1">
        <v>0.5</v>
      </c>
      <c r="Q9" s="1">
        <f t="shared" si="1"/>
        <v>-9.9816397147094227E-2</v>
      </c>
      <c r="R9" s="1">
        <v>0.69</v>
      </c>
      <c r="S9" s="1">
        <f t="shared" si="2"/>
        <v>9.018360285290572E-2</v>
      </c>
    </row>
    <row r="10" spans="1:19">
      <c r="A10" s="1">
        <v>76</v>
      </c>
      <c r="B10" s="1">
        <v>0.6</v>
      </c>
      <c r="C10" s="1">
        <v>1</v>
      </c>
      <c r="D10" s="1">
        <v>1</v>
      </c>
      <c r="E10" s="1">
        <v>0.52</v>
      </c>
      <c r="F10" s="1">
        <v>0.86</v>
      </c>
      <c r="G10" s="1">
        <v>0.6</v>
      </c>
      <c r="H10" s="1">
        <v>0.375</v>
      </c>
      <c r="I10" s="1">
        <v>41.24</v>
      </c>
      <c r="J10" s="1">
        <v>0.1543141592920354</v>
      </c>
      <c r="K10" s="2">
        <f t="shared" si="3"/>
        <v>0.8456858407079646</v>
      </c>
      <c r="L10" s="1">
        <v>0.86378080644022315</v>
      </c>
      <c r="M10" s="1" t="s">
        <v>68</v>
      </c>
      <c r="N10" s="1">
        <v>0.6</v>
      </c>
      <c r="O10" s="1">
        <f t="shared" si="0"/>
        <v>-0.26378080644022317</v>
      </c>
      <c r="P10" s="1">
        <v>0.55000000000000004</v>
      </c>
      <c r="Q10" s="1">
        <f t="shared" si="1"/>
        <v>-0.3137808064402231</v>
      </c>
      <c r="R10" s="1">
        <v>0.26</v>
      </c>
      <c r="S10" s="1">
        <f t="shared" si="2"/>
        <v>-0.60378080644022314</v>
      </c>
    </row>
    <row r="11" spans="1:19">
      <c r="A11" s="1">
        <v>77</v>
      </c>
      <c r="B11" s="1">
        <v>0.53</v>
      </c>
      <c r="C11" s="1">
        <v>0.85</v>
      </c>
      <c r="D11" s="1">
        <v>0.95</v>
      </c>
      <c r="E11" s="1">
        <v>0.84000000000000008</v>
      </c>
      <c r="F11" s="1">
        <v>1</v>
      </c>
      <c r="G11" s="1">
        <v>0.47</v>
      </c>
      <c r="H11" s="1">
        <v>0.125</v>
      </c>
      <c r="I11" s="1">
        <v>77.45</v>
      </c>
      <c r="J11" s="1">
        <v>0.40465984513274339</v>
      </c>
      <c r="K11" s="2">
        <f t="shared" si="3"/>
        <v>0.59534015486725655</v>
      </c>
      <c r="L11" s="1">
        <v>0.60807852552785824</v>
      </c>
      <c r="M11" s="1" t="s">
        <v>68</v>
      </c>
      <c r="N11" s="1">
        <v>0.46</v>
      </c>
      <c r="O11" s="1">
        <f t="shared" si="0"/>
        <v>-0.14807852552785822</v>
      </c>
      <c r="P11" s="1">
        <v>0.38</v>
      </c>
      <c r="Q11" s="1">
        <f t="shared" si="1"/>
        <v>-0.22807852552785823</v>
      </c>
      <c r="R11" s="1">
        <v>0.32</v>
      </c>
      <c r="S11" s="1">
        <f t="shared" si="2"/>
        <v>-0.28807852552785823</v>
      </c>
    </row>
    <row r="12" spans="1:19">
      <c r="A12" s="1">
        <v>84</v>
      </c>
      <c r="B12" s="1">
        <v>1</v>
      </c>
      <c r="C12" s="1">
        <v>0.85</v>
      </c>
      <c r="D12" s="1">
        <v>0.9</v>
      </c>
      <c r="E12" s="1">
        <v>0.32</v>
      </c>
      <c r="F12" s="1">
        <v>0.53400000000000003</v>
      </c>
      <c r="G12" s="1">
        <v>0.66</v>
      </c>
      <c r="H12" s="1">
        <v>0.5</v>
      </c>
      <c r="I12" s="1">
        <v>39.1</v>
      </c>
      <c r="J12" s="1">
        <v>0.13951880530973451</v>
      </c>
      <c r="K12" s="2">
        <f t="shared" si="3"/>
        <v>0.86048119469026552</v>
      </c>
      <c r="L12" s="1">
        <v>0.87889273356401387</v>
      </c>
      <c r="M12" s="1" t="s">
        <v>69</v>
      </c>
      <c r="N12" s="1">
        <v>0.69</v>
      </c>
      <c r="O12" s="1">
        <f t="shared" si="0"/>
        <v>-0.18889273356401393</v>
      </c>
      <c r="P12" s="1">
        <v>0.65</v>
      </c>
      <c r="Q12" s="1">
        <f t="shared" si="1"/>
        <v>-0.22889273356401385</v>
      </c>
      <c r="R12" s="1">
        <v>0.45</v>
      </c>
      <c r="S12" s="1">
        <f t="shared" si="2"/>
        <v>-0.42889273356401386</v>
      </c>
    </row>
    <row r="13" spans="1:19">
      <c r="A13" s="1">
        <v>98</v>
      </c>
      <c r="B13" s="1">
        <v>0.67</v>
      </c>
      <c r="C13" s="1">
        <v>1</v>
      </c>
      <c r="D13" s="1">
        <v>1</v>
      </c>
      <c r="E13" s="1">
        <v>0.2</v>
      </c>
      <c r="F13" s="1">
        <v>0.4</v>
      </c>
      <c r="G13" s="1">
        <v>0.66</v>
      </c>
      <c r="H13" s="1">
        <v>1</v>
      </c>
      <c r="I13" s="1">
        <v>46.46</v>
      </c>
      <c r="J13" s="1">
        <v>0.19040376106194692</v>
      </c>
      <c r="K13" s="2">
        <f t="shared" si="3"/>
        <v>0.8095962389380531</v>
      </c>
      <c r="L13" s="1">
        <v>0.82691900289527576</v>
      </c>
      <c r="M13" s="1" t="s">
        <v>68</v>
      </c>
      <c r="N13" s="1">
        <v>0.72</v>
      </c>
      <c r="O13" s="1">
        <f t="shared" si="0"/>
        <v>-0.10691900289527578</v>
      </c>
      <c r="P13" s="1">
        <v>0.78</v>
      </c>
      <c r="Q13" s="1">
        <f t="shared" si="1"/>
        <v>-4.691900289527573E-2</v>
      </c>
      <c r="R13" s="1">
        <v>0.37</v>
      </c>
      <c r="S13" s="1">
        <f t="shared" si="2"/>
        <v>-0.45691900289527576</v>
      </c>
    </row>
    <row r="14" spans="1:19">
      <c r="A14" s="1">
        <v>100</v>
      </c>
      <c r="B14" s="1">
        <v>0.67</v>
      </c>
      <c r="C14" s="1">
        <v>0.75</v>
      </c>
      <c r="D14" s="1">
        <v>0.55000000000000004</v>
      </c>
      <c r="E14" s="1">
        <v>0.5</v>
      </c>
      <c r="F14" s="1">
        <v>0.6</v>
      </c>
      <c r="G14" s="1">
        <v>0.53</v>
      </c>
      <c r="H14" s="1">
        <v>0.125</v>
      </c>
      <c r="I14" s="1">
        <v>143.26</v>
      </c>
      <c r="J14" s="1">
        <v>0.85965154867256632</v>
      </c>
      <c r="K14" s="2">
        <f t="shared" si="3"/>
        <v>0.14034845132743368</v>
      </c>
      <c r="L14" s="1">
        <v>0.14335145823035111</v>
      </c>
      <c r="M14" s="1" t="s">
        <v>68</v>
      </c>
      <c r="N14" s="1">
        <v>0.48</v>
      </c>
      <c r="O14" s="1">
        <f t="shared" si="0"/>
        <v>0.33664854176964887</v>
      </c>
      <c r="P14" s="1">
        <v>0.4</v>
      </c>
      <c r="Q14" s="1">
        <f t="shared" si="1"/>
        <v>0.25664854176964891</v>
      </c>
      <c r="R14" s="1">
        <v>0.48</v>
      </c>
      <c r="S14" s="1">
        <f t="shared" si="2"/>
        <v>0.33664854176964887</v>
      </c>
    </row>
    <row r="15" spans="1:19">
      <c r="A15" s="1">
        <v>106</v>
      </c>
      <c r="B15" s="1">
        <v>0.73</v>
      </c>
      <c r="C15" s="1">
        <v>0.85</v>
      </c>
      <c r="D15" s="1">
        <v>0.95</v>
      </c>
      <c r="E15" s="1">
        <v>0.4</v>
      </c>
      <c r="F15" s="1">
        <v>0.53400000000000003</v>
      </c>
      <c r="G15" s="1">
        <v>0.6</v>
      </c>
      <c r="H15" s="1">
        <v>0.25</v>
      </c>
      <c r="I15" s="1">
        <v>104.99</v>
      </c>
      <c r="J15" s="1">
        <v>0.59506360619469023</v>
      </c>
      <c r="K15" s="2">
        <f t="shared" si="3"/>
        <v>0.40493639380530977</v>
      </c>
      <c r="L15" s="1">
        <v>0.41360073441141176</v>
      </c>
      <c r="M15" s="1" t="s">
        <v>68</v>
      </c>
      <c r="N15" s="1">
        <v>0.53</v>
      </c>
      <c r="O15" s="1">
        <f t="shared" si="0"/>
        <v>0.11639926558858826</v>
      </c>
      <c r="P15" s="1">
        <v>0.49</v>
      </c>
      <c r="Q15" s="1">
        <f t="shared" si="1"/>
        <v>7.6399265588588228E-2</v>
      </c>
      <c r="R15" s="1">
        <v>0.56999999999999995</v>
      </c>
      <c r="S15" s="1">
        <f t="shared" si="2"/>
        <v>0.15639926558858819</v>
      </c>
    </row>
    <row r="16" spans="1:19">
      <c r="A16" s="1">
        <v>107</v>
      </c>
      <c r="B16" s="1">
        <v>0.8</v>
      </c>
      <c r="C16" s="1">
        <v>0.85</v>
      </c>
      <c r="D16" s="1">
        <v>0.7</v>
      </c>
      <c r="E16" s="1">
        <v>0.5</v>
      </c>
      <c r="F16" s="1">
        <v>0.53400000000000003</v>
      </c>
      <c r="G16" s="1">
        <v>0.47</v>
      </c>
      <c r="H16" s="1">
        <v>0.75</v>
      </c>
      <c r="I16" s="1">
        <v>32.090000000000003</v>
      </c>
      <c r="J16" s="1">
        <v>9.1053650442477901E-2</v>
      </c>
      <c r="K16" s="2">
        <f t="shared" si="3"/>
        <v>0.90894634955752207</v>
      </c>
      <c r="L16" s="1">
        <v>0.92839488736671139</v>
      </c>
      <c r="M16" s="1" t="s">
        <v>69</v>
      </c>
      <c r="N16" s="1">
        <v>0.68</v>
      </c>
      <c r="O16" s="1">
        <f t="shared" si="0"/>
        <v>-0.24839488736671134</v>
      </c>
      <c r="P16" s="1">
        <v>0.67</v>
      </c>
      <c r="Q16" s="1">
        <f t="shared" si="1"/>
        <v>-0.25839488736671135</v>
      </c>
      <c r="R16" s="1">
        <v>0.45</v>
      </c>
      <c r="S16" s="1">
        <f t="shared" si="2"/>
        <v>-0.47839488736671137</v>
      </c>
    </row>
    <row r="17" spans="1:19">
      <c r="A17" s="1">
        <v>111</v>
      </c>
      <c r="B17" s="1">
        <v>0.67</v>
      </c>
      <c r="C17" s="1">
        <v>0.65</v>
      </c>
      <c r="D17" s="1">
        <v>0.6</v>
      </c>
      <c r="E17" s="1">
        <v>0.48</v>
      </c>
      <c r="F17" s="1">
        <v>0.8</v>
      </c>
      <c r="G17" s="1">
        <v>0.6</v>
      </c>
      <c r="H17" s="1">
        <v>0.75</v>
      </c>
      <c r="I17" s="1">
        <v>41.69</v>
      </c>
      <c r="J17" s="1">
        <v>0.15742533185840707</v>
      </c>
      <c r="K17" s="2">
        <f t="shared" si="3"/>
        <v>0.84257466814159288</v>
      </c>
      <c r="L17" s="1">
        <v>0.8606030647553139</v>
      </c>
      <c r="M17" s="1" t="s">
        <v>68</v>
      </c>
      <c r="N17" s="1">
        <v>0.64</v>
      </c>
      <c r="O17" s="1">
        <f t="shared" si="0"/>
        <v>-0.22060306475531388</v>
      </c>
      <c r="P17" s="1">
        <v>0.67</v>
      </c>
      <c r="Q17" s="1">
        <f t="shared" si="1"/>
        <v>-0.19060306475531386</v>
      </c>
      <c r="R17" s="1">
        <v>0.24</v>
      </c>
      <c r="S17" s="1">
        <f t="shared" si="2"/>
        <v>-0.6206030647553139</v>
      </c>
    </row>
    <row r="18" spans="1:19">
      <c r="A18" s="1">
        <v>112</v>
      </c>
      <c r="B18" s="1">
        <v>0.6</v>
      </c>
      <c r="C18" s="1">
        <v>0.65</v>
      </c>
      <c r="D18" s="1">
        <v>0.6</v>
      </c>
      <c r="E18" s="1">
        <v>0.4</v>
      </c>
      <c r="F18" s="1">
        <v>0.8</v>
      </c>
      <c r="G18" s="1">
        <v>0.47</v>
      </c>
      <c r="H18" s="1">
        <v>0.5</v>
      </c>
      <c r="I18" s="1">
        <v>49.59</v>
      </c>
      <c r="J18" s="1">
        <v>0.21204369469026552</v>
      </c>
      <c r="K18" s="2">
        <f t="shared" si="3"/>
        <v>0.78795630530973448</v>
      </c>
      <c r="L18" s="1">
        <v>0.80481604406468465</v>
      </c>
      <c r="M18" s="1" t="s">
        <v>68</v>
      </c>
      <c r="N18" s="1">
        <v>0.53</v>
      </c>
      <c r="O18" s="1">
        <f t="shared" si="0"/>
        <v>-0.27481604406468463</v>
      </c>
      <c r="P18" s="1">
        <v>0.53</v>
      </c>
      <c r="Q18" s="1">
        <f t="shared" si="1"/>
        <v>-0.27481604406468463</v>
      </c>
      <c r="R18" s="1">
        <v>0.56999999999999995</v>
      </c>
      <c r="S18" s="1">
        <f t="shared" si="2"/>
        <v>-0.2348160440646847</v>
      </c>
    </row>
    <row r="19" spans="1:19">
      <c r="A19" s="1">
        <v>115</v>
      </c>
      <c r="B19" s="1">
        <v>0.67</v>
      </c>
      <c r="C19" s="1">
        <v>0.7</v>
      </c>
      <c r="D19" s="1">
        <v>0.55000000000000004</v>
      </c>
      <c r="E19" s="1">
        <v>0.4</v>
      </c>
      <c r="F19" s="1">
        <v>0.67</v>
      </c>
      <c r="G19" s="1">
        <v>0.53</v>
      </c>
      <c r="H19" s="1" t="s">
        <v>65</v>
      </c>
      <c r="I19" s="1">
        <v>47.54</v>
      </c>
      <c r="J19" s="1">
        <v>0.19787057522123894</v>
      </c>
      <c r="K19" s="2">
        <f t="shared" si="3"/>
        <v>0.80212942477876104</v>
      </c>
      <c r="L19" s="1">
        <v>0.81929242285149351</v>
      </c>
      <c r="M19" s="1" t="s">
        <v>68</v>
      </c>
      <c r="N19" s="1">
        <v>0.56000000000000005</v>
      </c>
      <c r="O19" s="1">
        <f t="shared" si="0"/>
        <v>-0.25929242285149345</v>
      </c>
      <c r="P19" s="1">
        <v>0.54</v>
      </c>
      <c r="Q19" s="1">
        <f t="shared" si="1"/>
        <v>-0.27929242285149347</v>
      </c>
      <c r="R19" s="1">
        <v>0.38</v>
      </c>
      <c r="S19" s="1">
        <f t="shared" si="2"/>
        <v>-0.4392924228514935</v>
      </c>
    </row>
    <row r="20" spans="1:19">
      <c r="A20" s="1">
        <v>118</v>
      </c>
      <c r="B20" s="1">
        <v>0.73</v>
      </c>
      <c r="C20" s="1">
        <v>1</v>
      </c>
      <c r="D20" s="1">
        <v>1</v>
      </c>
      <c r="E20" s="1">
        <v>0.36</v>
      </c>
      <c r="F20" s="1">
        <v>0.8</v>
      </c>
      <c r="G20" s="1">
        <v>0.73</v>
      </c>
      <c r="H20" s="1">
        <v>0.125</v>
      </c>
      <c r="I20" s="1">
        <v>48.05</v>
      </c>
      <c r="J20" s="1">
        <v>0.20139657079646017</v>
      </c>
      <c r="K20" s="2">
        <f t="shared" si="3"/>
        <v>0.79860342920353977</v>
      </c>
      <c r="L20" s="1">
        <v>0.81569098227526304</v>
      </c>
      <c r="M20" s="1" t="s">
        <v>68</v>
      </c>
      <c r="N20" s="1">
        <v>0.53</v>
      </c>
      <c r="O20" s="1">
        <f t="shared" si="0"/>
        <v>-0.28569098227526302</v>
      </c>
      <c r="P20" s="1">
        <v>0.48</v>
      </c>
      <c r="Q20" s="1">
        <f t="shared" si="1"/>
        <v>-0.33569098227526306</v>
      </c>
      <c r="R20" s="1">
        <v>0.37</v>
      </c>
      <c r="S20" s="1">
        <f t="shared" si="2"/>
        <v>-0.44569098227526305</v>
      </c>
    </row>
    <row r="21" spans="1:19">
      <c r="A21" s="1">
        <v>126</v>
      </c>
      <c r="B21" s="1">
        <v>0.73</v>
      </c>
      <c r="C21" s="1">
        <v>0.85</v>
      </c>
      <c r="D21" s="1">
        <v>1</v>
      </c>
      <c r="E21" s="1">
        <v>0.52</v>
      </c>
      <c r="F21" s="1">
        <v>0.8</v>
      </c>
      <c r="G21" s="1">
        <v>0.47</v>
      </c>
      <c r="H21" s="1">
        <v>0.5</v>
      </c>
      <c r="I21" s="1">
        <v>75.08</v>
      </c>
      <c r="J21" s="1">
        <v>0.38827433628318586</v>
      </c>
      <c r="K21" s="2">
        <f t="shared" si="3"/>
        <v>0.61172566371681414</v>
      </c>
      <c r="L21" s="1">
        <v>0.62481463173504703</v>
      </c>
      <c r="M21" s="1" t="s">
        <v>68</v>
      </c>
      <c r="N21" s="1">
        <v>0.62</v>
      </c>
      <c r="O21" s="1">
        <f t="shared" si="0"/>
        <v>-4.8146317350470369E-3</v>
      </c>
      <c r="P21" s="1">
        <v>0.59</v>
      </c>
      <c r="Q21" s="1">
        <f t="shared" si="1"/>
        <v>-3.4814631735047064E-2</v>
      </c>
      <c r="R21" s="1">
        <v>0.55000000000000004</v>
      </c>
      <c r="S21" s="1">
        <f t="shared" si="2"/>
        <v>-7.4814631735046988E-2</v>
      </c>
    </row>
    <row r="22" spans="1:19">
      <c r="A22" s="1">
        <v>128</v>
      </c>
      <c r="B22" s="1">
        <v>0.6</v>
      </c>
      <c r="C22" s="1">
        <v>0.9</v>
      </c>
      <c r="D22" s="1">
        <v>0.8</v>
      </c>
      <c r="E22" s="1">
        <v>0.8</v>
      </c>
      <c r="F22" s="1">
        <v>0.8</v>
      </c>
      <c r="G22" s="1">
        <v>0.4</v>
      </c>
      <c r="H22" s="1">
        <v>0.125</v>
      </c>
      <c r="I22" s="1">
        <v>163.56</v>
      </c>
      <c r="J22" s="1">
        <v>1</v>
      </c>
      <c r="K22" s="2">
        <f t="shared" si="3"/>
        <v>0</v>
      </c>
      <c r="L22" s="1">
        <v>0</v>
      </c>
      <c r="M22" s="1" t="s">
        <v>68</v>
      </c>
      <c r="N22" s="1">
        <v>0.46</v>
      </c>
      <c r="O22" s="1">
        <f t="shared" si="0"/>
        <v>0.46</v>
      </c>
      <c r="P22" s="1">
        <v>0.41</v>
      </c>
      <c r="Q22" s="1">
        <f t="shared" si="1"/>
        <v>0.41</v>
      </c>
      <c r="R22" s="1">
        <v>0.59</v>
      </c>
      <c r="S22" s="1">
        <f t="shared" si="2"/>
        <v>0.59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opLeftCell="Q1" zoomScale="125" zoomScaleNormal="125" zoomScalePageLayoutView="125" workbookViewId="0">
      <selection activeCell="Z1" sqref="Z1:Z1048576"/>
    </sheetView>
  </sheetViews>
  <sheetFormatPr baseColWidth="10" defaultRowHeight="15" x14ac:dyDescent="0"/>
  <sheetData>
    <row r="1" spans="1: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</row>
    <row r="2" spans="1:25">
      <c r="A2">
        <v>10</v>
      </c>
      <c r="B2">
        <v>5</v>
      </c>
      <c r="C2">
        <v>4</v>
      </c>
      <c r="D2">
        <v>1</v>
      </c>
      <c r="E2">
        <v>3</v>
      </c>
      <c r="F2">
        <v>4</v>
      </c>
      <c r="G2">
        <v>4</v>
      </c>
      <c r="H2">
        <v>2</v>
      </c>
      <c r="I2">
        <v>1</v>
      </c>
      <c r="J2">
        <v>3</v>
      </c>
      <c r="K2">
        <v>4</v>
      </c>
      <c r="L2">
        <v>3</v>
      </c>
      <c r="M2">
        <v>2</v>
      </c>
      <c r="N2">
        <v>4</v>
      </c>
      <c r="O2">
        <v>3</v>
      </c>
      <c r="P2">
        <v>3</v>
      </c>
      <c r="Q2">
        <v>2</v>
      </c>
      <c r="R2">
        <v>3.75</v>
      </c>
      <c r="S2">
        <v>3.5</v>
      </c>
      <c r="T2">
        <v>1.6</v>
      </c>
      <c r="U2">
        <v>3.33</v>
      </c>
      <c r="V2">
        <f>R2/5</f>
        <v>0.75</v>
      </c>
      <c r="W2">
        <f>S2/5</f>
        <v>0.7</v>
      </c>
      <c r="X2">
        <f>T2/5</f>
        <v>0.32</v>
      </c>
      <c r="Y2">
        <f>U2/5</f>
        <v>0.66600000000000004</v>
      </c>
    </row>
    <row r="3" spans="1:25">
      <c r="A3">
        <v>13</v>
      </c>
      <c r="B3">
        <v>5</v>
      </c>
      <c r="C3">
        <v>5</v>
      </c>
      <c r="D3">
        <v>5</v>
      </c>
      <c r="E3">
        <v>1</v>
      </c>
      <c r="F3">
        <v>5</v>
      </c>
      <c r="G3">
        <v>5</v>
      </c>
      <c r="H3">
        <v>5</v>
      </c>
      <c r="I3">
        <v>1</v>
      </c>
      <c r="J3">
        <v>1</v>
      </c>
      <c r="K3">
        <v>5</v>
      </c>
      <c r="L3">
        <v>5</v>
      </c>
      <c r="M3">
        <v>5</v>
      </c>
      <c r="N3">
        <v>2</v>
      </c>
      <c r="O3">
        <v>5</v>
      </c>
      <c r="P3">
        <v>5</v>
      </c>
      <c r="Q3">
        <v>3</v>
      </c>
      <c r="R3">
        <v>3.25</v>
      </c>
      <c r="S3">
        <v>5</v>
      </c>
      <c r="T3">
        <v>3.8</v>
      </c>
      <c r="U3">
        <v>3.67</v>
      </c>
      <c r="V3">
        <f>R3/5</f>
        <v>0.65</v>
      </c>
      <c r="W3">
        <f>S3/5</f>
        <v>1</v>
      </c>
      <c r="X3">
        <f t="shared" ref="X3:X55" si="0">T3/5</f>
        <v>0.76</v>
      </c>
      <c r="Y3">
        <f t="shared" ref="Y3:Y55" si="1">U3/5</f>
        <v>0.73399999999999999</v>
      </c>
    </row>
    <row r="4" spans="1:25">
      <c r="A4">
        <v>14</v>
      </c>
      <c r="B4">
        <v>5</v>
      </c>
      <c r="C4">
        <v>4</v>
      </c>
      <c r="D4">
        <v>1</v>
      </c>
      <c r="E4">
        <v>5</v>
      </c>
      <c r="F4">
        <v>4</v>
      </c>
      <c r="G4">
        <v>5</v>
      </c>
      <c r="H4">
        <v>5</v>
      </c>
      <c r="I4">
        <v>5</v>
      </c>
      <c r="J4">
        <v>4</v>
      </c>
      <c r="K4">
        <v>5</v>
      </c>
      <c r="L4">
        <v>5</v>
      </c>
      <c r="M4">
        <v>4</v>
      </c>
      <c r="N4">
        <v>4</v>
      </c>
      <c r="O4">
        <v>5</v>
      </c>
      <c r="P4">
        <v>5</v>
      </c>
      <c r="Q4">
        <v>5</v>
      </c>
      <c r="R4">
        <v>4.25</v>
      </c>
      <c r="S4">
        <v>4.5</v>
      </c>
      <c r="T4">
        <v>4</v>
      </c>
      <c r="U4">
        <v>5</v>
      </c>
      <c r="V4">
        <f t="shared" ref="V4:V55" si="2">R4/5</f>
        <v>0.85</v>
      </c>
      <c r="W4">
        <f t="shared" ref="W4:W55" si="3">S4/5</f>
        <v>0.9</v>
      </c>
      <c r="X4">
        <f t="shared" si="0"/>
        <v>0.8</v>
      </c>
      <c r="Y4">
        <f t="shared" si="1"/>
        <v>1</v>
      </c>
    </row>
    <row r="5" spans="1:25">
      <c r="A5">
        <v>17</v>
      </c>
      <c r="B5">
        <v>5</v>
      </c>
      <c r="C5">
        <v>4</v>
      </c>
      <c r="D5">
        <v>1</v>
      </c>
      <c r="F5">
        <v>4</v>
      </c>
      <c r="G5">
        <v>5</v>
      </c>
      <c r="H5">
        <v>2</v>
      </c>
      <c r="I5">
        <v>1</v>
      </c>
      <c r="J5">
        <v>4</v>
      </c>
      <c r="K5">
        <v>4</v>
      </c>
      <c r="L5">
        <v>4</v>
      </c>
      <c r="M5">
        <v>2</v>
      </c>
      <c r="N5">
        <v>4</v>
      </c>
      <c r="O5">
        <v>4</v>
      </c>
      <c r="P5">
        <v>3</v>
      </c>
      <c r="Q5">
        <v>4</v>
      </c>
      <c r="R5">
        <v>4.25</v>
      </c>
      <c r="S5">
        <v>4</v>
      </c>
      <c r="T5">
        <v>2</v>
      </c>
      <c r="U5">
        <v>3.5</v>
      </c>
      <c r="V5">
        <f t="shared" si="2"/>
        <v>0.85</v>
      </c>
      <c r="W5">
        <f t="shared" si="3"/>
        <v>0.8</v>
      </c>
      <c r="X5">
        <f t="shared" si="0"/>
        <v>0.4</v>
      </c>
      <c r="Y5">
        <f t="shared" si="1"/>
        <v>0.7</v>
      </c>
    </row>
    <row r="6" spans="1:25">
      <c r="A6">
        <v>18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3</v>
      </c>
      <c r="K6">
        <v>4</v>
      </c>
      <c r="L6">
        <v>3</v>
      </c>
      <c r="M6">
        <v>3</v>
      </c>
      <c r="N6">
        <v>3</v>
      </c>
      <c r="O6">
        <v>3</v>
      </c>
      <c r="P6">
        <v>3</v>
      </c>
      <c r="Q6">
        <v>3</v>
      </c>
      <c r="R6">
        <v>3</v>
      </c>
      <c r="S6">
        <v>3</v>
      </c>
      <c r="T6">
        <v>3</v>
      </c>
      <c r="U6">
        <v>3.33</v>
      </c>
      <c r="V6">
        <f t="shared" si="2"/>
        <v>0.6</v>
      </c>
      <c r="W6">
        <f t="shared" si="3"/>
        <v>0.6</v>
      </c>
      <c r="X6">
        <f t="shared" si="0"/>
        <v>0.6</v>
      </c>
      <c r="Y6">
        <f t="shared" si="1"/>
        <v>0.66600000000000004</v>
      </c>
    </row>
    <row r="7" spans="1:25">
      <c r="A7">
        <v>20</v>
      </c>
      <c r="B7">
        <v>5</v>
      </c>
      <c r="C7">
        <v>5</v>
      </c>
      <c r="D7">
        <v>5</v>
      </c>
      <c r="E7">
        <v>5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  <c r="S7">
        <v>5</v>
      </c>
      <c r="T7">
        <v>5</v>
      </c>
      <c r="U7">
        <v>5</v>
      </c>
      <c r="V7">
        <f t="shared" si="2"/>
        <v>1</v>
      </c>
      <c r="W7">
        <f t="shared" si="3"/>
        <v>1</v>
      </c>
      <c r="X7">
        <f t="shared" si="0"/>
        <v>1</v>
      </c>
      <c r="Y7">
        <f t="shared" si="1"/>
        <v>1</v>
      </c>
    </row>
    <row r="8" spans="1:25">
      <c r="A8">
        <v>21</v>
      </c>
      <c r="B8">
        <v>5</v>
      </c>
      <c r="C8">
        <v>5</v>
      </c>
      <c r="D8">
        <v>1</v>
      </c>
      <c r="E8">
        <v>4</v>
      </c>
      <c r="F8">
        <v>3</v>
      </c>
      <c r="G8">
        <v>5</v>
      </c>
      <c r="H8">
        <v>1</v>
      </c>
      <c r="I8">
        <v>1</v>
      </c>
      <c r="J8">
        <v>5</v>
      </c>
      <c r="K8">
        <v>5</v>
      </c>
      <c r="L8">
        <v>5</v>
      </c>
      <c r="M8">
        <v>1</v>
      </c>
      <c r="N8">
        <v>4</v>
      </c>
      <c r="O8">
        <v>4</v>
      </c>
      <c r="P8">
        <v>1</v>
      </c>
      <c r="Q8">
        <v>4</v>
      </c>
      <c r="R8">
        <v>4.75</v>
      </c>
      <c r="S8">
        <v>4.25</v>
      </c>
      <c r="T8">
        <v>1.6</v>
      </c>
      <c r="U8">
        <v>3.33</v>
      </c>
      <c r="V8">
        <f t="shared" si="2"/>
        <v>0.95</v>
      </c>
      <c r="W8">
        <f t="shared" si="3"/>
        <v>0.85</v>
      </c>
      <c r="X8">
        <f t="shared" si="0"/>
        <v>0.32</v>
      </c>
      <c r="Y8">
        <f t="shared" si="1"/>
        <v>0.66600000000000004</v>
      </c>
    </row>
    <row r="9" spans="1:25">
      <c r="A9">
        <v>28</v>
      </c>
      <c r="B9">
        <v>5</v>
      </c>
      <c r="C9">
        <v>4</v>
      </c>
      <c r="D9">
        <v>1</v>
      </c>
      <c r="E9">
        <v>5</v>
      </c>
      <c r="F9">
        <v>4</v>
      </c>
      <c r="G9">
        <v>5</v>
      </c>
      <c r="H9">
        <v>2</v>
      </c>
      <c r="I9">
        <v>1</v>
      </c>
      <c r="J9">
        <v>5</v>
      </c>
      <c r="K9">
        <v>3</v>
      </c>
      <c r="L9">
        <v>5</v>
      </c>
      <c r="M9">
        <v>3</v>
      </c>
      <c r="N9">
        <v>4</v>
      </c>
      <c r="O9">
        <v>5</v>
      </c>
      <c r="P9">
        <v>5</v>
      </c>
      <c r="Q9">
        <v>4</v>
      </c>
      <c r="R9">
        <v>4.5</v>
      </c>
      <c r="S9">
        <v>4.5</v>
      </c>
      <c r="T9">
        <v>2.2000000000000002</v>
      </c>
      <c r="U9">
        <v>4.33</v>
      </c>
      <c r="V9">
        <f t="shared" si="2"/>
        <v>0.9</v>
      </c>
      <c r="W9">
        <f t="shared" si="3"/>
        <v>0.9</v>
      </c>
      <c r="X9">
        <f t="shared" si="0"/>
        <v>0.44000000000000006</v>
      </c>
      <c r="Y9">
        <f t="shared" si="1"/>
        <v>0.86599999999999999</v>
      </c>
    </row>
    <row r="10" spans="1:25">
      <c r="A10">
        <v>31</v>
      </c>
      <c r="B10">
        <v>5</v>
      </c>
      <c r="C10">
        <v>3</v>
      </c>
      <c r="D10">
        <v>1</v>
      </c>
      <c r="E10">
        <v>4</v>
      </c>
      <c r="F10">
        <v>3</v>
      </c>
      <c r="G10">
        <v>1</v>
      </c>
      <c r="H10">
        <v>2</v>
      </c>
      <c r="I10">
        <v>1</v>
      </c>
      <c r="J10">
        <v>2</v>
      </c>
      <c r="K10">
        <v>4</v>
      </c>
      <c r="L10">
        <v>2</v>
      </c>
      <c r="M10">
        <v>1</v>
      </c>
      <c r="N10">
        <v>1</v>
      </c>
      <c r="O10">
        <v>2</v>
      </c>
      <c r="P10">
        <v>3</v>
      </c>
      <c r="Q10">
        <v>3</v>
      </c>
      <c r="R10">
        <v>1.75</v>
      </c>
      <c r="S10">
        <v>2.5</v>
      </c>
      <c r="T10">
        <v>1.6</v>
      </c>
      <c r="U10">
        <v>3.67</v>
      </c>
      <c r="V10">
        <f t="shared" si="2"/>
        <v>0.35</v>
      </c>
      <c r="W10">
        <f t="shared" si="3"/>
        <v>0.5</v>
      </c>
      <c r="X10">
        <f t="shared" si="0"/>
        <v>0.32</v>
      </c>
      <c r="Y10">
        <f t="shared" si="1"/>
        <v>0.73399999999999999</v>
      </c>
    </row>
    <row r="11" spans="1:25">
      <c r="A11">
        <v>32</v>
      </c>
      <c r="B11">
        <v>5</v>
      </c>
      <c r="C11">
        <v>4</v>
      </c>
      <c r="D11">
        <v>2</v>
      </c>
      <c r="E11">
        <v>4</v>
      </c>
      <c r="F11">
        <v>4</v>
      </c>
      <c r="G11">
        <v>5</v>
      </c>
      <c r="H11">
        <v>2</v>
      </c>
      <c r="I11">
        <v>1</v>
      </c>
      <c r="J11">
        <v>5</v>
      </c>
      <c r="K11">
        <v>5</v>
      </c>
      <c r="L11">
        <v>4</v>
      </c>
      <c r="M11">
        <v>1</v>
      </c>
      <c r="N11">
        <v>5</v>
      </c>
      <c r="O11">
        <v>4</v>
      </c>
      <c r="P11">
        <v>3</v>
      </c>
      <c r="Q11">
        <v>4</v>
      </c>
      <c r="R11">
        <v>4.75</v>
      </c>
      <c r="S11">
        <v>4</v>
      </c>
      <c r="T11">
        <v>2</v>
      </c>
      <c r="U11">
        <v>4</v>
      </c>
      <c r="V11">
        <f t="shared" si="2"/>
        <v>0.95</v>
      </c>
      <c r="W11">
        <f t="shared" si="3"/>
        <v>0.8</v>
      </c>
      <c r="X11">
        <f t="shared" si="0"/>
        <v>0.4</v>
      </c>
      <c r="Y11">
        <f t="shared" si="1"/>
        <v>0.8</v>
      </c>
    </row>
    <row r="12" spans="1:25">
      <c r="A12">
        <v>35</v>
      </c>
      <c r="B12">
        <v>5</v>
      </c>
      <c r="C12">
        <v>5</v>
      </c>
      <c r="D12">
        <v>2</v>
      </c>
      <c r="E12">
        <v>3</v>
      </c>
      <c r="F12">
        <v>4</v>
      </c>
      <c r="G12">
        <v>5</v>
      </c>
      <c r="H12">
        <v>2</v>
      </c>
      <c r="I12">
        <v>1</v>
      </c>
      <c r="J12">
        <v>5</v>
      </c>
      <c r="K12">
        <v>4</v>
      </c>
      <c r="L12">
        <v>5</v>
      </c>
      <c r="M12">
        <v>4</v>
      </c>
      <c r="N12">
        <v>4</v>
      </c>
      <c r="O12">
        <v>5</v>
      </c>
      <c r="P12">
        <v>2</v>
      </c>
      <c r="Q12">
        <v>4</v>
      </c>
      <c r="R12">
        <v>4.75</v>
      </c>
      <c r="S12">
        <v>4.75</v>
      </c>
      <c r="T12">
        <v>2.6</v>
      </c>
      <c r="U12">
        <v>3</v>
      </c>
      <c r="V12">
        <f t="shared" si="2"/>
        <v>0.95</v>
      </c>
      <c r="W12">
        <f t="shared" si="3"/>
        <v>0.95</v>
      </c>
      <c r="X12">
        <f t="shared" si="0"/>
        <v>0.52</v>
      </c>
      <c r="Y12">
        <f t="shared" si="1"/>
        <v>0.6</v>
      </c>
    </row>
    <row r="13" spans="1:25">
      <c r="A13">
        <v>38</v>
      </c>
      <c r="B13">
        <v>5</v>
      </c>
      <c r="C13">
        <v>4</v>
      </c>
      <c r="D13">
        <v>2</v>
      </c>
      <c r="E13">
        <v>4</v>
      </c>
      <c r="F13">
        <v>4</v>
      </c>
      <c r="G13">
        <v>5</v>
      </c>
      <c r="H13">
        <v>1</v>
      </c>
      <c r="I13">
        <v>1</v>
      </c>
      <c r="J13">
        <v>4</v>
      </c>
      <c r="K13">
        <v>4</v>
      </c>
      <c r="L13">
        <v>4</v>
      </c>
      <c r="M13">
        <v>3</v>
      </c>
      <c r="N13">
        <v>4</v>
      </c>
      <c r="O13">
        <v>4</v>
      </c>
      <c r="P13">
        <v>3</v>
      </c>
      <c r="Q13">
        <v>3</v>
      </c>
      <c r="R13">
        <v>4.25</v>
      </c>
      <c r="S13">
        <v>4</v>
      </c>
      <c r="T13">
        <v>2</v>
      </c>
      <c r="U13">
        <v>3.67</v>
      </c>
      <c r="V13">
        <f t="shared" si="2"/>
        <v>0.85</v>
      </c>
      <c r="W13">
        <f t="shared" si="3"/>
        <v>0.8</v>
      </c>
      <c r="X13">
        <f t="shared" si="0"/>
        <v>0.4</v>
      </c>
      <c r="Y13">
        <f t="shared" si="1"/>
        <v>0.73399999999999999</v>
      </c>
    </row>
    <row r="14" spans="1:25">
      <c r="A14">
        <v>43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2</v>
      </c>
      <c r="I14">
        <v>3</v>
      </c>
      <c r="J14">
        <v>4</v>
      </c>
      <c r="K14">
        <v>3</v>
      </c>
      <c r="L14">
        <v>4</v>
      </c>
      <c r="M14">
        <v>4</v>
      </c>
      <c r="N14">
        <v>4</v>
      </c>
      <c r="O14">
        <v>4</v>
      </c>
      <c r="P14">
        <v>2</v>
      </c>
      <c r="Q14">
        <v>4</v>
      </c>
      <c r="R14">
        <v>4</v>
      </c>
      <c r="S14">
        <v>4</v>
      </c>
      <c r="T14">
        <v>3.4</v>
      </c>
      <c r="U14">
        <v>3</v>
      </c>
      <c r="V14">
        <f t="shared" si="2"/>
        <v>0.8</v>
      </c>
      <c r="W14">
        <f t="shared" si="3"/>
        <v>0.8</v>
      </c>
      <c r="X14">
        <f t="shared" si="0"/>
        <v>0.67999999999999994</v>
      </c>
      <c r="Y14">
        <f t="shared" si="1"/>
        <v>0.6</v>
      </c>
    </row>
    <row r="15" spans="1:25">
      <c r="A15">
        <v>45</v>
      </c>
      <c r="B15">
        <v>4</v>
      </c>
      <c r="C15">
        <v>3</v>
      </c>
      <c r="D15">
        <v>2</v>
      </c>
      <c r="E15">
        <v>5</v>
      </c>
      <c r="F15">
        <v>4</v>
      </c>
      <c r="G15">
        <v>5</v>
      </c>
      <c r="H15">
        <v>3</v>
      </c>
      <c r="I15">
        <v>3</v>
      </c>
      <c r="J15">
        <v>4</v>
      </c>
      <c r="K15">
        <v>3</v>
      </c>
      <c r="L15">
        <v>4</v>
      </c>
      <c r="M15">
        <v>3</v>
      </c>
      <c r="N15">
        <v>3</v>
      </c>
      <c r="O15">
        <v>4</v>
      </c>
      <c r="P15">
        <v>4</v>
      </c>
      <c r="Q15">
        <v>4</v>
      </c>
      <c r="R15">
        <v>3.75</v>
      </c>
      <c r="S15">
        <v>3.75</v>
      </c>
      <c r="T15">
        <v>3</v>
      </c>
      <c r="U15">
        <v>4</v>
      </c>
      <c r="V15">
        <f t="shared" si="2"/>
        <v>0.75</v>
      </c>
      <c r="W15">
        <f t="shared" si="3"/>
        <v>0.75</v>
      </c>
      <c r="X15">
        <f t="shared" si="0"/>
        <v>0.6</v>
      </c>
      <c r="Y15">
        <f t="shared" si="1"/>
        <v>0.8</v>
      </c>
    </row>
    <row r="16" spans="1:25">
      <c r="A16">
        <v>50</v>
      </c>
      <c r="B16">
        <v>5</v>
      </c>
      <c r="C16">
        <v>4</v>
      </c>
      <c r="D16">
        <v>1</v>
      </c>
      <c r="E16">
        <v>5</v>
      </c>
      <c r="F16">
        <v>3</v>
      </c>
      <c r="G16">
        <v>5</v>
      </c>
      <c r="H16">
        <v>1</v>
      </c>
      <c r="I16">
        <v>1</v>
      </c>
      <c r="J16">
        <v>2</v>
      </c>
      <c r="K16">
        <v>5</v>
      </c>
      <c r="L16">
        <v>4</v>
      </c>
      <c r="M16">
        <v>2</v>
      </c>
      <c r="N16">
        <v>5</v>
      </c>
      <c r="O16">
        <v>5</v>
      </c>
      <c r="P16">
        <v>1</v>
      </c>
      <c r="Q16">
        <v>5</v>
      </c>
      <c r="R16">
        <v>4</v>
      </c>
      <c r="S16">
        <v>4</v>
      </c>
      <c r="T16">
        <v>2</v>
      </c>
      <c r="U16">
        <v>3.67</v>
      </c>
      <c r="V16">
        <f t="shared" si="2"/>
        <v>0.8</v>
      </c>
      <c r="W16">
        <f t="shared" si="3"/>
        <v>0.8</v>
      </c>
      <c r="X16">
        <f t="shared" si="0"/>
        <v>0.4</v>
      </c>
      <c r="Y16">
        <f t="shared" si="1"/>
        <v>0.73399999999999999</v>
      </c>
    </row>
    <row r="17" spans="1:25">
      <c r="A17">
        <v>51</v>
      </c>
      <c r="B17">
        <v>5</v>
      </c>
      <c r="C17">
        <v>4</v>
      </c>
      <c r="D17">
        <v>2</v>
      </c>
      <c r="E17">
        <v>3</v>
      </c>
      <c r="F17">
        <v>4</v>
      </c>
      <c r="G17">
        <v>5</v>
      </c>
      <c r="H17">
        <v>3</v>
      </c>
      <c r="I17">
        <v>3</v>
      </c>
      <c r="J17">
        <v>5</v>
      </c>
      <c r="K17">
        <v>5</v>
      </c>
      <c r="L17">
        <v>5</v>
      </c>
      <c r="M17">
        <v>3</v>
      </c>
      <c r="N17">
        <v>5</v>
      </c>
      <c r="O17">
        <v>5</v>
      </c>
      <c r="P17">
        <v>3</v>
      </c>
      <c r="Q17">
        <v>4</v>
      </c>
      <c r="R17">
        <v>4.75</v>
      </c>
      <c r="S17">
        <v>4.5</v>
      </c>
      <c r="T17">
        <v>3</v>
      </c>
      <c r="U17">
        <v>3.67</v>
      </c>
      <c r="V17">
        <f t="shared" si="2"/>
        <v>0.95</v>
      </c>
      <c r="W17">
        <f t="shared" si="3"/>
        <v>0.9</v>
      </c>
      <c r="X17">
        <f t="shared" si="0"/>
        <v>0.6</v>
      </c>
      <c r="Y17">
        <f t="shared" si="1"/>
        <v>0.73399999999999999</v>
      </c>
    </row>
    <row r="18" spans="1:25">
      <c r="A18">
        <v>59</v>
      </c>
      <c r="B18">
        <v>5</v>
      </c>
      <c r="C18">
        <v>5</v>
      </c>
      <c r="D18">
        <v>1</v>
      </c>
      <c r="E18">
        <v>2</v>
      </c>
      <c r="F18">
        <v>5</v>
      </c>
      <c r="G18">
        <v>5</v>
      </c>
      <c r="H18">
        <v>1</v>
      </c>
      <c r="I18">
        <v>1</v>
      </c>
      <c r="J18">
        <v>5</v>
      </c>
      <c r="K18">
        <v>1</v>
      </c>
      <c r="L18">
        <v>5</v>
      </c>
      <c r="M18">
        <v>2</v>
      </c>
      <c r="N18">
        <v>5</v>
      </c>
      <c r="O18">
        <v>5</v>
      </c>
      <c r="P18">
        <v>1</v>
      </c>
      <c r="Q18">
        <v>2</v>
      </c>
      <c r="R18">
        <v>5</v>
      </c>
      <c r="S18">
        <v>5</v>
      </c>
      <c r="T18">
        <v>1.4</v>
      </c>
      <c r="U18">
        <v>1.33</v>
      </c>
      <c r="V18">
        <f t="shared" si="2"/>
        <v>1</v>
      </c>
      <c r="W18">
        <f t="shared" si="3"/>
        <v>1</v>
      </c>
      <c r="X18">
        <f t="shared" si="0"/>
        <v>0.27999999999999997</v>
      </c>
      <c r="Y18">
        <f t="shared" si="1"/>
        <v>0.26600000000000001</v>
      </c>
    </row>
    <row r="19" spans="1:25">
      <c r="A19">
        <v>61</v>
      </c>
      <c r="B19">
        <v>5</v>
      </c>
      <c r="C19">
        <v>3</v>
      </c>
      <c r="D19">
        <v>3</v>
      </c>
      <c r="E19">
        <v>5</v>
      </c>
      <c r="F19">
        <v>4</v>
      </c>
      <c r="G19">
        <v>4</v>
      </c>
      <c r="H19">
        <v>4</v>
      </c>
      <c r="I19">
        <v>3</v>
      </c>
      <c r="J19">
        <v>5</v>
      </c>
      <c r="K19">
        <v>5</v>
      </c>
      <c r="L19">
        <v>4</v>
      </c>
      <c r="M19">
        <v>3</v>
      </c>
      <c r="N19">
        <v>4</v>
      </c>
      <c r="O19">
        <v>4</v>
      </c>
      <c r="P19">
        <v>4</v>
      </c>
      <c r="Q19">
        <v>4</v>
      </c>
      <c r="R19">
        <v>4</v>
      </c>
      <c r="S19">
        <v>3.75</v>
      </c>
      <c r="T19">
        <v>3.4</v>
      </c>
      <c r="U19">
        <v>4.67</v>
      </c>
      <c r="V19">
        <f t="shared" si="2"/>
        <v>0.8</v>
      </c>
      <c r="W19">
        <f t="shared" si="3"/>
        <v>0.75</v>
      </c>
      <c r="X19">
        <f t="shared" si="0"/>
        <v>0.67999999999999994</v>
      </c>
      <c r="Y19">
        <f t="shared" si="1"/>
        <v>0.93399999999999994</v>
      </c>
    </row>
    <row r="20" spans="1:25">
      <c r="A20">
        <v>62</v>
      </c>
      <c r="B20">
        <v>5</v>
      </c>
      <c r="C20">
        <v>5</v>
      </c>
      <c r="D20">
        <v>1</v>
      </c>
      <c r="E20">
        <v>3</v>
      </c>
      <c r="F20">
        <v>5</v>
      </c>
      <c r="G20">
        <v>5</v>
      </c>
      <c r="H20">
        <v>3</v>
      </c>
      <c r="I20">
        <v>1</v>
      </c>
      <c r="J20">
        <v>4</v>
      </c>
      <c r="K20">
        <v>3</v>
      </c>
      <c r="L20">
        <v>5</v>
      </c>
      <c r="M20">
        <v>2</v>
      </c>
      <c r="N20">
        <v>4</v>
      </c>
      <c r="O20">
        <v>5</v>
      </c>
      <c r="P20">
        <v>2</v>
      </c>
      <c r="Q20">
        <v>4</v>
      </c>
      <c r="R20">
        <v>4.5</v>
      </c>
      <c r="S20">
        <v>5</v>
      </c>
      <c r="T20">
        <v>2.2000000000000002</v>
      </c>
      <c r="U20">
        <v>2.67</v>
      </c>
      <c r="V20">
        <f t="shared" si="2"/>
        <v>0.9</v>
      </c>
      <c r="W20">
        <f t="shared" si="3"/>
        <v>1</v>
      </c>
      <c r="X20">
        <f t="shared" si="0"/>
        <v>0.44000000000000006</v>
      </c>
      <c r="Y20">
        <f t="shared" si="1"/>
        <v>0.53400000000000003</v>
      </c>
    </row>
    <row r="21" spans="1:25">
      <c r="A21">
        <v>64</v>
      </c>
      <c r="B21">
        <v>5</v>
      </c>
      <c r="C21">
        <v>3</v>
      </c>
      <c r="D21">
        <v>1</v>
      </c>
      <c r="E21">
        <v>4</v>
      </c>
      <c r="F21">
        <v>3</v>
      </c>
      <c r="G21">
        <v>2</v>
      </c>
      <c r="H21">
        <v>4</v>
      </c>
      <c r="I21">
        <v>2</v>
      </c>
      <c r="J21">
        <v>4</v>
      </c>
      <c r="K21">
        <v>5</v>
      </c>
      <c r="L21">
        <v>3</v>
      </c>
      <c r="M21">
        <v>2</v>
      </c>
      <c r="N21">
        <v>2</v>
      </c>
      <c r="O21">
        <v>3</v>
      </c>
      <c r="P21">
        <v>3</v>
      </c>
      <c r="Q21">
        <v>3</v>
      </c>
      <c r="R21">
        <v>2.75</v>
      </c>
      <c r="S21">
        <v>3</v>
      </c>
      <c r="T21">
        <v>2.4</v>
      </c>
      <c r="U21">
        <v>4</v>
      </c>
      <c r="V21">
        <f t="shared" si="2"/>
        <v>0.55000000000000004</v>
      </c>
      <c r="W21">
        <f t="shared" si="3"/>
        <v>0.6</v>
      </c>
      <c r="X21">
        <f t="shared" si="0"/>
        <v>0.48</v>
      </c>
      <c r="Y21">
        <f t="shared" si="1"/>
        <v>0.8</v>
      </c>
    </row>
    <row r="22" spans="1:25">
      <c r="A22">
        <v>65</v>
      </c>
      <c r="B22">
        <v>5</v>
      </c>
      <c r="C22">
        <v>5</v>
      </c>
      <c r="D22">
        <v>1</v>
      </c>
      <c r="E22">
        <v>5</v>
      </c>
      <c r="F22">
        <v>5</v>
      </c>
      <c r="G22">
        <v>5</v>
      </c>
      <c r="H22">
        <v>2</v>
      </c>
      <c r="I22">
        <v>1</v>
      </c>
      <c r="J22">
        <v>5</v>
      </c>
      <c r="K22">
        <v>5</v>
      </c>
      <c r="L22">
        <v>5</v>
      </c>
      <c r="M22">
        <v>4</v>
      </c>
      <c r="N22">
        <v>5</v>
      </c>
      <c r="O22">
        <v>5</v>
      </c>
      <c r="P22">
        <v>2</v>
      </c>
      <c r="Q22">
        <v>5</v>
      </c>
      <c r="R22">
        <v>5</v>
      </c>
      <c r="S22">
        <v>5</v>
      </c>
      <c r="T22">
        <v>2.6</v>
      </c>
      <c r="U22">
        <v>4</v>
      </c>
      <c r="V22">
        <f t="shared" si="2"/>
        <v>1</v>
      </c>
      <c r="W22">
        <f t="shared" si="3"/>
        <v>1</v>
      </c>
      <c r="X22">
        <f t="shared" si="0"/>
        <v>0.52</v>
      </c>
      <c r="Y22">
        <f t="shared" si="1"/>
        <v>0.8</v>
      </c>
    </row>
    <row r="23" spans="1:25">
      <c r="A23">
        <v>66</v>
      </c>
      <c r="B23">
        <v>5</v>
      </c>
      <c r="C23">
        <v>4</v>
      </c>
      <c r="D23">
        <v>4</v>
      </c>
      <c r="E23">
        <v>4</v>
      </c>
      <c r="F23">
        <v>5</v>
      </c>
      <c r="G23">
        <v>3</v>
      </c>
      <c r="H23">
        <v>2</v>
      </c>
      <c r="I23">
        <v>2</v>
      </c>
      <c r="J23">
        <v>4</v>
      </c>
      <c r="K23">
        <v>4</v>
      </c>
      <c r="L23">
        <v>4</v>
      </c>
      <c r="M23">
        <v>3</v>
      </c>
      <c r="N23">
        <v>4</v>
      </c>
      <c r="O23">
        <v>4</v>
      </c>
      <c r="P23">
        <v>4</v>
      </c>
      <c r="Q23">
        <v>4</v>
      </c>
      <c r="R23">
        <v>3.75</v>
      </c>
      <c r="S23">
        <v>4.25</v>
      </c>
      <c r="T23">
        <v>3</v>
      </c>
      <c r="U23">
        <v>4</v>
      </c>
      <c r="V23">
        <f t="shared" si="2"/>
        <v>0.75</v>
      </c>
      <c r="W23">
        <f t="shared" si="3"/>
        <v>0.85</v>
      </c>
      <c r="X23">
        <f t="shared" si="0"/>
        <v>0.6</v>
      </c>
      <c r="Y23">
        <f t="shared" si="1"/>
        <v>0.8</v>
      </c>
    </row>
    <row r="24" spans="1:25">
      <c r="A24">
        <v>67</v>
      </c>
      <c r="B24">
        <v>5</v>
      </c>
      <c r="C24">
        <v>4</v>
      </c>
      <c r="D24">
        <v>1</v>
      </c>
      <c r="E24">
        <v>4</v>
      </c>
      <c r="F24">
        <v>3</v>
      </c>
      <c r="G24">
        <v>4</v>
      </c>
      <c r="H24">
        <v>2</v>
      </c>
      <c r="I24">
        <v>1</v>
      </c>
      <c r="J24">
        <v>4</v>
      </c>
      <c r="K24">
        <v>5</v>
      </c>
      <c r="L24">
        <v>4</v>
      </c>
      <c r="M24">
        <v>4</v>
      </c>
      <c r="N24">
        <v>4</v>
      </c>
      <c r="O24">
        <v>4</v>
      </c>
      <c r="P24">
        <v>3</v>
      </c>
      <c r="Q24">
        <v>4</v>
      </c>
      <c r="R24">
        <v>4</v>
      </c>
      <c r="S24">
        <v>3.75</v>
      </c>
      <c r="T24">
        <v>2.4</v>
      </c>
      <c r="U24">
        <v>4</v>
      </c>
      <c r="V24">
        <f t="shared" si="2"/>
        <v>0.8</v>
      </c>
      <c r="W24">
        <f t="shared" si="3"/>
        <v>0.75</v>
      </c>
      <c r="X24">
        <f t="shared" si="0"/>
        <v>0.48</v>
      </c>
      <c r="Y24">
        <f t="shared" si="1"/>
        <v>0.8</v>
      </c>
    </row>
    <row r="25" spans="1:25">
      <c r="A25">
        <v>73</v>
      </c>
      <c r="B25">
        <v>5</v>
      </c>
      <c r="C25">
        <v>4</v>
      </c>
      <c r="D25">
        <v>2</v>
      </c>
      <c r="E25">
        <v>5</v>
      </c>
      <c r="F25">
        <v>1</v>
      </c>
      <c r="G25">
        <v>5</v>
      </c>
      <c r="H25">
        <v>3</v>
      </c>
      <c r="I25">
        <v>1</v>
      </c>
      <c r="J25">
        <v>2</v>
      </c>
      <c r="K25">
        <v>5</v>
      </c>
      <c r="L25">
        <v>3</v>
      </c>
      <c r="M25">
        <v>2</v>
      </c>
      <c r="N25">
        <v>2</v>
      </c>
      <c r="O25">
        <v>3</v>
      </c>
      <c r="P25">
        <v>4</v>
      </c>
      <c r="Q25">
        <v>4</v>
      </c>
      <c r="R25">
        <v>3.25</v>
      </c>
      <c r="S25">
        <v>2.75</v>
      </c>
      <c r="T25">
        <v>2.4</v>
      </c>
      <c r="U25">
        <v>4.67</v>
      </c>
      <c r="V25">
        <f t="shared" si="2"/>
        <v>0.65</v>
      </c>
      <c r="W25">
        <f t="shared" si="3"/>
        <v>0.55000000000000004</v>
      </c>
      <c r="X25">
        <f t="shared" si="0"/>
        <v>0.48</v>
      </c>
      <c r="Y25">
        <f t="shared" si="1"/>
        <v>0.93399999999999994</v>
      </c>
    </row>
    <row r="26" spans="1:25">
      <c r="A26">
        <v>76</v>
      </c>
      <c r="B26">
        <v>5</v>
      </c>
      <c r="C26">
        <v>5</v>
      </c>
      <c r="D26">
        <v>1</v>
      </c>
      <c r="E26">
        <v>5</v>
      </c>
      <c r="F26">
        <v>5</v>
      </c>
      <c r="G26">
        <v>5</v>
      </c>
      <c r="H26">
        <v>3</v>
      </c>
      <c r="I26">
        <v>1</v>
      </c>
      <c r="J26">
        <v>5</v>
      </c>
      <c r="K26">
        <v>5</v>
      </c>
      <c r="L26">
        <v>5</v>
      </c>
      <c r="M26">
        <v>3</v>
      </c>
      <c r="N26">
        <v>5</v>
      </c>
      <c r="O26">
        <v>5</v>
      </c>
      <c r="P26">
        <v>3</v>
      </c>
      <c r="Q26">
        <v>5</v>
      </c>
      <c r="R26">
        <v>5</v>
      </c>
      <c r="S26">
        <v>5</v>
      </c>
      <c r="T26">
        <v>2.6</v>
      </c>
      <c r="U26">
        <v>4.33</v>
      </c>
      <c r="V26">
        <f t="shared" si="2"/>
        <v>1</v>
      </c>
      <c r="W26">
        <f t="shared" si="3"/>
        <v>1</v>
      </c>
      <c r="X26">
        <f t="shared" si="0"/>
        <v>0.52</v>
      </c>
      <c r="Y26">
        <f t="shared" si="1"/>
        <v>0.86599999999999999</v>
      </c>
    </row>
    <row r="27" spans="1:25">
      <c r="A27">
        <v>77</v>
      </c>
      <c r="B27">
        <v>4</v>
      </c>
      <c r="C27">
        <v>4</v>
      </c>
      <c r="D27">
        <v>4</v>
      </c>
      <c r="E27" t="s">
        <v>65</v>
      </c>
      <c r="F27">
        <v>5</v>
      </c>
      <c r="G27">
        <v>5</v>
      </c>
      <c r="H27">
        <v>5</v>
      </c>
      <c r="I27">
        <v>3</v>
      </c>
      <c r="J27">
        <v>3</v>
      </c>
      <c r="K27">
        <v>5</v>
      </c>
      <c r="L27">
        <v>5</v>
      </c>
      <c r="M27">
        <v>4</v>
      </c>
      <c r="N27">
        <v>5</v>
      </c>
      <c r="O27">
        <v>5</v>
      </c>
      <c r="P27">
        <v>5</v>
      </c>
      <c r="Q27">
        <v>5</v>
      </c>
      <c r="R27">
        <f>AVERAGE(B27,G27,J27,N27)</f>
        <v>4.25</v>
      </c>
      <c r="S27">
        <f>AVERAGE(C27,F27,L27,O27)</f>
        <v>4.75</v>
      </c>
      <c r="T27">
        <f>AVERAGE(D27,H27,I27,M27,Q27)</f>
        <v>4.2</v>
      </c>
      <c r="U27">
        <f>AVERAGE(K27,P27)</f>
        <v>5</v>
      </c>
      <c r="V27">
        <f t="shared" ref="V27" si="4">R27/5</f>
        <v>0.85</v>
      </c>
      <c r="W27">
        <f t="shared" ref="W27" si="5">S27/5</f>
        <v>0.95</v>
      </c>
      <c r="X27">
        <f t="shared" ref="X27" si="6">T27/5</f>
        <v>0.84000000000000008</v>
      </c>
      <c r="Y27">
        <f t="shared" ref="Y27" si="7">U27/5</f>
        <v>1</v>
      </c>
    </row>
    <row r="28" spans="1:25">
      <c r="A28">
        <v>78</v>
      </c>
      <c r="B28">
        <v>5</v>
      </c>
      <c r="C28">
        <v>5</v>
      </c>
      <c r="D28">
        <v>1</v>
      </c>
      <c r="E28">
        <v>5</v>
      </c>
      <c r="F28">
        <v>5</v>
      </c>
      <c r="G28">
        <v>5</v>
      </c>
      <c r="H28">
        <v>1</v>
      </c>
      <c r="I28">
        <v>1</v>
      </c>
      <c r="J28">
        <v>5</v>
      </c>
      <c r="K28">
        <v>5</v>
      </c>
      <c r="L28">
        <v>5</v>
      </c>
      <c r="M28">
        <v>2</v>
      </c>
      <c r="N28">
        <v>5</v>
      </c>
      <c r="O28">
        <v>5</v>
      </c>
      <c r="P28">
        <v>3</v>
      </c>
      <c r="Q28">
        <v>3</v>
      </c>
      <c r="R28">
        <v>5</v>
      </c>
      <c r="S28">
        <v>5</v>
      </c>
      <c r="T28">
        <v>1.6</v>
      </c>
      <c r="U28">
        <v>4.33</v>
      </c>
      <c r="V28">
        <f t="shared" si="2"/>
        <v>1</v>
      </c>
      <c r="W28">
        <f t="shared" si="3"/>
        <v>1</v>
      </c>
      <c r="X28">
        <f t="shared" si="0"/>
        <v>0.32</v>
      </c>
      <c r="Y28">
        <f t="shared" si="1"/>
        <v>0.86599999999999999</v>
      </c>
    </row>
    <row r="29" spans="1:25">
      <c r="A29">
        <v>79</v>
      </c>
      <c r="B29">
        <v>5</v>
      </c>
      <c r="C29">
        <v>3</v>
      </c>
      <c r="D29">
        <v>1</v>
      </c>
      <c r="E29">
        <v>3</v>
      </c>
      <c r="F29">
        <v>4</v>
      </c>
      <c r="G29">
        <v>4</v>
      </c>
      <c r="H29">
        <v>3</v>
      </c>
      <c r="I29">
        <v>2</v>
      </c>
      <c r="J29">
        <v>3</v>
      </c>
      <c r="K29">
        <v>3</v>
      </c>
      <c r="L29">
        <v>4</v>
      </c>
      <c r="M29">
        <v>3</v>
      </c>
      <c r="N29">
        <v>4</v>
      </c>
      <c r="O29">
        <v>4</v>
      </c>
      <c r="P29">
        <v>3</v>
      </c>
      <c r="Q29">
        <v>4</v>
      </c>
      <c r="R29">
        <v>3.5</v>
      </c>
      <c r="S29">
        <v>3.75</v>
      </c>
      <c r="T29">
        <v>2.6</v>
      </c>
      <c r="U29">
        <v>3</v>
      </c>
      <c r="V29">
        <f t="shared" si="2"/>
        <v>0.7</v>
      </c>
      <c r="W29">
        <f t="shared" si="3"/>
        <v>0.75</v>
      </c>
      <c r="X29">
        <f t="shared" si="0"/>
        <v>0.52</v>
      </c>
      <c r="Y29">
        <f t="shared" si="1"/>
        <v>0.6</v>
      </c>
    </row>
    <row r="30" spans="1:25">
      <c r="A30">
        <v>83</v>
      </c>
      <c r="B30">
        <v>5</v>
      </c>
      <c r="C30">
        <v>5</v>
      </c>
      <c r="D30">
        <v>1</v>
      </c>
      <c r="E30">
        <v>3</v>
      </c>
      <c r="F30">
        <v>4</v>
      </c>
      <c r="G30">
        <v>5</v>
      </c>
      <c r="H30">
        <v>3</v>
      </c>
      <c r="I30">
        <v>1</v>
      </c>
      <c r="J30">
        <v>5</v>
      </c>
      <c r="K30">
        <v>4</v>
      </c>
      <c r="L30">
        <v>5</v>
      </c>
      <c r="M30">
        <v>1</v>
      </c>
      <c r="N30">
        <v>5</v>
      </c>
      <c r="O30">
        <v>5</v>
      </c>
      <c r="P30">
        <v>1</v>
      </c>
      <c r="Q30">
        <v>4</v>
      </c>
      <c r="R30">
        <v>5</v>
      </c>
      <c r="S30">
        <v>4.75</v>
      </c>
      <c r="T30">
        <v>2</v>
      </c>
      <c r="U30">
        <v>2.67</v>
      </c>
      <c r="V30">
        <f t="shared" si="2"/>
        <v>1</v>
      </c>
      <c r="W30">
        <f t="shared" si="3"/>
        <v>0.95</v>
      </c>
      <c r="X30">
        <f t="shared" si="0"/>
        <v>0.4</v>
      </c>
      <c r="Y30">
        <f t="shared" si="1"/>
        <v>0.53400000000000003</v>
      </c>
    </row>
    <row r="31" spans="1:25">
      <c r="A31">
        <v>84</v>
      </c>
      <c r="B31">
        <v>5</v>
      </c>
      <c r="C31">
        <v>4</v>
      </c>
      <c r="D31">
        <v>1</v>
      </c>
      <c r="E31">
        <v>4</v>
      </c>
      <c r="F31">
        <v>4</v>
      </c>
      <c r="G31">
        <v>4</v>
      </c>
      <c r="H31">
        <v>1</v>
      </c>
      <c r="I31">
        <v>1</v>
      </c>
      <c r="J31">
        <v>5</v>
      </c>
      <c r="K31">
        <v>3</v>
      </c>
      <c r="L31">
        <v>5</v>
      </c>
      <c r="M31">
        <v>1</v>
      </c>
      <c r="N31">
        <v>4</v>
      </c>
      <c r="O31">
        <v>5</v>
      </c>
      <c r="P31">
        <v>1</v>
      </c>
      <c r="Q31">
        <v>4</v>
      </c>
      <c r="R31">
        <v>4.25</v>
      </c>
      <c r="S31">
        <v>4.5</v>
      </c>
      <c r="T31">
        <v>1.6</v>
      </c>
      <c r="U31">
        <v>2.67</v>
      </c>
      <c r="V31">
        <f t="shared" si="2"/>
        <v>0.85</v>
      </c>
      <c r="W31">
        <f t="shared" si="3"/>
        <v>0.9</v>
      </c>
      <c r="X31">
        <f t="shared" si="0"/>
        <v>0.32</v>
      </c>
      <c r="Y31">
        <f t="shared" si="1"/>
        <v>0.53400000000000003</v>
      </c>
    </row>
    <row r="32" spans="1:25">
      <c r="A32">
        <v>85</v>
      </c>
      <c r="B32">
        <v>5</v>
      </c>
      <c r="C32">
        <v>4</v>
      </c>
      <c r="D32">
        <v>2</v>
      </c>
      <c r="E32">
        <v>4</v>
      </c>
      <c r="F32">
        <v>5</v>
      </c>
      <c r="G32">
        <v>5</v>
      </c>
      <c r="H32">
        <v>3</v>
      </c>
      <c r="I32">
        <v>2</v>
      </c>
      <c r="J32">
        <v>4</v>
      </c>
      <c r="K32">
        <v>4</v>
      </c>
      <c r="L32">
        <v>4</v>
      </c>
      <c r="M32">
        <v>2</v>
      </c>
      <c r="N32">
        <v>3</v>
      </c>
      <c r="O32">
        <v>5</v>
      </c>
      <c r="P32">
        <v>3</v>
      </c>
      <c r="Q32">
        <v>4</v>
      </c>
      <c r="R32">
        <v>4</v>
      </c>
      <c r="S32">
        <v>4.5</v>
      </c>
      <c r="T32">
        <v>2.6</v>
      </c>
      <c r="U32">
        <v>3.67</v>
      </c>
      <c r="V32">
        <f t="shared" si="2"/>
        <v>0.8</v>
      </c>
      <c r="W32">
        <f t="shared" si="3"/>
        <v>0.9</v>
      </c>
      <c r="X32">
        <f t="shared" si="0"/>
        <v>0.52</v>
      </c>
      <c r="Y32">
        <f t="shared" si="1"/>
        <v>0.73399999999999999</v>
      </c>
    </row>
    <row r="33" spans="1:25">
      <c r="A33">
        <v>86</v>
      </c>
      <c r="B33">
        <v>5</v>
      </c>
      <c r="C33">
        <v>5</v>
      </c>
      <c r="D33">
        <v>1</v>
      </c>
      <c r="E33">
        <v>3</v>
      </c>
      <c r="F33">
        <v>4</v>
      </c>
      <c r="G33">
        <v>5</v>
      </c>
      <c r="H33">
        <v>4</v>
      </c>
      <c r="I33">
        <v>1</v>
      </c>
      <c r="J33">
        <v>5</v>
      </c>
      <c r="K33">
        <v>3</v>
      </c>
      <c r="L33">
        <v>5</v>
      </c>
      <c r="M33">
        <v>1</v>
      </c>
      <c r="N33">
        <v>4</v>
      </c>
      <c r="O33">
        <v>4</v>
      </c>
      <c r="P33">
        <v>4</v>
      </c>
      <c r="Q33">
        <v>5</v>
      </c>
      <c r="R33">
        <v>4.75</v>
      </c>
      <c r="S33">
        <v>4.5</v>
      </c>
      <c r="T33">
        <v>2.4</v>
      </c>
      <c r="U33">
        <v>3.33</v>
      </c>
      <c r="V33">
        <f t="shared" si="2"/>
        <v>0.95</v>
      </c>
      <c r="W33">
        <f t="shared" si="3"/>
        <v>0.9</v>
      </c>
      <c r="X33">
        <f t="shared" si="0"/>
        <v>0.48</v>
      </c>
      <c r="Y33">
        <f t="shared" si="1"/>
        <v>0.66600000000000004</v>
      </c>
    </row>
    <row r="34" spans="1:25">
      <c r="A34">
        <v>87</v>
      </c>
      <c r="B34">
        <v>5</v>
      </c>
      <c r="C34">
        <v>3</v>
      </c>
      <c r="D34">
        <v>1</v>
      </c>
      <c r="E34">
        <v>3</v>
      </c>
      <c r="F34">
        <v>2</v>
      </c>
      <c r="G34">
        <v>1</v>
      </c>
      <c r="H34">
        <v>1</v>
      </c>
      <c r="I34">
        <v>1</v>
      </c>
      <c r="J34">
        <v>5</v>
      </c>
      <c r="K34">
        <v>5</v>
      </c>
      <c r="L34">
        <v>5</v>
      </c>
      <c r="M34">
        <v>1</v>
      </c>
      <c r="N34">
        <v>1</v>
      </c>
      <c r="O34">
        <v>5</v>
      </c>
      <c r="P34">
        <v>1</v>
      </c>
      <c r="Q34">
        <v>1</v>
      </c>
      <c r="R34">
        <v>2.5</v>
      </c>
      <c r="S34">
        <v>3.75</v>
      </c>
      <c r="T34">
        <v>1</v>
      </c>
      <c r="U34">
        <v>3</v>
      </c>
      <c r="V34">
        <f t="shared" si="2"/>
        <v>0.5</v>
      </c>
      <c r="W34">
        <f t="shared" si="3"/>
        <v>0.75</v>
      </c>
      <c r="X34">
        <f t="shared" si="0"/>
        <v>0.2</v>
      </c>
      <c r="Y34">
        <f t="shared" si="1"/>
        <v>0.6</v>
      </c>
    </row>
    <row r="35" spans="1:25">
      <c r="A35">
        <v>89</v>
      </c>
      <c r="B35">
        <v>5</v>
      </c>
      <c r="C35">
        <v>2</v>
      </c>
      <c r="D35">
        <v>1</v>
      </c>
      <c r="E35">
        <v>5</v>
      </c>
      <c r="F35">
        <v>3</v>
      </c>
      <c r="G35">
        <v>3</v>
      </c>
      <c r="H35">
        <v>1</v>
      </c>
      <c r="I35">
        <v>1</v>
      </c>
      <c r="J35">
        <v>3</v>
      </c>
      <c r="K35">
        <v>5</v>
      </c>
      <c r="L35">
        <v>4</v>
      </c>
      <c r="M35">
        <v>3</v>
      </c>
      <c r="N35">
        <v>5</v>
      </c>
      <c r="O35">
        <v>5</v>
      </c>
      <c r="P35">
        <v>1</v>
      </c>
      <c r="Q35">
        <v>5</v>
      </c>
      <c r="R35">
        <v>3.25</v>
      </c>
      <c r="S35">
        <v>3.5</v>
      </c>
      <c r="T35">
        <v>2.2000000000000002</v>
      </c>
      <c r="U35">
        <v>3.67</v>
      </c>
      <c r="V35">
        <f t="shared" si="2"/>
        <v>0.65</v>
      </c>
      <c r="W35">
        <f t="shared" si="3"/>
        <v>0.7</v>
      </c>
      <c r="X35">
        <f t="shared" si="0"/>
        <v>0.44000000000000006</v>
      </c>
      <c r="Y35">
        <f t="shared" si="1"/>
        <v>0.73399999999999999</v>
      </c>
    </row>
    <row r="36" spans="1:25">
      <c r="A36">
        <v>91</v>
      </c>
      <c r="B36">
        <v>5</v>
      </c>
      <c r="C36">
        <v>5</v>
      </c>
      <c r="D36">
        <v>1</v>
      </c>
      <c r="E36">
        <v>2</v>
      </c>
      <c r="F36">
        <v>5</v>
      </c>
      <c r="G36">
        <v>5</v>
      </c>
      <c r="H36">
        <v>2</v>
      </c>
      <c r="I36">
        <v>1</v>
      </c>
      <c r="J36">
        <v>5</v>
      </c>
      <c r="K36">
        <v>2</v>
      </c>
      <c r="L36">
        <v>5</v>
      </c>
      <c r="M36">
        <v>2</v>
      </c>
      <c r="N36">
        <v>5</v>
      </c>
      <c r="O36">
        <v>5</v>
      </c>
      <c r="P36">
        <v>2</v>
      </c>
      <c r="Q36">
        <v>5</v>
      </c>
      <c r="R36">
        <v>5</v>
      </c>
      <c r="S36">
        <v>5</v>
      </c>
      <c r="T36">
        <v>2.2000000000000002</v>
      </c>
      <c r="U36">
        <v>2</v>
      </c>
      <c r="V36">
        <f t="shared" si="2"/>
        <v>1</v>
      </c>
      <c r="W36">
        <f t="shared" si="3"/>
        <v>1</v>
      </c>
      <c r="X36">
        <f t="shared" si="0"/>
        <v>0.44000000000000006</v>
      </c>
      <c r="Y36">
        <f t="shared" si="1"/>
        <v>0.4</v>
      </c>
    </row>
    <row r="37" spans="1:25">
      <c r="A37">
        <v>92</v>
      </c>
      <c r="B37">
        <v>5</v>
      </c>
      <c r="V37">
        <f t="shared" si="2"/>
        <v>0</v>
      </c>
      <c r="W37">
        <f t="shared" si="3"/>
        <v>0</v>
      </c>
      <c r="X37">
        <f t="shared" si="0"/>
        <v>0</v>
      </c>
      <c r="Y37">
        <f t="shared" si="1"/>
        <v>0</v>
      </c>
    </row>
    <row r="38" spans="1:25">
      <c r="A38">
        <v>95</v>
      </c>
      <c r="B38">
        <v>5</v>
      </c>
      <c r="C38">
        <v>3</v>
      </c>
      <c r="D38">
        <v>1</v>
      </c>
      <c r="E38">
        <v>4</v>
      </c>
      <c r="F38">
        <v>2</v>
      </c>
      <c r="G38">
        <v>2</v>
      </c>
      <c r="H38">
        <v>1</v>
      </c>
      <c r="I38">
        <v>3</v>
      </c>
      <c r="J38">
        <v>3</v>
      </c>
      <c r="K38">
        <v>3</v>
      </c>
      <c r="L38">
        <v>1</v>
      </c>
      <c r="M38">
        <v>3</v>
      </c>
      <c r="N38">
        <v>4</v>
      </c>
      <c r="O38">
        <v>3</v>
      </c>
      <c r="P38">
        <v>3</v>
      </c>
      <c r="R38">
        <v>3</v>
      </c>
      <c r="S38">
        <v>2.25</v>
      </c>
      <c r="T38">
        <v>2</v>
      </c>
      <c r="U38">
        <v>3.33</v>
      </c>
      <c r="V38">
        <f t="shared" si="2"/>
        <v>0.6</v>
      </c>
      <c r="W38">
        <f t="shared" si="3"/>
        <v>0.45</v>
      </c>
      <c r="X38">
        <f t="shared" si="0"/>
        <v>0.4</v>
      </c>
      <c r="Y38">
        <f t="shared" si="1"/>
        <v>0.66600000000000004</v>
      </c>
    </row>
    <row r="39" spans="1:25">
      <c r="A39">
        <v>96</v>
      </c>
      <c r="B39">
        <v>5</v>
      </c>
      <c r="C39">
        <v>5</v>
      </c>
      <c r="D39">
        <v>1</v>
      </c>
      <c r="E39">
        <v>5</v>
      </c>
      <c r="F39">
        <v>5</v>
      </c>
      <c r="G39">
        <v>5</v>
      </c>
      <c r="H39">
        <v>3</v>
      </c>
      <c r="I39">
        <v>1</v>
      </c>
      <c r="J39">
        <v>5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R39">
        <v>5</v>
      </c>
      <c r="S39">
        <v>5</v>
      </c>
      <c r="T39">
        <v>3</v>
      </c>
      <c r="U39">
        <v>5</v>
      </c>
      <c r="V39">
        <f t="shared" si="2"/>
        <v>1</v>
      </c>
      <c r="W39">
        <f t="shared" si="3"/>
        <v>1</v>
      </c>
      <c r="X39">
        <f t="shared" si="0"/>
        <v>0.6</v>
      </c>
      <c r="Y39">
        <f t="shared" si="1"/>
        <v>1</v>
      </c>
    </row>
    <row r="40" spans="1:25">
      <c r="A40">
        <v>97</v>
      </c>
      <c r="B40">
        <v>4</v>
      </c>
      <c r="C40">
        <v>5</v>
      </c>
      <c r="D40">
        <v>1</v>
      </c>
      <c r="E40">
        <v>5</v>
      </c>
      <c r="F40">
        <v>5</v>
      </c>
      <c r="G40">
        <v>5</v>
      </c>
      <c r="H40">
        <v>5</v>
      </c>
      <c r="I40">
        <v>1</v>
      </c>
      <c r="J40">
        <v>5</v>
      </c>
      <c r="K40">
        <v>5</v>
      </c>
      <c r="L40">
        <v>5</v>
      </c>
      <c r="N40">
        <v>5</v>
      </c>
      <c r="O40">
        <v>5</v>
      </c>
      <c r="P40">
        <v>5</v>
      </c>
      <c r="Q40">
        <v>5</v>
      </c>
      <c r="R40">
        <v>5</v>
      </c>
      <c r="S40">
        <v>5</v>
      </c>
      <c r="T40">
        <v>3</v>
      </c>
      <c r="U40">
        <v>5</v>
      </c>
      <c r="V40">
        <f t="shared" si="2"/>
        <v>1</v>
      </c>
      <c r="W40">
        <f t="shared" si="3"/>
        <v>1</v>
      </c>
      <c r="X40">
        <f t="shared" si="0"/>
        <v>0.6</v>
      </c>
      <c r="Y40">
        <f t="shared" si="1"/>
        <v>1</v>
      </c>
    </row>
    <row r="41" spans="1:25">
      <c r="A41">
        <v>98</v>
      </c>
      <c r="B41">
        <v>5</v>
      </c>
      <c r="C41">
        <v>5</v>
      </c>
      <c r="D41">
        <v>1</v>
      </c>
      <c r="E41">
        <v>4</v>
      </c>
      <c r="F41">
        <v>5</v>
      </c>
      <c r="G41">
        <v>5</v>
      </c>
      <c r="H41">
        <v>1</v>
      </c>
      <c r="I41">
        <v>1</v>
      </c>
      <c r="J41">
        <v>5</v>
      </c>
      <c r="K41">
        <v>1</v>
      </c>
      <c r="L41">
        <v>5</v>
      </c>
      <c r="M41">
        <v>1</v>
      </c>
      <c r="N41">
        <v>5</v>
      </c>
      <c r="O41">
        <v>5</v>
      </c>
      <c r="P41">
        <v>1</v>
      </c>
      <c r="Q41">
        <v>1</v>
      </c>
      <c r="R41">
        <v>5</v>
      </c>
      <c r="S41">
        <v>5</v>
      </c>
      <c r="T41">
        <v>1</v>
      </c>
      <c r="U41">
        <v>2</v>
      </c>
      <c r="V41">
        <f t="shared" si="2"/>
        <v>1</v>
      </c>
      <c r="W41">
        <f t="shared" si="3"/>
        <v>1</v>
      </c>
      <c r="X41">
        <f t="shared" si="0"/>
        <v>0.2</v>
      </c>
      <c r="Y41">
        <f t="shared" si="1"/>
        <v>0.4</v>
      </c>
    </row>
    <row r="42" spans="1:25">
      <c r="A42">
        <v>100</v>
      </c>
      <c r="B42">
        <v>5</v>
      </c>
      <c r="C42">
        <v>3</v>
      </c>
      <c r="D42">
        <v>1</v>
      </c>
      <c r="E42">
        <v>3</v>
      </c>
      <c r="F42">
        <v>2</v>
      </c>
      <c r="G42">
        <v>4</v>
      </c>
      <c r="I42">
        <v>3</v>
      </c>
      <c r="J42">
        <v>4</v>
      </c>
      <c r="K42">
        <v>4</v>
      </c>
      <c r="L42">
        <v>3</v>
      </c>
      <c r="M42">
        <v>3</v>
      </c>
      <c r="N42">
        <v>4</v>
      </c>
      <c r="O42">
        <v>3</v>
      </c>
      <c r="P42">
        <v>2</v>
      </c>
      <c r="Q42">
        <v>3</v>
      </c>
      <c r="R42">
        <v>3.75</v>
      </c>
      <c r="S42">
        <v>2.75</v>
      </c>
      <c r="T42">
        <v>2.5</v>
      </c>
      <c r="U42">
        <v>3</v>
      </c>
      <c r="V42">
        <f t="shared" si="2"/>
        <v>0.75</v>
      </c>
      <c r="W42">
        <f t="shared" si="3"/>
        <v>0.55000000000000004</v>
      </c>
      <c r="X42">
        <f t="shared" si="0"/>
        <v>0.5</v>
      </c>
      <c r="Y42">
        <f t="shared" si="1"/>
        <v>0.6</v>
      </c>
    </row>
    <row r="43" spans="1:25">
      <c r="A43">
        <v>102</v>
      </c>
      <c r="B43">
        <v>5</v>
      </c>
      <c r="C43">
        <v>3</v>
      </c>
      <c r="D43">
        <v>3</v>
      </c>
      <c r="E43">
        <v>5</v>
      </c>
      <c r="F43">
        <v>3</v>
      </c>
      <c r="G43">
        <v>4</v>
      </c>
      <c r="H43">
        <v>2</v>
      </c>
      <c r="I43">
        <v>2</v>
      </c>
      <c r="J43">
        <v>2</v>
      </c>
      <c r="K43">
        <v>2</v>
      </c>
      <c r="L43">
        <v>3</v>
      </c>
      <c r="M43">
        <v>2</v>
      </c>
      <c r="N43">
        <v>4</v>
      </c>
      <c r="O43">
        <v>3</v>
      </c>
      <c r="P43">
        <v>3</v>
      </c>
      <c r="Q43">
        <v>4</v>
      </c>
      <c r="R43">
        <v>3.25</v>
      </c>
      <c r="S43">
        <v>3</v>
      </c>
      <c r="T43">
        <v>2.6</v>
      </c>
      <c r="U43">
        <v>3.33</v>
      </c>
      <c r="V43">
        <f t="shared" si="2"/>
        <v>0.65</v>
      </c>
      <c r="W43">
        <f t="shared" si="3"/>
        <v>0.6</v>
      </c>
      <c r="X43">
        <f t="shared" si="0"/>
        <v>0.52</v>
      </c>
      <c r="Y43">
        <f t="shared" si="1"/>
        <v>0.66600000000000004</v>
      </c>
    </row>
    <row r="44" spans="1:25">
      <c r="A44">
        <v>106</v>
      </c>
      <c r="B44">
        <v>5</v>
      </c>
      <c r="C44">
        <v>5</v>
      </c>
      <c r="D44">
        <v>1</v>
      </c>
      <c r="E44">
        <v>3</v>
      </c>
      <c r="F44">
        <v>5</v>
      </c>
      <c r="G44">
        <v>5</v>
      </c>
      <c r="H44">
        <v>2</v>
      </c>
      <c r="I44">
        <v>1</v>
      </c>
      <c r="J44">
        <v>4</v>
      </c>
      <c r="K44">
        <v>3</v>
      </c>
      <c r="L44">
        <v>5</v>
      </c>
      <c r="M44">
        <v>2</v>
      </c>
      <c r="N44">
        <v>3</v>
      </c>
      <c r="O44">
        <v>4</v>
      </c>
      <c r="P44">
        <v>2</v>
      </c>
      <c r="Q44">
        <v>4</v>
      </c>
      <c r="R44">
        <v>4.25</v>
      </c>
      <c r="S44">
        <v>4.75</v>
      </c>
      <c r="T44">
        <v>2</v>
      </c>
      <c r="U44">
        <v>2.67</v>
      </c>
      <c r="V44">
        <f t="shared" si="2"/>
        <v>0.85</v>
      </c>
      <c r="W44">
        <f t="shared" si="3"/>
        <v>0.95</v>
      </c>
      <c r="X44">
        <f t="shared" si="0"/>
        <v>0.4</v>
      </c>
      <c r="Y44">
        <f t="shared" si="1"/>
        <v>0.53400000000000003</v>
      </c>
    </row>
    <row r="45" spans="1:25">
      <c r="A45">
        <v>107</v>
      </c>
      <c r="B45">
        <v>5</v>
      </c>
      <c r="C45">
        <v>3</v>
      </c>
      <c r="E45">
        <v>3</v>
      </c>
      <c r="F45">
        <v>4</v>
      </c>
      <c r="G45">
        <v>5</v>
      </c>
      <c r="H45">
        <v>3</v>
      </c>
      <c r="I45">
        <v>1</v>
      </c>
      <c r="J45">
        <v>5</v>
      </c>
      <c r="K45">
        <v>4</v>
      </c>
      <c r="L45">
        <v>3</v>
      </c>
      <c r="M45">
        <v>3</v>
      </c>
      <c r="N45">
        <v>4</v>
      </c>
      <c r="O45">
        <v>4</v>
      </c>
      <c r="P45">
        <v>1</v>
      </c>
      <c r="Q45">
        <v>3</v>
      </c>
      <c r="R45">
        <v>4.25</v>
      </c>
      <c r="S45">
        <v>3.5</v>
      </c>
      <c r="T45">
        <v>2.5</v>
      </c>
      <c r="U45">
        <v>2.67</v>
      </c>
      <c r="V45">
        <f t="shared" si="2"/>
        <v>0.85</v>
      </c>
      <c r="W45">
        <f t="shared" si="3"/>
        <v>0.7</v>
      </c>
      <c r="X45">
        <f t="shared" si="0"/>
        <v>0.5</v>
      </c>
      <c r="Y45">
        <f t="shared" si="1"/>
        <v>0.53400000000000003</v>
      </c>
    </row>
    <row r="46" spans="1:25">
      <c r="A46">
        <v>108</v>
      </c>
      <c r="B46">
        <v>5</v>
      </c>
      <c r="C46">
        <v>5</v>
      </c>
      <c r="D46">
        <v>1</v>
      </c>
      <c r="E46">
        <v>2</v>
      </c>
      <c r="F46">
        <v>4</v>
      </c>
      <c r="G46">
        <v>5</v>
      </c>
      <c r="H46">
        <v>2</v>
      </c>
      <c r="I46">
        <v>1</v>
      </c>
      <c r="J46">
        <v>4</v>
      </c>
      <c r="K46">
        <v>4</v>
      </c>
      <c r="L46">
        <v>5</v>
      </c>
      <c r="M46">
        <v>1</v>
      </c>
      <c r="N46">
        <v>4</v>
      </c>
      <c r="O46">
        <v>5</v>
      </c>
      <c r="P46">
        <v>1</v>
      </c>
      <c r="Q46">
        <v>3</v>
      </c>
      <c r="R46">
        <v>4.5</v>
      </c>
      <c r="S46">
        <v>4.75</v>
      </c>
      <c r="T46">
        <v>1.6</v>
      </c>
      <c r="U46">
        <v>2.33</v>
      </c>
      <c r="V46">
        <f t="shared" si="2"/>
        <v>0.9</v>
      </c>
      <c r="W46">
        <f t="shared" si="3"/>
        <v>0.95</v>
      </c>
      <c r="X46">
        <f t="shared" si="0"/>
        <v>0.32</v>
      </c>
      <c r="Y46">
        <f t="shared" si="1"/>
        <v>0.46600000000000003</v>
      </c>
    </row>
    <row r="47" spans="1:25">
      <c r="A47">
        <v>109</v>
      </c>
      <c r="B47">
        <v>5</v>
      </c>
      <c r="C47">
        <v>5</v>
      </c>
      <c r="D47">
        <v>1</v>
      </c>
      <c r="E47">
        <v>2</v>
      </c>
      <c r="F47">
        <v>5</v>
      </c>
      <c r="G47">
        <v>5</v>
      </c>
      <c r="H47">
        <v>1</v>
      </c>
      <c r="I47">
        <v>1</v>
      </c>
      <c r="J47">
        <v>5</v>
      </c>
      <c r="K47">
        <v>3</v>
      </c>
      <c r="L47">
        <v>5</v>
      </c>
      <c r="M47">
        <v>2</v>
      </c>
      <c r="N47">
        <v>5</v>
      </c>
      <c r="O47">
        <v>5</v>
      </c>
      <c r="P47">
        <v>1</v>
      </c>
      <c r="Q47">
        <v>3</v>
      </c>
      <c r="R47">
        <v>5</v>
      </c>
      <c r="S47">
        <v>5</v>
      </c>
      <c r="T47">
        <v>1.6</v>
      </c>
      <c r="U47">
        <v>2</v>
      </c>
      <c r="V47">
        <f t="shared" si="2"/>
        <v>1</v>
      </c>
      <c r="W47">
        <f t="shared" si="3"/>
        <v>1</v>
      </c>
      <c r="X47">
        <f t="shared" si="0"/>
        <v>0.32</v>
      </c>
      <c r="Y47">
        <f t="shared" si="1"/>
        <v>0.4</v>
      </c>
    </row>
    <row r="48" spans="1:25">
      <c r="A48">
        <v>111</v>
      </c>
      <c r="B48">
        <v>5</v>
      </c>
      <c r="C48">
        <v>3</v>
      </c>
      <c r="D48">
        <v>1</v>
      </c>
      <c r="E48">
        <v>4</v>
      </c>
      <c r="F48">
        <v>2</v>
      </c>
      <c r="G48">
        <v>4</v>
      </c>
      <c r="H48">
        <v>3</v>
      </c>
      <c r="I48">
        <v>2</v>
      </c>
      <c r="J48">
        <v>3</v>
      </c>
      <c r="K48">
        <v>4</v>
      </c>
      <c r="L48">
        <v>3</v>
      </c>
      <c r="M48">
        <v>3</v>
      </c>
      <c r="N48">
        <v>3</v>
      </c>
      <c r="O48">
        <v>4</v>
      </c>
      <c r="P48">
        <v>4</v>
      </c>
      <c r="Q48">
        <v>3</v>
      </c>
      <c r="R48">
        <v>3.25</v>
      </c>
      <c r="S48">
        <v>3</v>
      </c>
      <c r="T48">
        <v>2.4</v>
      </c>
      <c r="U48">
        <v>4</v>
      </c>
      <c r="V48">
        <f t="shared" si="2"/>
        <v>0.65</v>
      </c>
      <c r="W48">
        <f t="shared" si="3"/>
        <v>0.6</v>
      </c>
      <c r="X48">
        <f t="shared" si="0"/>
        <v>0.48</v>
      </c>
      <c r="Y48">
        <f t="shared" si="1"/>
        <v>0.8</v>
      </c>
    </row>
    <row r="49" spans="1:25">
      <c r="A49">
        <v>112</v>
      </c>
      <c r="B49">
        <v>5</v>
      </c>
      <c r="C49">
        <v>2</v>
      </c>
      <c r="D49">
        <v>1</v>
      </c>
      <c r="E49">
        <v>4</v>
      </c>
      <c r="F49">
        <v>2</v>
      </c>
      <c r="G49">
        <v>3</v>
      </c>
      <c r="H49">
        <v>2</v>
      </c>
      <c r="I49">
        <v>1</v>
      </c>
      <c r="J49">
        <v>4</v>
      </c>
      <c r="K49">
        <v>5</v>
      </c>
      <c r="L49">
        <v>4</v>
      </c>
      <c r="M49">
        <v>2</v>
      </c>
      <c r="N49">
        <v>4</v>
      </c>
      <c r="O49">
        <v>4</v>
      </c>
      <c r="P49">
        <v>3</v>
      </c>
      <c r="Q49">
        <v>4</v>
      </c>
      <c r="R49">
        <v>3.25</v>
      </c>
      <c r="S49">
        <v>3</v>
      </c>
      <c r="T49">
        <v>2</v>
      </c>
      <c r="U49">
        <v>4</v>
      </c>
      <c r="V49">
        <f t="shared" si="2"/>
        <v>0.65</v>
      </c>
      <c r="W49">
        <f t="shared" si="3"/>
        <v>0.6</v>
      </c>
      <c r="X49">
        <f t="shared" si="0"/>
        <v>0.4</v>
      </c>
      <c r="Y49">
        <f t="shared" si="1"/>
        <v>0.8</v>
      </c>
    </row>
    <row r="50" spans="1:25">
      <c r="A50">
        <v>115</v>
      </c>
      <c r="B50">
        <v>5</v>
      </c>
      <c r="C50">
        <v>3</v>
      </c>
      <c r="D50">
        <v>1</v>
      </c>
      <c r="E50">
        <v>3</v>
      </c>
      <c r="F50">
        <v>3</v>
      </c>
      <c r="G50">
        <v>4</v>
      </c>
      <c r="H50">
        <v>2</v>
      </c>
      <c r="I50">
        <v>1</v>
      </c>
      <c r="J50">
        <v>4</v>
      </c>
      <c r="K50">
        <v>4</v>
      </c>
      <c r="L50">
        <v>2</v>
      </c>
      <c r="M50">
        <v>2</v>
      </c>
      <c r="N50">
        <v>3</v>
      </c>
      <c r="O50">
        <v>3</v>
      </c>
      <c r="P50">
        <v>3</v>
      </c>
      <c r="Q50">
        <v>4</v>
      </c>
      <c r="R50">
        <v>3.5</v>
      </c>
      <c r="S50">
        <v>2.75</v>
      </c>
      <c r="T50">
        <v>2</v>
      </c>
      <c r="U50">
        <v>3.33</v>
      </c>
      <c r="V50">
        <f t="shared" si="2"/>
        <v>0.7</v>
      </c>
      <c r="W50">
        <f t="shared" si="3"/>
        <v>0.55000000000000004</v>
      </c>
      <c r="X50">
        <f t="shared" si="0"/>
        <v>0.4</v>
      </c>
      <c r="Y50">
        <f t="shared" si="1"/>
        <v>0.66600000000000004</v>
      </c>
    </row>
    <row r="51" spans="1:25">
      <c r="A51">
        <v>117</v>
      </c>
      <c r="B51">
        <v>5</v>
      </c>
      <c r="C51">
        <v>3</v>
      </c>
      <c r="D51">
        <v>2</v>
      </c>
      <c r="E51">
        <v>1</v>
      </c>
      <c r="F51">
        <v>2</v>
      </c>
      <c r="G51">
        <v>3</v>
      </c>
      <c r="H51">
        <v>2</v>
      </c>
      <c r="I51">
        <v>1</v>
      </c>
      <c r="J51">
        <v>4</v>
      </c>
      <c r="K51">
        <v>3</v>
      </c>
      <c r="L51">
        <v>5</v>
      </c>
      <c r="M51">
        <v>2</v>
      </c>
      <c r="N51">
        <v>5</v>
      </c>
      <c r="O51">
        <v>3</v>
      </c>
      <c r="P51">
        <v>2</v>
      </c>
      <c r="Q51">
        <v>4</v>
      </c>
      <c r="R51">
        <v>3.75</v>
      </c>
      <c r="S51">
        <v>3.25</v>
      </c>
      <c r="T51">
        <v>2.2000000000000002</v>
      </c>
      <c r="U51">
        <v>2</v>
      </c>
      <c r="V51">
        <f t="shared" si="2"/>
        <v>0.75</v>
      </c>
      <c r="W51">
        <f t="shared" si="3"/>
        <v>0.65</v>
      </c>
      <c r="X51">
        <f t="shared" si="0"/>
        <v>0.44000000000000006</v>
      </c>
      <c r="Y51">
        <f t="shared" si="1"/>
        <v>0.4</v>
      </c>
    </row>
    <row r="52" spans="1:25">
      <c r="A52">
        <v>118</v>
      </c>
      <c r="B52">
        <v>5</v>
      </c>
      <c r="C52">
        <v>5</v>
      </c>
      <c r="D52">
        <v>1</v>
      </c>
      <c r="E52">
        <v>5</v>
      </c>
      <c r="F52">
        <v>5</v>
      </c>
      <c r="G52">
        <v>5</v>
      </c>
      <c r="H52">
        <v>2</v>
      </c>
      <c r="I52">
        <v>1</v>
      </c>
      <c r="J52">
        <v>5</v>
      </c>
      <c r="K52">
        <v>5</v>
      </c>
      <c r="L52">
        <v>5</v>
      </c>
      <c r="M52">
        <v>2</v>
      </c>
      <c r="N52">
        <v>5</v>
      </c>
      <c r="O52">
        <v>5</v>
      </c>
      <c r="P52">
        <v>2</v>
      </c>
      <c r="Q52">
        <v>3</v>
      </c>
      <c r="R52">
        <v>5</v>
      </c>
      <c r="S52">
        <v>5</v>
      </c>
      <c r="T52">
        <v>1.8</v>
      </c>
      <c r="U52">
        <v>4</v>
      </c>
      <c r="V52">
        <f t="shared" si="2"/>
        <v>1</v>
      </c>
      <c r="W52">
        <f t="shared" si="3"/>
        <v>1</v>
      </c>
      <c r="X52">
        <f t="shared" si="0"/>
        <v>0.36</v>
      </c>
      <c r="Y52">
        <f t="shared" si="1"/>
        <v>0.8</v>
      </c>
    </row>
    <row r="53" spans="1:25">
      <c r="A53">
        <v>124</v>
      </c>
      <c r="B53">
        <v>4</v>
      </c>
      <c r="C53">
        <v>5</v>
      </c>
      <c r="D53">
        <v>2</v>
      </c>
      <c r="E53">
        <v>5</v>
      </c>
      <c r="F53">
        <v>4</v>
      </c>
      <c r="G53">
        <v>5</v>
      </c>
      <c r="H53">
        <v>3</v>
      </c>
      <c r="I53">
        <v>2</v>
      </c>
      <c r="J53">
        <v>5</v>
      </c>
      <c r="K53">
        <v>5</v>
      </c>
      <c r="L53">
        <v>4</v>
      </c>
      <c r="M53">
        <v>3</v>
      </c>
      <c r="N53">
        <v>4</v>
      </c>
      <c r="O53">
        <v>4</v>
      </c>
      <c r="P53">
        <v>3</v>
      </c>
      <c r="Q53">
        <v>4</v>
      </c>
      <c r="R53">
        <v>4.75</v>
      </c>
      <c r="S53">
        <v>4.25</v>
      </c>
      <c r="T53">
        <v>2.8</v>
      </c>
      <c r="U53">
        <v>4.33</v>
      </c>
      <c r="V53">
        <f t="shared" si="2"/>
        <v>0.95</v>
      </c>
      <c r="W53">
        <f t="shared" si="3"/>
        <v>0.85</v>
      </c>
      <c r="X53">
        <f t="shared" si="0"/>
        <v>0.55999999999999994</v>
      </c>
      <c r="Y53">
        <f t="shared" si="1"/>
        <v>0.86599999999999999</v>
      </c>
    </row>
    <row r="54" spans="1:25">
      <c r="A54">
        <v>126</v>
      </c>
      <c r="B54">
        <v>4</v>
      </c>
      <c r="C54">
        <v>5</v>
      </c>
      <c r="D54">
        <v>1</v>
      </c>
      <c r="E54">
        <v>5</v>
      </c>
      <c r="F54">
        <v>5</v>
      </c>
      <c r="G54">
        <v>4</v>
      </c>
      <c r="H54">
        <v>2</v>
      </c>
      <c r="I54">
        <v>1</v>
      </c>
      <c r="J54">
        <v>4</v>
      </c>
      <c r="K54">
        <v>5</v>
      </c>
      <c r="L54">
        <v>5</v>
      </c>
      <c r="M54">
        <v>5</v>
      </c>
      <c r="N54">
        <v>4</v>
      </c>
      <c r="O54">
        <v>5</v>
      </c>
      <c r="P54">
        <v>2</v>
      </c>
      <c r="Q54">
        <v>4</v>
      </c>
      <c r="R54">
        <v>4.25</v>
      </c>
      <c r="S54">
        <v>5</v>
      </c>
      <c r="T54">
        <v>2.6</v>
      </c>
      <c r="U54">
        <v>4</v>
      </c>
      <c r="V54">
        <f t="shared" si="2"/>
        <v>0.85</v>
      </c>
      <c r="W54">
        <f t="shared" si="3"/>
        <v>1</v>
      </c>
      <c r="X54">
        <f t="shared" si="0"/>
        <v>0.52</v>
      </c>
      <c r="Y54">
        <f t="shared" si="1"/>
        <v>0.8</v>
      </c>
    </row>
    <row r="55" spans="1:25">
      <c r="A55">
        <v>127</v>
      </c>
      <c r="B55">
        <v>5</v>
      </c>
      <c r="C55">
        <v>1</v>
      </c>
      <c r="D55">
        <v>1</v>
      </c>
      <c r="E55">
        <v>1</v>
      </c>
      <c r="F55">
        <v>1</v>
      </c>
      <c r="G55">
        <v>2</v>
      </c>
      <c r="H55">
        <v>1</v>
      </c>
      <c r="I55">
        <v>1</v>
      </c>
      <c r="J55">
        <v>2</v>
      </c>
      <c r="K55">
        <v>3</v>
      </c>
      <c r="L55">
        <v>2</v>
      </c>
      <c r="M55">
        <v>2</v>
      </c>
      <c r="N55">
        <v>2</v>
      </c>
      <c r="O55">
        <v>2</v>
      </c>
      <c r="P55">
        <v>3</v>
      </c>
      <c r="Q55">
        <v>3</v>
      </c>
      <c r="R55">
        <v>1.75</v>
      </c>
      <c r="S55">
        <v>1.5</v>
      </c>
      <c r="T55">
        <v>1.6</v>
      </c>
      <c r="U55">
        <v>2.33</v>
      </c>
      <c r="V55">
        <f t="shared" si="2"/>
        <v>0.35</v>
      </c>
      <c r="W55">
        <f t="shared" si="3"/>
        <v>0.3</v>
      </c>
      <c r="X55">
        <f t="shared" si="0"/>
        <v>0.32</v>
      </c>
      <c r="Y55">
        <f t="shared" si="1"/>
        <v>0.46600000000000003</v>
      </c>
    </row>
    <row r="56" spans="1:25">
      <c r="A56">
        <v>128</v>
      </c>
      <c r="B56">
        <v>5</v>
      </c>
      <c r="C56">
        <v>4</v>
      </c>
      <c r="D56">
        <v>4</v>
      </c>
      <c r="E56">
        <v>5</v>
      </c>
      <c r="F56">
        <v>4</v>
      </c>
      <c r="G56">
        <v>5</v>
      </c>
      <c r="H56">
        <v>5</v>
      </c>
      <c r="I56">
        <v>4</v>
      </c>
      <c r="J56">
        <v>4</v>
      </c>
      <c r="K56">
        <v>3</v>
      </c>
      <c r="L56">
        <v>4</v>
      </c>
      <c r="M56">
        <v>3</v>
      </c>
      <c r="N56">
        <v>4</v>
      </c>
      <c r="O56">
        <v>4</v>
      </c>
      <c r="P56">
        <v>4</v>
      </c>
      <c r="Q56">
        <v>4</v>
      </c>
      <c r="R56">
        <f>AVERAGE(B56,G56,J56,N56)</f>
        <v>4.5</v>
      </c>
      <c r="S56">
        <f>AVERAGE(C56,F56,L56,O56)</f>
        <v>4</v>
      </c>
      <c r="T56">
        <f>AVERAGE(D56,H56,I56,M56)</f>
        <v>4</v>
      </c>
      <c r="U56">
        <f>AVERAGE(E56,K56,P56)</f>
        <v>4</v>
      </c>
      <c r="V56">
        <f t="shared" ref="V56" si="8">R56/5</f>
        <v>0.9</v>
      </c>
      <c r="W56">
        <f t="shared" ref="W56" si="9">S56/5</f>
        <v>0.8</v>
      </c>
      <c r="X56">
        <f t="shared" ref="X56" si="10">T56/5</f>
        <v>0.8</v>
      </c>
      <c r="Y56">
        <f t="shared" ref="Y56" si="11">U56/5</f>
        <v>0.8</v>
      </c>
    </row>
    <row r="58" spans="1:25">
      <c r="R58">
        <f>AVERAGE(R2:R56)</f>
        <v>4.083333333333333</v>
      </c>
      <c r="S58">
        <f>AVERAGE(S2:S56)</f>
        <v>4.0648148148148149</v>
      </c>
      <c r="T58">
        <f>AVERAGE(T2:T56)</f>
        <v>2.4222222222222212</v>
      </c>
      <c r="U58">
        <f>AVERAGE(U2:U56)</f>
        <v>3.527777777777779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="125" zoomScaleNormal="125" zoomScalePageLayoutView="125" workbookViewId="0">
      <selection activeCell="J1" sqref="J1"/>
    </sheetView>
  </sheetViews>
  <sheetFormatPr baseColWidth="10" defaultRowHeight="15" x14ac:dyDescent="0"/>
  <sheetData>
    <row r="1" spans="1:12">
      <c r="A1" t="s">
        <v>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78</v>
      </c>
    </row>
    <row r="2" spans="1:12">
      <c r="A2">
        <v>10</v>
      </c>
      <c r="B2">
        <v>4</v>
      </c>
      <c r="C2">
        <v>4</v>
      </c>
      <c r="D2">
        <v>2</v>
      </c>
      <c r="E2">
        <v>3</v>
      </c>
      <c r="F2">
        <v>2</v>
      </c>
      <c r="G2">
        <v>3</v>
      </c>
      <c r="H2">
        <f>AVERAGE(B2:D2)</f>
        <v>3.3333333333333335</v>
      </c>
      <c r="I2">
        <f>AVERAGE(E2:G2)</f>
        <v>2.6666666666666665</v>
      </c>
      <c r="J2">
        <f>H2/5</f>
        <v>0.66666666666666674</v>
      </c>
      <c r="K2">
        <f>I2/5</f>
        <v>0.53333333333333333</v>
      </c>
      <c r="L2">
        <f>1-K2</f>
        <v>0.46666666666666667</v>
      </c>
    </row>
    <row r="3" spans="1:12">
      <c r="A3">
        <v>13</v>
      </c>
      <c r="B3">
        <v>5</v>
      </c>
      <c r="C3">
        <v>5</v>
      </c>
      <c r="D3">
        <v>5</v>
      </c>
      <c r="E3">
        <v>5</v>
      </c>
      <c r="F3">
        <v>1</v>
      </c>
      <c r="G3">
        <v>1</v>
      </c>
      <c r="H3">
        <f t="shared" ref="H3:H56" si="0">AVERAGE(B3:D3)</f>
        <v>5</v>
      </c>
      <c r="I3">
        <f t="shared" ref="I3:I56" si="1">AVERAGE(E3:G3)</f>
        <v>2.3333333333333335</v>
      </c>
      <c r="J3">
        <f t="shared" ref="J3:J56" si="2">H3/5</f>
        <v>1</v>
      </c>
      <c r="K3">
        <f t="shared" ref="K3:K56" si="3">I3/5</f>
        <v>0.46666666666666667</v>
      </c>
      <c r="L3">
        <f t="shared" ref="L3:L56" si="4">1-K3</f>
        <v>0.53333333333333333</v>
      </c>
    </row>
    <row r="4" spans="1:12">
      <c r="A4">
        <v>14</v>
      </c>
      <c r="B4">
        <v>5</v>
      </c>
      <c r="C4">
        <v>1</v>
      </c>
      <c r="D4">
        <v>1</v>
      </c>
      <c r="E4">
        <v>3</v>
      </c>
      <c r="F4">
        <v>5</v>
      </c>
      <c r="G4">
        <v>2</v>
      </c>
      <c r="H4">
        <f t="shared" si="0"/>
        <v>2.3333333333333335</v>
      </c>
      <c r="I4">
        <f t="shared" si="1"/>
        <v>3.3333333333333335</v>
      </c>
      <c r="J4">
        <f t="shared" si="2"/>
        <v>0.46666666666666667</v>
      </c>
      <c r="K4">
        <f t="shared" si="3"/>
        <v>0.66666666666666674</v>
      </c>
      <c r="L4">
        <f t="shared" si="4"/>
        <v>0.33333333333333326</v>
      </c>
    </row>
    <row r="5" spans="1:12">
      <c r="A5">
        <v>17</v>
      </c>
      <c r="B5">
        <v>5</v>
      </c>
      <c r="C5">
        <v>4</v>
      </c>
      <c r="D5">
        <v>3</v>
      </c>
      <c r="E5">
        <v>2</v>
      </c>
      <c r="F5">
        <v>3</v>
      </c>
      <c r="G5">
        <v>2</v>
      </c>
      <c r="H5">
        <f t="shared" si="0"/>
        <v>4</v>
      </c>
      <c r="I5">
        <f t="shared" si="1"/>
        <v>2.3333333333333335</v>
      </c>
      <c r="J5">
        <f t="shared" si="2"/>
        <v>0.8</v>
      </c>
      <c r="K5">
        <f t="shared" si="3"/>
        <v>0.46666666666666667</v>
      </c>
      <c r="L5">
        <f t="shared" si="4"/>
        <v>0.53333333333333333</v>
      </c>
    </row>
    <row r="6" spans="1:12">
      <c r="A6">
        <v>18</v>
      </c>
      <c r="B6">
        <v>4</v>
      </c>
      <c r="C6">
        <v>4</v>
      </c>
      <c r="D6">
        <v>4</v>
      </c>
      <c r="E6">
        <v>2</v>
      </c>
      <c r="F6">
        <v>3</v>
      </c>
      <c r="G6">
        <v>3</v>
      </c>
      <c r="H6">
        <f t="shared" si="0"/>
        <v>4</v>
      </c>
      <c r="I6">
        <f t="shared" si="1"/>
        <v>2.6666666666666665</v>
      </c>
      <c r="J6">
        <f t="shared" si="2"/>
        <v>0.8</v>
      </c>
      <c r="K6">
        <f t="shared" si="3"/>
        <v>0.53333333333333333</v>
      </c>
      <c r="L6">
        <f t="shared" si="4"/>
        <v>0.46666666666666667</v>
      </c>
    </row>
    <row r="7" spans="1:12">
      <c r="A7">
        <v>20</v>
      </c>
      <c r="B7">
        <v>5</v>
      </c>
      <c r="C7">
        <v>5</v>
      </c>
      <c r="D7">
        <v>5</v>
      </c>
      <c r="E7">
        <v>5</v>
      </c>
      <c r="F7">
        <v>5</v>
      </c>
      <c r="G7">
        <v>5</v>
      </c>
      <c r="H7">
        <f t="shared" si="0"/>
        <v>5</v>
      </c>
      <c r="I7">
        <f t="shared" si="1"/>
        <v>5</v>
      </c>
      <c r="J7">
        <f t="shared" si="2"/>
        <v>1</v>
      </c>
      <c r="K7">
        <f t="shared" si="3"/>
        <v>1</v>
      </c>
      <c r="L7">
        <f t="shared" si="4"/>
        <v>0</v>
      </c>
    </row>
    <row r="8" spans="1:12">
      <c r="A8">
        <v>21</v>
      </c>
      <c r="B8">
        <v>3</v>
      </c>
      <c r="C8">
        <v>3</v>
      </c>
      <c r="D8">
        <v>3</v>
      </c>
      <c r="E8">
        <v>4</v>
      </c>
      <c r="F8">
        <v>4</v>
      </c>
      <c r="G8">
        <v>3</v>
      </c>
      <c r="H8">
        <f t="shared" si="0"/>
        <v>3</v>
      </c>
      <c r="I8">
        <f t="shared" si="1"/>
        <v>3.6666666666666665</v>
      </c>
      <c r="J8">
        <f t="shared" si="2"/>
        <v>0.6</v>
      </c>
      <c r="K8">
        <f t="shared" si="3"/>
        <v>0.73333333333333328</v>
      </c>
      <c r="L8">
        <f t="shared" si="4"/>
        <v>0.26666666666666672</v>
      </c>
    </row>
    <row r="9" spans="1:12">
      <c r="A9">
        <v>28</v>
      </c>
      <c r="B9">
        <v>4</v>
      </c>
      <c r="C9">
        <v>4</v>
      </c>
      <c r="D9">
        <v>4</v>
      </c>
      <c r="E9">
        <v>3</v>
      </c>
      <c r="F9">
        <v>3</v>
      </c>
      <c r="G9">
        <v>3</v>
      </c>
      <c r="H9">
        <f t="shared" si="0"/>
        <v>4</v>
      </c>
      <c r="I9">
        <f t="shared" si="1"/>
        <v>3</v>
      </c>
      <c r="J9">
        <f t="shared" si="2"/>
        <v>0.8</v>
      </c>
      <c r="K9">
        <f t="shared" si="3"/>
        <v>0.6</v>
      </c>
      <c r="L9">
        <f t="shared" si="4"/>
        <v>0.4</v>
      </c>
    </row>
    <row r="10" spans="1:12">
      <c r="A10">
        <v>31</v>
      </c>
      <c r="B10">
        <v>2</v>
      </c>
      <c r="C10">
        <v>4</v>
      </c>
      <c r="D10">
        <v>4</v>
      </c>
      <c r="E10">
        <v>3</v>
      </c>
      <c r="F10">
        <v>2</v>
      </c>
      <c r="G10">
        <v>2</v>
      </c>
      <c r="H10">
        <f t="shared" si="0"/>
        <v>3.3333333333333335</v>
      </c>
      <c r="I10">
        <f t="shared" si="1"/>
        <v>2.3333333333333335</v>
      </c>
      <c r="J10">
        <f t="shared" si="2"/>
        <v>0.66666666666666674</v>
      </c>
      <c r="K10">
        <f t="shared" si="3"/>
        <v>0.46666666666666667</v>
      </c>
      <c r="L10">
        <f t="shared" si="4"/>
        <v>0.53333333333333333</v>
      </c>
    </row>
    <row r="11" spans="1:12">
      <c r="A11">
        <v>32</v>
      </c>
      <c r="B11">
        <v>5</v>
      </c>
      <c r="C11">
        <v>3</v>
      </c>
      <c r="D11">
        <v>1</v>
      </c>
      <c r="E11">
        <v>1</v>
      </c>
      <c r="F11">
        <v>5</v>
      </c>
      <c r="G11">
        <v>3</v>
      </c>
      <c r="H11">
        <f t="shared" si="0"/>
        <v>3</v>
      </c>
      <c r="I11">
        <f t="shared" si="1"/>
        <v>3</v>
      </c>
      <c r="J11">
        <f t="shared" si="2"/>
        <v>0.6</v>
      </c>
      <c r="K11">
        <f t="shared" si="3"/>
        <v>0.6</v>
      </c>
      <c r="L11">
        <f t="shared" si="4"/>
        <v>0.4</v>
      </c>
    </row>
    <row r="12" spans="1:12">
      <c r="A12">
        <v>35</v>
      </c>
      <c r="B12">
        <v>4</v>
      </c>
      <c r="C12">
        <v>4</v>
      </c>
      <c r="D12">
        <v>4</v>
      </c>
      <c r="E12">
        <v>1</v>
      </c>
      <c r="F12">
        <v>1</v>
      </c>
      <c r="G12">
        <v>1</v>
      </c>
      <c r="H12">
        <f t="shared" si="0"/>
        <v>4</v>
      </c>
      <c r="I12">
        <f t="shared" si="1"/>
        <v>1</v>
      </c>
      <c r="J12">
        <f t="shared" si="2"/>
        <v>0.8</v>
      </c>
      <c r="K12">
        <f t="shared" si="3"/>
        <v>0.2</v>
      </c>
      <c r="L12">
        <f t="shared" si="4"/>
        <v>0.8</v>
      </c>
    </row>
    <row r="13" spans="1:12">
      <c r="A13">
        <v>38</v>
      </c>
      <c r="E13">
        <v>4</v>
      </c>
      <c r="H13" t="e">
        <f t="shared" si="0"/>
        <v>#DIV/0!</v>
      </c>
      <c r="I13">
        <f t="shared" si="1"/>
        <v>4</v>
      </c>
      <c r="J13" t="e">
        <f t="shared" si="2"/>
        <v>#DIV/0!</v>
      </c>
      <c r="K13">
        <f t="shared" si="3"/>
        <v>0.8</v>
      </c>
      <c r="L13">
        <f t="shared" si="4"/>
        <v>0.19999999999999996</v>
      </c>
    </row>
    <row r="14" spans="1:12">
      <c r="A14">
        <v>43</v>
      </c>
      <c r="H14" t="e">
        <f t="shared" si="0"/>
        <v>#DIV/0!</v>
      </c>
      <c r="I14" t="e">
        <f t="shared" si="1"/>
        <v>#DIV/0!</v>
      </c>
      <c r="J14" t="e">
        <f t="shared" si="2"/>
        <v>#DIV/0!</v>
      </c>
      <c r="K14" t="e">
        <f t="shared" si="3"/>
        <v>#DIV/0!</v>
      </c>
      <c r="L14" t="e">
        <f t="shared" si="4"/>
        <v>#DIV/0!</v>
      </c>
    </row>
    <row r="15" spans="1:12">
      <c r="A15">
        <v>45</v>
      </c>
      <c r="B15">
        <v>4</v>
      </c>
      <c r="C15">
        <v>3</v>
      </c>
      <c r="D15">
        <v>3</v>
      </c>
      <c r="E15">
        <v>2</v>
      </c>
      <c r="F15">
        <v>3</v>
      </c>
      <c r="G15">
        <v>3</v>
      </c>
      <c r="H15">
        <f t="shared" si="0"/>
        <v>3.3333333333333335</v>
      </c>
      <c r="I15">
        <f t="shared" si="1"/>
        <v>2.6666666666666665</v>
      </c>
      <c r="J15">
        <f t="shared" si="2"/>
        <v>0.66666666666666674</v>
      </c>
      <c r="K15">
        <f t="shared" si="3"/>
        <v>0.53333333333333333</v>
      </c>
      <c r="L15">
        <f t="shared" si="4"/>
        <v>0.46666666666666667</v>
      </c>
    </row>
    <row r="16" spans="1:12">
      <c r="A16">
        <v>50</v>
      </c>
      <c r="B16">
        <v>5</v>
      </c>
      <c r="C16">
        <v>4</v>
      </c>
      <c r="D16">
        <v>4</v>
      </c>
      <c r="E16">
        <v>3</v>
      </c>
      <c r="F16">
        <v>4</v>
      </c>
      <c r="G16">
        <v>3</v>
      </c>
      <c r="H16">
        <f t="shared" si="0"/>
        <v>4.333333333333333</v>
      </c>
      <c r="I16">
        <f t="shared" si="1"/>
        <v>3.3333333333333335</v>
      </c>
      <c r="J16">
        <f t="shared" si="2"/>
        <v>0.86666666666666659</v>
      </c>
      <c r="K16">
        <f t="shared" si="3"/>
        <v>0.66666666666666674</v>
      </c>
      <c r="L16">
        <f t="shared" si="4"/>
        <v>0.33333333333333326</v>
      </c>
    </row>
    <row r="17" spans="1:12">
      <c r="A17">
        <v>51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f t="shared" si="0"/>
        <v>2.6666666666666665</v>
      </c>
      <c r="I17">
        <f t="shared" si="1"/>
        <v>2.6666666666666665</v>
      </c>
      <c r="J17">
        <f t="shared" si="2"/>
        <v>0.53333333333333333</v>
      </c>
      <c r="K17">
        <f t="shared" si="3"/>
        <v>0.53333333333333333</v>
      </c>
      <c r="L17">
        <f t="shared" si="4"/>
        <v>0.46666666666666667</v>
      </c>
    </row>
    <row r="18" spans="1:12">
      <c r="A18">
        <v>59</v>
      </c>
      <c r="B18">
        <v>3</v>
      </c>
      <c r="C18">
        <v>3</v>
      </c>
      <c r="D18">
        <v>3</v>
      </c>
      <c r="E18">
        <v>2</v>
      </c>
      <c r="F18">
        <v>2</v>
      </c>
      <c r="G18">
        <v>2</v>
      </c>
      <c r="H18">
        <f t="shared" si="0"/>
        <v>3</v>
      </c>
      <c r="I18">
        <f t="shared" si="1"/>
        <v>2</v>
      </c>
      <c r="J18">
        <f t="shared" si="2"/>
        <v>0.6</v>
      </c>
      <c r="K18">
        <f t="shared" si="3"/>
        <v>0.4</v>
      </c>
      <c r="L18">
        <f t="shared" si="4"/>
        <v>0.6</v>
      </c>
    </row>
    <row r="19" spans="1:12">
      <c r="A19">
        <v>61</v>
      </c>
      <c r="B19">
        <v>4</v>
      </c>
      <c r="C19">
        <v>5</v>
      </c>
      <c r="D19">
        <v>4</v>
      </c>
      <c r="E19">
        <v>1</v>
      </c>
      <c r="F19">
        <v>1</v>
      </c>
      <c r="G19">
        <v>1</v>
      </c>
      <c r="H19">
        <f t="shared" si="0"/>
        <v>4.333333333333333</v>
      </c>
      <c r="I19">
        <f t="shared" si="1"/>
        <v>1</v>
      </c>
      <c r="J19">
        <f t="shared" si="2"/>
        <v>0.86666666666666659</v>
      </c>
      <c r="K19">
        <f t="shared" si="3"/>
        <v>0.2</v>
      </c>
      <c r="L19">
        <f t="shared" si="4"/>
        <v>0.8</v>
      </c>
    </row>
    <row r="20" spans="1:12">
      <c r="A20">
        <v>62</v>
      </c>
      <c r="B20">
        <v>5</v>
      </c>
      <c r="C20">
        <v>5</v>
      </c>
      <c r="D20">
        <v>2</v>
      </c>
      <c r="E20">
        <v>2</v>
      </c>
      <c r="F20">
        <v>4</v>
      </c>
      <c r="G20">
        <v>4</v>
      </c>
      <c r="H20">
        <f t="shared" si="0"/>
        <v>4</v>
      </c>
      <c r="I20">
        <f t="shared" si="1"/>
        <v>3.3333333333333335</v>
      </c>
      <c r="J20">
        <f t="shared" si="2"/>
        <v>0.8</v>
      </c>
      <c r="K20">
        <f t="shared" si="3"/>
        <v>0.66666666666666674</v>
      </c>
      <c r="L20">
        <f t="shared" si="4"/>
        <v>0.33333333333333326</v>
      </c>
    </row>
    <row r="21" spans="1:12">
      <c r="A21">
        <v>64</v>
      </c>
      <c r="B21">
        <v>1</v>
      </c>
      <c r="C21">
        <v>4</v>
      </c>
      <c r="D21">
        <v>2</v>
      </c>
      <c r="E21">
        <v>4</v>
      </c>
      <c r="F21">
        <v>4</v>
      </c>
      <c r="G21">
        <v>4</v>
      </c>
      <c r="H21">
        <f t="shared" si="0"/>
        <v>2.3333333333333335</v>
      </c>
      <c r="I21">
        <f t="shared" si="1"/>
        <v>4</v>
      </c>
      <c r="J21">
        <f t="shared" si="2"/>
        <v>0.46666666666666667</v>
      </c>
      <c r="K21">
        <f t="shared" si="3"/>
        <v>0.8</v>
      </c>
      <c r="L21">
        <f t="shared" si="4"/>
        <v>0.19999999999999996</v>
      </c>
    </row>
    <row r="22" spans="1:12">
      <c r="A22">
        <v>65</v>
      </c>
      <c r="B22">
        <v>4</v>
      </c>
      <c r="C22">
        <v>4</v>
      </c>
      <c r="D22">
        <v>4</v>
      </c>
      <c r="E22">
        <v>2</v>
      </c>
      <c r="F22">
        <v>4</v>
      </c>
      <c r="G22">
        <v>3</v>
      </c>
      <c r="H22">
        <f t="shared" si="0"/>
        <v>4</v>
      </c>
      <c r="I22">
        <f t="shared" si="1"/>
        <v>3</v>
      </c>
      <c r="J22">
        <f t="shared" si="2"/>
        <v>0.8</v>
      </c>
      <c r="K22">
        <f t="shared" si="3"/>
        <v>0.6</v>
      </c>
      <c r="L22">
        <f t="shared" si="4"/>
        <v>0.4</v>
      </c>
    </row>
    <row r="23" spans="1:12">
      <c r="A23">
        <v>66</v>
      </c>
      <c r="B23">
        <v>4</v>
      </c>
      <c r="C23">
        <v>4</v>
      </c>
      <c r="D23">
        <v>3</v>
      </c>
      <c r="E23">
        <v>3</v>
      </c>
      <c r="F23">
        <v>3</v>
      </c>
      <c r="G23">
        <v>3</v>
      </c>
      <c r="H23">
        <f t="shared" si="0"/>
        <v>3.6666666666666665</v>
      </c>
      <c r="I23">
        <f t="shared" si="1"/>
        <v>3</v>
      </c>
      <c r="J23">
        <f t="shared" si="2"/>
        <v>0.73333333333333328</v>
      </c>
      <c r="K23">
        <f t="shared" si="3"/>
        <v>0.6</v>
      </c>
      <c r="L23">
        <f t="shared" si="4"/>
        <v>0.4</v>
      </c>
    </row>
    <row r="24" spans="1:12">
      <c r="A24">
        <v>67</v>
      </c>
      <c r="B24">
        <v>3</v>
      </c>
      <c r="C24">
        <v>3</v>
      </c>
      <c r="D24">
        <v>3</v>
      </c>
      <c r="E24">
        <v>1</v>
      </c>
      <c r="F24">
        <v>1</v>
      </c>
      <c r="G24">
        <v>1</v>
      </c>
      <c r="H24">
        <f t="shared" si="0"/>
        <v>3</v>
      </c>
      <c r="I24">
        <f t="shared" si="1"/>
        <v>1</v>
      </c>
      <c r="J24">
        <f t="shared" si="2"/>
        <v>0.6</v>
      </c>
      <c r="K24">
        <f t="shared" si="3"/>
        <v>0.2</v>
      </c>
      <c r="L24">
        <f t="shared" si="4"/>
        <v>0.8</v>
      </c>
    </row>
    <row r="25" spans="1:12">
      <c r="A25">
        <v>73</v>
      </c>
      <c r="C25">
        <v>5</v>
      </c>
      <c r="H25">
        <f t="shared" si="0"/>
        <v>5</v>
      </c>
      <c r="I25" t="e">
        <f t="shared" si="1"/>
        <v>#DIV/0!</v>
      </c>
      <c r="J25">
        <f t="shared" si="2"/>
        <v>1</v>
      </c>
      <c r="K25" t="e">
        <f t="shared" si="3"/>
        <v>#DIV/0!</v>
      </c>
      <c r="L25" t="e">
        <f t="shared" si="4"/>
        <v>#DIV/0!</v>
      </c>
    </row>
    <row r="26" spans="1:12">
      <c r="A26" s="1">
        <v>77</v>
      </c>
      <c r="B26">
        <v>3</v>
      </c>
      <c r="C26">
        <v>3</v>
      </c>
      <c r="D26">
        <v>2</v>
      </c>
      <c r="E26">
        <v>2</v>
      </c>
      <c r="F26">
        <v>4</v>
      </c>
      <c r="G26">
        <v>2</v>
      </c>
      <c r="H26">
        <f>AVERAGE(B26:D26)</f>
        <v>2.6666666666666665</v>
      </c>
      <c r="I26">
        <f>AVERAGE(E26:G26)</f>
        <v>2.6666666666666665</v>
      </c>
      <c r="J26">
        <f t="shared" si="2"/>
        <v>0.53333333333333333</v>
      </c>
      <c r="K26">
        <f t="shared" si="3"/>
        <v>0.53333333333333333</v>
      </c>
      <c r="L26">
        <f t="shared" si="4"/>
        <v>0.46666666666666667</v>
      </c>
    </row>
    <row r="27" spans="1:12">
      <c r="A27">
        <v>76</v>
      </c>
      <c r="B27">
        <v>5</v>
      </c>
      <c r="C27">
        <v>2</v>
      </c>
      <c r="D27">
        <v>2</v>
      </c>
      <c r="E27">
        <v>2</v>
      </c>
      <c r="F27">
        <v>2</v>
      </c>
      <c r="G27">
        <v>2</v>
      </c>
      <c r="H27">
        <f t="shared" si="0"/>
        <v>3</v>
      </c>
      <c r="I27">
        <f t="shared" si="1"/>
        <v>2</v>
      </c>
      <c r="J27">
        <f t="shared" si="2"/>
        <v>0.6</v>
      </c>
      <c r="K27">
        <f t="shared" si="3"/>
        <v>0.4</v>
      </c>
      <c r="L27">
        <f t="shared" si="4"/>
        <v>0.6</v>
      </c>
    </row>
    <row r="28" spans="1:12">
      <c r="A28">
        <v>78</v>
      </c>
      <c r="B28">
        <v>4</v>
      </c>
      <c r="C28">
        <v>4</v>
      </c>
      <c r="D28">
        <v>5</v>
      </c>
      <c r="E28">
        <v>1</v>
      </c>
      <c r="F28">
        <v>4</v>
      </c>
      <c r="G28">
        <v>2</v>
      </c>
      <c r="H28">
        <f t="shared" si="0"/>
        <v>4.333333333333333</v>
      </c>
      <c r="I28">
        <f t="shared" si="1"/>
        <v>2.3333333333333335</v>
      </c>
      <c r="J28">
        <f t="shared" si="2"/>
        <v>0.86666666666666659</v>
      </c>
      <c r="K28">
        <f t="shared" si="3"/>
        <v>0.46666666666666667</v>
      </c>
      <c r="L28">
        <f t="shared" si="4"/>
        <v>0.53333333333333333</v>
      </c>
    </row>
    <row r="29" spans="1:12">
      <c r="A29">
        <v>79</v>
      </c>
      <c r="B29">
        <v>3</v>
      </c>
      <c r="C29">
        <v>3</v>
      </c>
      <c r="D29">
        <v>3</v>
      </c>
      <c r="E29">
        <v>3</v>
      </c>
      <c r="F29">
        <v>2</v>
      </c>
      <c r="G29">
        <v>3</v>
      </c>
      <c r="H29">
        <f t="shared" si="0"/>
        <v>3</v>
      </c>
      <c r="I29">
        <f t="shared" si="1"/>
        <v>2.6666666666666665</v>
      </c>
      <c r="J29">
        <f t="shared" si="2"/>
        <v>0.6</v>
      </c>
      <c r="K29">
        <f t="shared" si="3"/>
        <v>0.53333333333333333</v>
      </c>
      <c r="L29">
        <f t="shared" si="4"/>
        <v>0.46666666666666667</v>
      </c>
    </row>
    <row r="30" spans="1:12">
      <c r="A30">
        <v>83</v>
      </c>
      <c r="B30">
        <v>3</v>
      </c>
      <c r="C30">
        <v>3</v>
      </c>
      <c r="D30">
        <v>3</v>
      </c>
      <c r="E30">
        <v>3</v>
      </c>
      <c r="F30">
        <v>3</v>
      </c>
      <c r="G30">
        <v>3</v>
      </c>
      <c r="H30">
        <f t="shared" si="0"/>
        <v>3</v>
      </c>
      <c r="I30">
        <f t="shared" si="1"/>
        <v>3</v>
      </c>
      <c r="J30">
        <f t="shared" si="2"/>
        <v>0.6</v>
      </c>
      <c r="K30">
        <f t="shared" si="3"/>
        <v>0.6</v>
      </c>
      <c r="L30">
        <f t="shared" si="4"/>
        <v>0.4</v>
      </c>
    </row>
    <row r="31" spans="1:12">
      <c r="A31">
        <v>84</v>
      </c>
      <c r="B31">
        <v>5</v>
      </c>
      <c r="C31">
        <v>5</v>
      </c>
      <c r="E31">
        <v>3</v>
      </c>
      <c r="F31">
        <v>1</v>
      </c>
      <c r="G31">
        <v>1</v>
      </c>
      <c r="H31">
        <f t="shared" si="0"/>
        <v>5</v>
      </c>
      <c r="I31">
        <f t="shared" si="1"/>
        <v>1.6666666666666667</v>
      </c>
      <c r="J31">
        <f t="shared" si="2"/>
        <v>1</v>
      </c>
      <c r="K31">
        <f t="shared" si="3"/>
        <v>0.33333333333333337</v>
      </c>
      <c r="L31">
        <f t="shared" si="4"/>
        <v>0.66666666666666663</v>
      </c>
    </row>
    <row r="32" spans="1:12">
      <c r="A32">
        <v>85</v>
      </c>
      <c r="B32">
        <v>4</v>
      </c>
      <c r="C32">
        <v>4</v>
      </c>
      <c r="D32">
        <v>3</v>
      </c>
      <c r="E32">
        <v>2</v>
      </c>
      <c r="F32">
        <v>3</v>
      </c>
      <c r="G32">
        <v>2</v>
      </c>
      <c r="H32">
        <f t="shared" si="0"/>
        <v>3.6666666666666665</v>
      </c>
      <c r="I32">
        <f t="shared" si="1"/>
        <v>2.3333333333333335</v>
      </c>
      <c r="J32">
        <f t="shared" si="2"/>
        <v>0.73333333333333328</v>
      </c>
      <c r="K32">
        <f t="shared" si="3"/>
        <v>0.46666666666666667</v>
      </c>
      <c r="L32">
        <f t="shared" si="4"/>
        <v>0.53333333333333333</v>
      </c>
    </row>
    <row r="33" spans="1:12">
      <c r="A33">
        <v>86</v>
      </c>
      <c r="B33">
        <v>3</v>
      </c>
      <c r="C33">
        <v>3</v>
      </c>
      <c r="D33">
        <v>3</v>
      </c>
      <c r="E33">
        <v>3</v>
      </c>
      <c r="F33">
        <v>4</v>
      </c>
      <c r="G33">
        <v>4</v>
      </c>
      <c r="H33">
        <f t="shared" si="0"/>
        <v>3</v>
      </c>
      <c r="I33">
        <f t="shared" si="1"/>
        <v>3.6666666666666665</v>
      </c>
      <c r="J33">
        <f t="shared" si="2"/>
        <v>0.6</v>
      </c>
      <c r="K33">
        <f t="shared" si="3"/>
        <v>0.73333333333333328</v>
      </c>
      <c r="L33">
        <f t="shared" si="4"/>
        <v>0.26666666666666672</v>
      </c>
    </row>
    <row r="34" spans="1:12">
      <c r="A34">
        <v>87</v>
      </c>
      <c r="B34">
        <v>5</v>
      </c>
      <c r="C34">
        <v>5</v>
      </c>
      <c r="D34">
        <v>2</v>
      </c>
      <c r="E34">
        <v>1</v>
      </c>
      <c r="F34">
        <v>4</v>
      </c>
      <c r="G34">
        <v>4</v>
      </c>
      <c r="H34">
        <f t="shared" si="0"/>
        <v>4</v>
      </c>
      <c r="I34">
        <f t="shared" si="1"/>
        <v>3</v>
      </c>
      <c r="J34">
        <f t="shared" si="2"/>
        <v>0.8</v>
      </c>
      <c r="K34">
        <f t="shared" si="3"/>
        <v>0.6</v>
      </c>
      <c r="L34">
        <f t="shared" si="4"/>
        <v>0.4</v>
      </c>
    </row>
    <row r="35" spans="1:12">
      <c r="A35">
        <v>89</v>
      </c>
      <c r="B35">
        <v>5</v>
      </c>
      <c r="C35">
        <v>4</v>
      </c>
      <c r="D35">
        <v>2</v>
      </c>
      <c r="E35">
        <v>5</v>
      </c>
      <c r="F35">
        <v>4</v>
      </c>
      <c r="G35">
        <v>1</v>
      </c>
      <c r="H35">
        <f t="shared" si="0"/>
        <v>3.6666666666666665</v>
      </c>
      <c r="I35">
        <f t="shared" si="1"/>
        <v>3.3333333333333335</v>
      </c>
      <c r="J35">
        <f t="shared" si="2"/>
        <v>0.73333333333333328</v>
      </c>
      <c r="K35">
        <f t="shared" si="3"/>
        <v>0.66666666666666674</v>
      </c>
      <c r="L35">
        <f t="shared" si="4"/>
        <v>0.33333333333333326</v>
      </c>
    </row>
    <row r="36" spans="1:12">
      <c r="A36">
        <v>91</v>
      </c>
      <c r="B36">
        <v>5</v>
      </c>
      <c r="C36">
        <v>4</v>
      </c>
      <c r="D36">
        <v>2</v>
      </c>
      <c r="E36">
        <v>1</v>
      </c>
      <c r="F36">
        <v>5</v>
      </c>
      <c r="G36">
        <v>3</v>
      </c>
      <c r="H36">
        <f t="shared" si="0"/>
        <v>3.6666666666666665</v>
      </c>
      <c r="I36">
        <f t="shared" si="1"/>
        <v>3</v>
      </c>
      <c r="J36">
        <f t="shared" si="2"/>
        <v>0.73333333333333328</v>
      </c>
      <c r="K36">
        <f t="shared" si="3"/>
        <v>0.6</v>
      </c>
      <c r="L36">
        <f t="shared" si="4"/>
        <v>0.4</v>
      </c>
    </row>
    <row r="37" spans="1:12">
      <c r="A37">
        <v>92</v>
      </c>
      <c r="B37">
        <v>4</v>
      </c>
      <c r="C37">
        <v>4</v>
      </c>
      <c r="D37">
        <v>4</v>
      </c>
      <c r="E37">
        <v>4</v>
      </c>
      <c r="F37">
        <v>4</v>
      </c>
      <c r="G37">
        <v>4</v>
      </c>
      <c r="H37">
        <f t="shared" si="0"/>
        <v>4</v>
      </c>
      <c r="I37">
        <f t="shared" si="1"/>
        <v>4</v>
      </c>
      <c r="J37">
        <f t="shared" si="2"/>
        <v>0.8</v>
      </c>
      <c r="K37">
        <f t="shared" si="3"/>
        <v>0.8</v>
      </c>
      <c r="L37">
        <f t="shared" si="4"/>
        <v>0.19999999999999996</v>
      </c>
    </row>
    <row r="38" spans="1:12">
      <c r="A38">
        <v>95</v>
      </c>
      <c r="H38" t="e">
        <f t="shared" si="0"/>
        <v>#DIV/0!</v>
      </c>
      <c r="I38" t="e">
        <f t="shared" si="1"/>
        <v>#DIV/0!</v>
      </c>
      <c r="J38" t="e">
        <f t="shared" si="2"/>
        <v>#DIV/0!</v>
      </c>
      <c r="K38" t="e">
        <f t="shared" si="3"/>
        <v>#DIV/0!</v>
      </c>
      <c r="L38" t="e">
        <f t="shared" si="4"/>
        <v>#DIV/0!</v>
      </c>
    </row>
    <row r="39" spans="1:12">
      <c r="A39">
        <v>96</v>
      </c>
      <c r="B39">
        <v>5</v>
      </c>
      <c r="C39">
        <v>5</v>
      </c>
      <c r="D39">
        <v>5</v>
      </c>
      <c r="E39">
        <v>5</v>
      </c>
      <c r="F39">
        <v>5</v>
      </c>
      <c r="G39">
        <v>5</v>
      </c>
      <c r="H39">
        <f t="shared" si="0"/>
        <v>5</v>
      </c>
      <c r="I39">
        <f t="shared" si="1"/>
        <v>5</v>
      </c>
      <c r="J39">
        <f t="shared" si="2"/>
        <v>1</v>
      </c>
      <c r="K39">
        <f t="shared" si="3"/>
        <v>1</v>
      </c>
      <c r="L39">
        <f t="shared" si="4"/>
        <v>0</v>
      </c>
    </row>
    <row r="40" spans="1:12">
      <c r="A40">
        <v>97</v>
      </c>
      <c r="B40">
        <v>3</v>
      </c>
      <c r="C40">
        <v>3</v>
      </c>
      <c r="D40">
        <v>3</v>
      </c>
      <c r="E40">
        <v>1</v>
      </c>
      <c r="F40">
        <v>1</v>
      </c>
      <c r="G40">
        <v>5</v>
      </c>
      <c r="H40">
        <f t="shared" si="0"/>
        <v>3</v>
      </c>
      <c r="I40">
        <f t="shared" si="1"/>
        <v>2.3333333333333335</v>
      </c>
      <c r="J40">
        <f t="shared" si="2"/>
        <v>0.6</v>
      </c>
      <c r="K40">
        <f t="shared" si="3"/>
        <v>0.46666666666666667</v>
      </c>
      <c r="L40">
        <f t="shared" si="4"/>
        <v>0.53333333333333333</v>
      </c>
    </row>
    <row r="41" spans="1:12">
      <c r="A41">
        <v>98</v>
      </c>
      <c r="B41">
        <v>1</v>
      </c>
      <c r="C41">
        <v>5</v>
      </c>
      <c r="D41">
        <v>4</v>
      </c>
      <c r="E41">
        <v>1</v>
      </c>
      <c r="F41">
        <v>2</v>
      </c>
      <c r="G41">
        <v>2</v>
      </c>
      <c r="H41">
        <f t="shared" si="0"/>
        <v>3.3333333333333335</v>
      </c>
      <c r="I41">
        <f t="shared" si="1"/>
        <v>1.6666666666666667</v>
      </c>
      <c r="J41">
        <f t="shared" si="2"/>
        <v>0.66666666666666674</v>
      </c>
      <c r="K41">
        <f t="shared" si="3"/>
        <v>0.33333333333333337</v>
      </c>
      <c r="L41">
        <f t="shared" si="4"/>
        <v>0.66666666666666663</v>
      </c>
    </row>
    <row r="42" spans="1:12">
      <c r="A42">
        <v>100</v>
      </c>
      <c r="B42">
        <v>4</v>
      </c>
      <c r="C42">
        <v>4</v>
      </c>
      <c r="D42">
        <v>2</v>
      </c>
      <c r="E42">
        <v>3</v>
      </c>
      <c r="F42">
        <v>2</v>
      </c>
      <c r="G42">
        <v>2</v>
      </c>
      <c r="H42">
        <f t="shared" si="0"/>
        <v>3.3333333333333335</v>
      </c>
      <c r="I42">
        <f t="shared" si="1"/>
        <v>2.3333333333333335</v>
      </c>
      <c r="J42">
        <f t="shared" si="2"/>
        <v>0.66666666666666674</v>
      </c>
      <c r="K42">
        <f t="shared" si="3"/>
        <v>0.46666666666666667</v>
      </c>
      <c r="L42">
        <f t="shared" si="4"/>
        <v>0.53333333333333333</v>
      </c>
    </row>
    <row r="43" spans="1:12">
      <c r="A43">
        <v>102</v>
      </c>
      <c r="B43">
        <v>2</v>
      </c>
      <c r="C43">
        <v>2</v>
      </c>
      <c r="D43">
        <v>2</v>
      </c>
      <c r="E43">
        <v>2</v>
      </c>
      <c r="F43">
        <v>2</v>
      </c>
      <c r="H43">
        <f t="shared" si="0"/>
        <v>2</v>
      </c>
      <c r="I43">
        <f t="shared" si="1"/>
        <v>2</v>
      </c>
      <c r="J43">
        <f t="shared" si="2"/>
        <v>0.4</v>
      </c>
      <c r="K43">
        <f t="shared" si="3"/>
        <v>0.4</v>
      </c>
      <c r="L43">
        <f t="shared" si="4"/>
        <v>0.6</v>
      </c>
    </row>
    <row r="44" spans="1:12">
      <c r="A44">
        <v>106</v>
      </c>
      <c r="B44">
        <v>4</v>
      </c>
      <c r="C44">
        <v>4</v>
      </c>
      <c r="D44">
        <v>3</v>
      </c>
      <c r="E44">
        <v>2</v>
      </c>
      <c r="F44">
        <v>2</v>
      </c>
      <c r="G44">
        <v>2</v>
      </c>
      <c r="H44">
        <f t="shared" si="0"/>
        <v>3.6666666666666665</v>
      </c>
      <c r="I44">
        <f t="shared" si="1"/>
        <v>2</v>
      </c>
      <c r="J44">
        <f t="shared" si="2"/>
        <v>0.73333333333333328</v>
      </c>
      <c r="K44">
        <f t="shared" si="3"/>
        <v>0.4</v>
      </c>
      <c r="L44">
        <f t="shared" si="4"/>
        <v>0.6</v>
      </c>
    </row>
    <row r="45" spans="1:12">
      <c r="A45">
        <v>107</v>
      </c>
      <c r="B45">
        <v>5</v>
      </c>
      <c r="C45">
        <v>5</v>
      </c>
      <c r="D45">
        <v>2</v>
      </c>
      <c r="E45">
        <v>1</v>
      </c>
      <c r="F45">
        <v>5</v>
      </c>
      <c r="G45">
        <v>2</v>
      </c>
      <c r="H45">
        <f t="shared" si="0"/>
        <v>4</v>
      </c>
      <c r="I45">
        <f t="shared" si="1"/>
        <v>2.6666666666666665</v>
      </c>
      <c r="J45">
        <f t="shared" si="2"/>
        <v>0.8</v>
      </c>
      <c r="K45">
        <f t="shared" si="3"/>
        <v>0.53333333333333333</v>
      </c>
      <c r="L45">
        <f t="shared" si="4"/>
        <v>0.46666666666666667</v>
      </c>
    </row>
    <row r="46" spans="1:12">
      <c r="A46">
        <v>108</v>
      </c>
      <c r="B46">
        <v>5</v>
      </c>
      <c r="C46">
        <v>1</v>
      </c>
      <c r="D46">
        <v>4</v>
      </c>
      <c r="E46">
        <v>1</v>
      </c>
      <c r="F46">
        <v>2</v>
      </c>
      <c r="G46">
        <v>2</v>
      </c>
      <c r="H46">
        <f t="shared" si="0"/>
        <v>3.3333333333333335</v>
      </c>
      <c r="I46">
        <f t="shared" si="1"/>
        <v>1.6666666666666667</v>
      </c>
      <c r="J46">
        <f t="shared" si="2"/>
        <v>0.66666666666666674</v>
      </c>
      <c r="K46">
        <f t="shared" si="3"/>
        <v>0.33333333333333337</v>
      </c>
      <c r="L46">
        <f t="shared" si="4"/>
        <v>0.66666666666666663</v>
      </c>
    </row>
    <row r="47" spans="1:12">
      <c r="A47">
        <v>109</v>
      </c>
      <c r="B47">
        <v>5</v>
      </c>
      <c r="C47">
        <v>4</v>
      </c>
      <c r="D47">
        <v>3</v>
      </c>
      <c r="E47">
        <v>1</v>
      </c>
      <c r="F47">
        <v>2</v>
      </c>
      <c r="G47">
        <v>1</v>
      </c>
      <c r="H47">
        <f t="shared" si="0"/>
        <v>4</v>
      </c>
      <c r="I47">
        <f t="shared" si="1"/>
        <v>1.3333333333333333</v>
      </c>
      <c r="J47">
        <f t="shared" si="2"/>
        <v>0.8</v>
      </c>
      <c r="K47">
        <f t="shared" si="3"/>
        <v>0.26666666666666666</v>
      </c>
      <c r="L47">
        <f t="shared" si="4"/>
        <v>0.73333333333333339</v>
      </c>
    </row>
    <row r="48" spans="1:12">
      <c r="A48">
        <v>111</v>
      </c>
      <c r="B48">
        <v>2</v>
      </c>
      <c r="C48">
        <v>4</v>
      </c>
      <c r="D48">
        <v>4</v>
      </c>
      <c r="E48">
        <v>2</v>
      </c>
      <c r="F48">
        <v>2</v>
      </c>
      <c r="G48">
        <v>2</v>
      </c>
      <c r="H48">
        <f t="shared" si="0"/>
        <v>3.3333333333333335</v>
      </c>
      <c r="I48">
        <f t="shared" si="1"/>
        <v>2</v>
      </c>
      <c r="J48">
        <f t="shared" si="2"/>
        <v>0.66666666666666674</v>
      </c>
      <c r="K48">
        <f t="shared" si="3"/>
        <v>0.4</v>
      </c>
      <c r="L48">
        <f t="shared" si="4"/>
        <v>0.6</v>
      </c>
    </row>
    <row r="49" spans="1:12">
      <c r="A49">
        <v>112</v>
      </c>
      <c r="B49">
        <v>4</v>
      </c>
      <c r="C49">
        <v>3</v>
      </c>
      <c r="D49">
        <v>2</v>
      </c>
      <c r="E49">
        <v>2</v>
      </c>
      <c r="F49">
        <v>4</v>
      </c>
      <c r="G49">
        <v>2</v>
      </c>
      <c r="H49">
        <f t="shared" si="0"/>
        <v>3</v>
      </c>
      <c r="I49">
        <f t="shared" si="1"/>
        <v>2.6666666666666665</v>
      </c>
      <c r="J49">
        <f t="shared" si="2"/>
        <v>0.6</v>
      </c>
      <c r="K49">
        <f t="shared" si="3"/>
        <v>0.53333333333333333</v>
      </c>
      <c r="L49">
        <f t="shared" si="4"/>
        <v>0.46666666666666667</v>
      </c>
    </row>
    <row r="50" spans="1:12">
      <c r="A50">
        <v>115</v>
      </c>
      <c r="B50">
        <v>4</v>
      </c>
      <c r="C50">
        <v>4</v>
      </c>
      <c r="D50">
        <v>2</v>
      </c>
      <c r="E50">
        <v>2</v>
      </c>
      <c r="F50">
        <v>2</v>
      </c>
      <c r="G50">
        <v>3</v>
      </c>
      <c r="H50">
        <f t="shared" si="0"/>
        <v>3.3333333333333335</v>
      </c>
      <c r="I50">
        <f t="shared" si="1"/>
        <v>2.3333333333333335</v>
      </c>
      <c r="J50">
        <f t="shared" si="2"/>
        <v>0.66666666666666674</v>
      </c>
      <c r="K50">
        <f t="shared" si="3"/>
        <v>0.46666666666666667</v>
      </c>
      <c r="L50">
        <f t="shared" si="4"/>
        <v>0.53333333333333333</v>
      </c>
    </row>
    <row r="51" spans="1:12">
      <c r="A51">
        <v>117</v>
      </c>
      <c r="B51">
        <v>4</v>
      </c>
      <c r="C51">
        <v>2</v>
      </c>
      <c r="D51">
        <v>5</v>
      </c>
      <c r="E51">
        <v>4</v>
      </c>
      <c r="G51">
        <v>3</v>
      </c>
      <c r="H51">
        <f t="shared" si="0"/>
        <v>3.6666666666666665</v>
      </c>
      <c r="I51">
        <f t="shared" si="1"/>
        <v>3.5</v>
      </c>
      <c r="J51">
        <f t="shared" si="2"/>
        <v>0.73333333333333328</v>
      </c>
      <c r="K51">
        <f t="shared" si="3"/>
        <v>0.7</v>
      </c>
      <c r="L51">
        <f t="shared" si="4"/>
        <v>0.30000000000000004</v>
      </c>
    </row>
    <row r="52" spans="1:12">
      <c r="A52">
        <v>118</v>
      </c>
      <c r="B52">
        <v>4</v>
      </c>
      <c r="C52">
        <v>4</v>
      </c>
      <c r="D52">
        <v>3</v>
      </c>
      <c r="E52">
        <v>1</v>
      </c>
      <c r="F52">
        <v>2</v>
      </c>
      <c r="G52">
        <v>1</v>
      </c>
      <c r="H52">
        <f t="shared" si="0"/>
        <v>3.6666666666666665</v>
      </c>
      <c r="I52">
        <f t="shared" si="1"/>
        <v>1.3333333333333333</v>
      </c>
      <c r="J52">
        <f t="shared" si="2"/>
        <v>0.73333333333333328</v>
      </c>
      <c r="K52">
        <f t="shared" si="3"/>
        <v>0.26666666666666666</v>
      </c>
      <c r="L52">
        <f t="shared" si="4"/>
        <v>0.73333333333333339</v>
      </c>
    </row>
    <row r="53" spans="1:12">
      <c r="A53">
        <v>124</v>
      </c>
      <c r="B53">
        <v>5</v>
      </c>
      <c r="C53">
        <v>4</v>
      </c>
      <c r="D53">
        <v>2</v>
      </c>
      <c r="E53">
        <v>2</v>
      </c>
      <c r="F53">
        <v>2</v>
      </c>
      <c r="G53">
        <v>2</v>
      </c>
      <c r="H53">
        <f t="shared" si="0"/>
        <v>3.6666666666666665</v>
      </c>
      <c r="I53">
        <f t="shared" si="1"/>
        <v>2</v>
      </c>
      <c r="J53">
        <f t="shared" si="2"/>
        <v>0.73333333333333328</v>
      </c>
      <c r="K53">
        <f t="shared" si="3"/>
        <v>0.4</v>
      </c>
      <c r="L53">
        <f t="shared" si="4"/>
        <v>0.6</v>
      </c>
    </row>
    <row r="54" spans="1:12">
      <c r="A54">
        <v>126</v>
      </c>
      <c r="B54">
        <v>3</v>
      </c>
      <c r="C54">
        <v>5</v>
      </c>
      <c r="D54">
        <v>3</v>
      </c>
      <c r="E54">
        <v>4</v>
      </c>
      <c r="F54">
        <v>2</v>
      </c>
      <c r="G54">
        <v>2</v>
      </c>
      <c r="H54">
        <f t="shared" si="0"/>
        <v>3.6666666666666665</v>
      </c>
      <c r="I54">
        <f t="shared" si="1"/>
        <v>2.6666666666666665</v>
      </c>
      <c r="J54">
        <f t="shared" si="2"/>
        <v>0.73333333333333328</v>
      </c>
      <c r="K54">
        <f t="shared" si="3"/>
        <v>0.53333333333333333</v>
      </c>
      <c r="L54">
        <f t="shared" si="4"/>
        <v>0.46666666666666667</v>
      </c>
    </row>
    <row r="55" spans="1:12">
      <c r="A55">
        <v>127</v>
      </c>
      <c r="B55">
        <v>2</v>
      </c>
      <c r="C55">
        <v>3</v>
      </c>
      <c r="D55">
        <v>3</v>
      </c>
      <c r="E55">
        <v>2</v>
      </c>
      <c r="F55">
        <v>2</v>
      </c>
      <c r="G55">
        <v>2</v>
      </c>
      <c r="H55">
        <f t="shared" si="0"/>
        <v>2.6666666666666665</v>
      </c>
      <c r="I55">
        <f t="shared" si="1"/>
        <v>2</v>
      </c>
      <c r="J55">
        <f t="shared" si="2"/>
        <v>0.53333333333333333</v>
      </c>
      <c r="K55">
        <f t="shared" si="3"/>
        <v>0.4</v>
      </c>
      <c r="L55">
        <f t="shared" si="4"/>
        <v>0.6</v>
      </c>
    </row>
    <row r="56" spans="1:12">
      <c r="A56">
        <v>128</v>
      </c>
      <c r="B56">
        <v>3</v>
      </c>
      <c r="C56">
        <v>3</v>
      </c>
      <c r="D56">
        <v>3</v>
      </c>
      <c r="E56">
        <v>3</v>
      </c>
      <c r="F56">
        <v>3</v>
      </c>
      <c r="G56">
        <v>3</v>
      </c>
      <c r="H56">
        <f t="shared" si="0"/>
        <v>3</v>
      </c>
      <c r="I56">
        <f t="shared" si="1"/>
        <v>3</v>
      </c>
      <c r="J56">
        <f t="shared" si="2"/>
        <v>0.6</v>
      </c>
      <c r="K56">
        <f t="shared" si="3"/>
        <v>0.6</v>
      </c>
      <c r="L56">
        <f t="shared" si="4"/>
        <v>0.4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energy_literacy</vt:lpstr>
      <vt:lpstr>model_validation</vt:lpstr>
      <vt:lpstr>values</vt:lpstr>
      <vt:lpstr>expectancy_barriers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Nataliya Mogles</dc:creator>
  <cp:lastModifiedBy>Nataliya Mogles</cp:lastModifiedBy>
  <dcterms:created xsi:type="dcterms:W3CDTF">2016-01-29T15:14:50Z</dcterms:created>
  <dcterms:modified xsi:type="dcterms:W3CDTF">2016-11-18T13:54:11Z</dcterms:modified>
</cp:coreProperties>
</file>