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All Intervals" sheetId="1" r:id="rId1"/>
  </sheets>
  <calcPr calcId="145621"/>
</workbook>
</file>

<file path=xl/calcChain.xml><?xml version="1.0" encoding="utf-8"?>
<calcChain xmlns="http://schemas.openxmlformats.org/spreadsheetml/2006/main">
  <c r="K53" i="1" l="1"/>
  <c r="K54" i="1"/>
  <c r="K55" i="1"/>
  <c r="K56" i="1"/>
  <c r="L53" i="1"/>
  <c r="L54" i="1"/>
  <c r="L55" i="1"/>
  <c r="L56" i="1"/>
  <c r="J56" i="1" l="1"/>
  <c r="I56" i="1"/>
  <c r="H56" i="1"/>
  <c r="J55" i="1"/>
  <c r="I55" i="1"/>
  <c r="H55" i="1"/>
  <c r="J54" i="1"/>
  <c r="I54" i="1"/>
  <c r="H54" i="1"/>
  <c r="J53" i="1"/>
  <c r="I53" i="1"/>
  <c r="H53" i="1"/>
  <c r="K52" i="1"/>
  <c r="J52" i="1"/>
  <c r="I52" i="1"/>
  <c r="H52" i="1"/>
  <c r="L52" i="1" s="1"/>
  <c r="E38" i="1" l="1"/>
  <c r="F38" i="1"/>
  <c r="G38" i="1"/>
  <c r="H38" i="1"/>
  <c r="I38" i="1"/>
  <c r="J38" i="1"/>
  <c r="K38" i="1"/>
  <c r="L38" i="1"/>
  <c r="M38" i="1"/>
  <c r="N38" i="1"/>
  <c r="O38" i="1"/>
  <c r="P38" i="1"/>
  <c r="Q38" i="1"/>
  <c r="R38" i="1"/>
  <c r="S38" i="1"/>
  <c r="T38" i="1"/>
  <c r="U38" i="1"/>
  <c r="V38" i="1"/>
  <c r="W38" i="1"/>
  <c r="X38" i="1"/>
  <c r="Y38" i="1"/>
  <c r="Z38" i="1"/>
  <c r="AA38" i="1"/>
  <c r="AB38" i="1"/>
  <c r="AC38" i="1"/>
  <c r="AD38" i="1"/>
  <c r="AE38" i="1"/>
  <c r="AF38" i="1"/>
  <c r="AG38" i="1"/>
  <c r="AH38" i="1"/>
  <c r="AI38" i="1"/>
  <c r="AJ38" i="1"/>
  <c r="AK38" i="1"/>
  <c r="AL38" i="1"/>
  <c r="AM38" i="1"/>
  <c r="AN38" i="1"/>
  <c r="AO38" i="1"/>
  <c r="AP38" i="1"/>
  <c r="AQ38" i="1"/>
  <c r="AR38" i="1"/>
  <c r="AS38" i="1"/>
  <c r="AT38" i="1"/>
  <c r="AU38" i="1"/>
  <c r="AV38" i="1"/>
  <c r="AW38" i="1"/>
  <c r="AX38" i="1"/>
  <c r="AY38" i="1"/>
  <c r="AZ38" i="1"/>
  <c r="BA38" i="1"/>
  <c r="BB38" i="1"/>
  <c r="BC38" i="1"/>
  <c r="BD38" i="1"/>
  <c r="BE38" i="1"/>
  <c r="BF38" i="1"/>
  <c r="BG38" i="1"/>
  <c r="BH38" i="1"/>
  <c r="BI38" i="1"/>
  <c r="BJ38" i="1"/>
  <c r="BK38" i="1"/>
  <c r="E39" i="1"/>
  <c r="F39" i="1"/>
  <c r="G39" i="1"/>
  <c r="H39" i="1"/>
  <c r="I39" i="1"/>
  <c r="J39" i="1"/>
  <c r="K39" i="1"/>
  <c r="L39" i="1"/>
  <c r="M39" i="1"/>
  <c r="N39" i="1"/>
  <c r="O39" i="1"/>
  <c r="P39" i="1"/>
  <c r="Q39" i="1"/>
  <c r="R39" i="1"/>
  <c r="S39" i="1"/>
  <c r="T39" i="1"/>
  <c r="U39" i="1"/>
  <c r="V39" i="1"/>
  <c r="W39" i="1"/>
  <c r="X39" i="1"/>
  <c r="Y39" i="1"/>
  <c r="Z39" i="1"/>
  <c r="AA39" i="1"/>
  <c r="AB39" i="1"/>
  <c r="AC39" i="1"/>
  <c r="AD39" i="1"/>
  <c r="AE39" i="1"/>
  <c r="AF39" i="1"/>
  <c r="AG39" i="1"/>
  <c r="AH39" i="1"/>
  <c r="AI39" i="1"/>
  <c r="AJ39" i="1"/>
  <c r="AK39" i="1"/>
  <c r="AL39" i="1"/>
  <c r="AM39" i="1"/>
  <c r="AN39" i="1"/>
  <c r="AO39" i="1"/>
  <c r="AP39" i="1"/>
  <c r="AQ39" i="1"/>
  <c r="AR39" i="1"/>
  <c r="AS39" i="1"/>
  <c r="AT39" i="1"/>
  <c r="AU39" i="1"/>
  <c r="AV39" i="1"/>
  <c r="AW39" i="1"/>
  <c r="AX39" i="1"/>
  <c r="AY39" i="1"/>
  <c r="AZ39" i="1"/>
  <c r="BA39" i="1"/>
  <c r="BB39" i="1"/>
  <c r="BC39" i="1"/>
  <c r="BD39" i="1"/>
  <c r="BE39" i="1"/>
  <c r="BF39" i="1"/>
  <c r="BG39" i="1"/>
  <c r="BH39" i="1"/>
  <c r="BI39" i="1"/>
  <c r="BJ39" i="1"/>
  <c r="BK39" i="1"/>
  <c r="D39" i="1"/>
  <c r="D38" i="1"/>
  <c r="E33" i="1"/>
  <c r="F33" i="1"/>
  <c r="G33" i="1"/>
  <c r="H33" i="1"/>
  <c r="I33" i="1"/>
  <c r="J33" i="1"/>
  <c r="K33" i="1"/>
  <c r="L33" i="1"/>
  <c r="M33" i="1"/>
  <c r="N33" i="1"/>
  <c r="O33" i="1"/>
  <c r="P33" i="1"/>
  <c r="Q33" i="1"/>
  <c r="R33" i="1"/>
  <c r="S33" i="1"/>
  <c r="T33" i="1"/>
  <c r="U33" i="1"/>
  <c r="V33" i="1"/>
  <c r="W33" i="1"/>
  <c r="X33" i="1"/>
  <c r="Y33" i="1"/>
  <c r="Z33" i="1"/>
  <c r="AA33" i="1"/>
  <c r="AB33" i="1"/>
  <c r="AC33" i="1"/>
  <c r="AD33" i="1"/>
  <c r="AE33" i="1"/>
  <c r="AF33" i="1"/>
  <c r="AG33" i="1"/>
  <c r="AH33" i="1"/>
  <c r="AI33" i="1"/>
  <c r="AJ33" i="1"/>
  <c r="AK33" i="1"/>
  <c r="AL33" i="1"/>
  <c r="AM33" i="1"/>
  <c r="AN33" i="1"/>
  <c r="AO33" i="1"/>
  <c r="AP33" i="1"/>
  <c r="AQ33" i="1"/>
  <c r="AR33" i="1"/>
  <c r="AS33" i="1"/>
  <c r="AT33" i="1"/>
  <c r="AU33" i="1"/>
  <c r="AV33" i="1"/>
  <c r="AW33" i="1"/>
  <c r="AX33" i="1"/>
  <c r="AY33" i="1"/>
  <c r="AZ33" i="1"/>
  <c r="BA33" i="1"/>
  <c r="BB33" i="1"/>
  <c r="BC33" i="1"/>
  <c r="BD33" i="1"/>
  <c r="BE33" i="1"/>
  <c r="BF33" i="1"/>
  <c r="BG33" i="1"/>
  <c r="BH33" i="1"/>
  <c r="BI33" i="1"/>
  <c r="BJ33" i="1"/>
  <c r="BK33" i="1"/>
  <c r="E34" i="1"/>
  <c r="F34" i="1"/>
  <c r="G34" i="1"/>
  <c r="H34" i="1"/>
  <c r="I34" i="1"/>
  <c r="J34" i="1"/>
  <c r="K34" i="1"/>
  <c r="L34" i="1"/>
  <c r="M34" i="1"/>
  <c r="N34" i="1"/>
  <c r="O34" i="1"/>
  <c r="P34" i="1"/>
  <c r="Q34" i="1"/>
  <c r="R34" i="1"/>
  <c r="S34" i="1"/>
  <c r="T34" i="1"/>
  <c r="U34" i="1"/>
  <c r="V34" i="1"/>
  <c r="W34" i="1"/>
  <c r="X34" i="1"/>
  <c r="Y34" i="1"/>
  <c r="Z34" i="1"/>
  <c r="AA34" i="1"/>
  <c r="AB34" i="1"/>
  <c r="AC34" i="1"/>
  <c r="AD34" i="1"/>
  <c r="AE34" i="1"/>
  <c r="AF34" i="1"/>
  <c r="AG34" i="1"/>
  <c r="AH34" i="1"/>
  <c r="AI34" i="1"/>
  <c r="AJ34" i="1"/>
  <c r="AK34" i="1"/>
  <c r="AL34" i="1"/>
  <c r="AM34" i="1"/>
  <c r="AN34" i="1"/>
  <c r="AO34" i="1"/>
  <c r="AP34" i="1"/>
  <c r="AQ34" i="1"/>
  <c r="AR34" i="1"/>
  <c r="AS34" i="1"/>
  <c r="AT34" i="1"/>
  <c r="AU34" i="1"/>
  <c r="AV34" i="1"/>
  <c r="AW34" i="1"/>
  <c r="AX34" i="1"/>
  <c r="AY34" i="1"/>
  <c r="AZ34" i="1"/>
  <c r="BA34" i="1"/>
  <c r="BB34" i="1"/>
  <c r="BC34" i="1"/>
  <c r="BD34" i="1"/>
  <c r="BE34" i="1"/>
  <c r="BF34" i="1"/>
  <c r="BG34" i="1"/>
  <c r="BH34" i="1"/>
  <c r="BI34" i="1"/>
  <c r="BJ34" i="1"/>
  <c r="BK34" i="1"/>
  <c r="D34" i="1"/>
  <c r="D33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AI28" i="1"/>
  <c r="AJ28" i="1"/>
  <c r="AK28" i="1"/>
  <c r="AL28" i="1"/>
  <c r="AM28" i="1"/>
  <c r="AN28" i="1"/>
  <c r="AO28" i="1"/>
  <c r="AP28" i="1"/>
  <c r="AQ28" i="1"/>
  <c r="AR28" i="1"/>
  <c r="AS28" i="1"/>
  <c r="AT28" i="1"/>
  <c r="AU28" i="1"/>
  <c r="AV28" i="1"/>
  <c r="AW28" i="1"/>
  <c r="AX28" i="1"/>
  <c r="AY28" i="1"/>
  <c r="AZ28" i="1"/>
  <c r="BA28" i="1"/>
  <c r="BB28" i="1"/>
  <c r="BC28" i="1"/>
  <c r="BD28" i="1"/>
  <c r="BE28" i="1"/>
  <c r="BF28" i="1"/>
  <c r="BG28" i="1"/>
  <c r="BH28" i="1"/>
  <c r="BI28" i="1"/>
  <c r="BJ28" i="1"/>
  <c r="BK28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AI29" i="1"/>
  <c r="AJ29" i="1"/>
  <c r="AK29" i="1"/>
  <c r="AL29" i="1"/>
  <c r="AM29" i="1"/>
  <c r="AN29" i="1"/>
  <c r="AO29" i="1"/>
  <c r="AP29" i="1"/>
  <c r="AQ29" i="1"/>
  <c r="AR29" i="1"/>
  <c r="AS29" i="1"/>
  <c r="AT29" i="1"/>
  <c r="AU29" i="1"/>
  <c r="AV29" i="1"/>
  <c r="AW29" i="1"/>
  <c r="AX29" i="1"/>
  <c r="AY29" i="1"/>
  <c r="AZ29" i="1"/>
  <c r="BA29" i="1"/>
  <c r="BB29" i="1"/>
  <c r="BC29" i="1"/>
  <c r="BD29" i="1"/>
  <c r="BE29" i="1"/>
  <c r="BF29" i="1"/>
  <c r="BG29" i="1"/>
  <c r="BH29" i="1"/>
  <c r="BI29" i="1"/>
  <c r="BJ29" i="1"/>
  <c r="BK29" i="1"/>
  <c r="D29" i="1"/>
  <c r="D28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AI23" i="1"/>
  <c r="AJ23" i="1"/>
  <c r="AK23" i="1"/>
  <c r="AL23" i="1"/>
  <c r="AM23" i="1"/>
  <c r="AN23" i="1"/>
  <c r="AO23" i="1"/>
  <c r="AP23" i="1"/>
  <c r="AQ23" i="1"/>
  <c r="AR23" i="1"/>
  <c r="AS23" i="1"/>
  <c r="AT23" i="1"/>
  <c r="AU23" i="1"/>
  <c r="AV23" i="1"/>
  <c r="AW23" i="1"/>
  <c r="AX23" i="1"/>
  <c r="AY23" i="1"/>
  <c r="AZ23" i="1"/>
  <c r="BA23" i="1"/>
  <c r="BB23" i="1"/>
  <c r="BC23" i="1"/>
  <c r="BD23" i="1"/>
  <c r="BE23" i="1"/>
  <c r="BF23" i="1"/>
  <c r="BG23" i="1"/>
  <c r="BH23" i="1"/>
  <c r="BI23" i="1"/>
  <c r="BJ23" i="1"/>
  <c r="BK23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AI24" i="1"/>
  <c r="AJ24" i="1"/>
  <c r="AK24" i="1"/>
  <c r="AL24" i="1"/>
  <c r="AM24" i="1"/>
  <c r="AN24" i="1"/>
  <c r="AO24" i="1"/>
  <c r="AP24" i="1"/>
  <c r="AQ24" i="1"/>
  <c r="AR24" i="1"/>
  <c r="AS24" i="1"/>
  <c r="AT24" i="1"/>
  <c r="AU24" i="1"/>
  <c r="AV24" i="1"/>
  <c r="AW24" i="1"/>
  <c r="AX24" i="1"/>
  <c r="AY24" i="1"/>
  <c r="AZ24" i="1"/>
  <c r="BA24" i="1"/>
  <c r="BB24" i="1"/>
  <c r="BC24" i="1"/>
  <c r="BD24" i="1"/>
  <c r="BE24" i="1"/>
  <c r="BF24" i="1"/>
  <c r="BG24" i="1"/>
  <c r="BH24" i="1"/>
  <c r="BI24" i="1"/>
  <c r="BJ24" i="1"/>
  <c r="BK24" i="1"/>
  <c r="D24" i="1"/>
  <c r="D23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AI18" i="1"/>
  <c r="AJ18" i="1"/>
  <c r="AK18" i="1"/>
  <c r="AL18" i="1"/>
  <c r="AM18" i="1"/>
  <c r="AN18" i="1"/>
  <c r="AO18" i="1"/>
  <c r="AP18" i="1"/>
  <c r="AQ18" i="1"/>
  <c r="AR18" i="1"/>
  <c r="AS18" i="1"/>
  <c r="AT18" i="1"/>
  <c r="AU18" i="1"/>
  <c r="AV18" i="1"/>
  <c r="AW18" i="1"/>
  <c r="AX18" i="1"/>
  <c r="AY18" i="1"/>
  <c r="AZ18" i="1"/>
  <c r="BA18" i="1"/>
  <c r="BB18" i="1"/>
  <c r="BC18" i="1"/>
  <c r="BD18" i="1"/>
  <c r="BE18" i="1"/>
  <c r="BF18" i="1"/>
  <c r="BG18" i="1"/>
  <c r="BH18" i="1"/>
  <c r="BI18" i="1"/>
  <c r="BJ18" i="1"/>
  <c r="BK18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AI19" i="1"/>
  <c r="AJ19" i="1"/>
  <c r="AK19" i="1"/>
  <c r="AL19" i="1"/>
  <c r="AM19" i="1"/>
  <c r="AN19" i="1"/>
  <c r="AO19" i="1"/>
  <c r="AP19" i="1"/>
  <c r="AQ19" i="1"/>
  <c r="AR19" i="1"/>
  <c r="AS19" i="1"/>
  <c r="AT19" i="1"/>
  <c r="AU19" i="1"/>
  <c r="AV19" i="1"/>
  <c r="AW19" i="1"/>
  <c r="AX19" i="1"/>
  <c r="AY19" i="1"/>
  <c r="AZ19" i="1"/>
  <c r="BA19" i="1"/>
  <c r="BB19" i="1"/>
  <c r="BC19" i="1"/>
  <c r="BD19" i="1"/>
  <c r="BE19" i="1"/>
  <c r="BF19" i="1"/>
  <c r="BG19" i="1"/>
  <c r="BH19" i="1"/>
  <c r="BI19" i="1"/>
  <c r="BJ19" i="1"/>
  <c r="BK19" i="1"/>
  <c r="D19" i="1"/>
  <c r="D18" i="1"/>
</calcChain>
</file>

<file path=xl/sharedStrings.xml><?xml version="1.0" encoding="utf-8"?>
<sst xmlns="http://schemas.openxmlformats.org/spreadsheetml/2006/main" count="106" uniqueCount="82">
  <si>
    <t>User: USER</t>
  </si>
  <si>
    <t>Path: C:\Program Files (x86)\BMG\Omega\User\Data\</t>
  </si>
  <si>
    <t>Test ID: 79</t>
  </si>
  <si>
    <t>Test Name: HOLLIE WELL MODE</t>
  </si>
  <si>
    <t>Date: 02/04/2014</t>
  </si>
  <si>
    <t>Time: 12:34:47</t>
  </si>
  <si>
    <t>ID1: 0.001mm adp</t>
  </si>
  <si>
    <t>ID2: ma-pp-plate 40 5 0</t>
  </si>
  <si>
    <t>ID3: 020414</t>
  </si>
  <si>
    <t>Luminescence</t>
  </si>
  <si>
    <t>Well
Row</t>
  </si>
  <si>
    <t>Well
Col</t>
  </si>
  <si>
    <t>Content</t>
  </si>
  <si>
    <t xml:space="preserve">
1 - 0 s</t>
  </si>
  <si>
    <t xml:space="preserve">
2 - 1.00 s</t>
  </si>
  <si>
    <t xml:space="preserve">
3 - 2.00 s</t>
  </si>
  <si>
    <t xml:space="preserve">
4 - 3.00 s</t>
  </si>
  <si>
    <t xml:space="preserve">
5 - 4.00 s</t>
  </si>
  <si>
    <t xml:space="preserve">
6 - 5.00 s</t>
  </si>
  <si>
    <t xml:space="preserve">
7 - 6.00 s</t>
  </si>
  <si>
    <t xml:space="preserve">
8 - 7.00 s</t>
  </si>
  <si>
    <t xml:space="preserve">
9 - 8.00 s</t>
  </si>
  <si>
    <t xml:space="preserve">
10 - 9.00 s</t>
  </si>
  <si>
    <t xml:space="preserve">
11 - 10.00 s</t>
  </si>
  <si>
    <t xml:space="preserve">
12 - 11.00 s</t>
  </si>
  <si>
    <t xml:space="preserve">
13 - 12.00 s</t>
  </si>
  <si>
    <t xml:space="preserve">
14 - 13.00 s</t>
  </si>
  <si>
    <t xml:space="preserve">
15 - 14.00 s</t>
  </si>
  <si>
    <t xml:space="preserve">
16 - 15.00 s</t>
  </si>
  <si>
    <t xml:space="preserve">
17 - 16.00 s</t>
  </si>
  <si>
    <t xml:space="preserve">
18 - 17.00 s</t>
  </si>
  <si>
    <t xml:space="preserve">
19 - 18.00 s</t>
  </si>
  <si>
    <t xml:space="preserve">
20 - 19.00 s</t>
  </si>
  <si>
    <t xml:space="preserve">
21 - 20.00 s</t>
  </si>
  <si>
    <t xml:space="preserve">
22 - 21.00 s</t>
  </si>
  <si>
    <t xml:space="preserve">
23 - 22.00 s</t>
  </si>
  <si>
    <t xml:space="preserve">
24 - 23.00 s</t>
  </si>
  <si>
    <t xml:space="preserve">
25 - 24.00 s</t>
  </si>
  <si>
    <t xml:space="preserve">
26 - 25.00 s</t>
  </si>
  <si>
    <t xml:space="preserve">
27 - 26.00 s</t>
  </si>
  <si>
    <t xml:space="preserve">
28 - 27.00 s</t>
  </si>
  <si>
    <t xml:space="preserve">
29 - 28.00 s</t>
  </si>
  <si>
    <t xml:space="preserve">
30 - 29.00 s</t>
  </si>
  <si>
    <t xml:space="preserve">
31 - 30.00 s</t>
  </si>
  <si>
    <t xml:space="preserve">
32 - 31.00 s</t>
  </si>
  <si>
    <t xml:space="preserve">
33 - 32.00 s</t>
  </si>
  <si>
    <t xml:space="preserve">
34 - 33.00 s</t>
  </si>
  <si>
    <t xml:space="preserve">
35 - 34.00 s</t>
  </si>
  <si>
    <t xml:space="preserve">
36 - 35.00 s</t>
  </si>
  <si>
    <t xml:space="preserve">
37 - 36.00 s</t>
  </si>
  <si>
    <t xml:space="preserve">
38 - 37.00 s</t>
  </si>
  <si>
    <t xml:space="preserve">
39 - 38.00 s</t>
  </si>
  <si>
    <t xml:space="preserve">
40 - 39.00 s</t>
  </si>
  <si>
    <t xml:space="preserve">
41 - 40.00 s</t>
  </si>
  <si>
    <t xml:space="preserve">
42 - 41.00 s</t>
  </si>
  <si>
    <t xml:space="preserve">
43 - 42.00 s</t>
  </si>
  <si>
    <t xml:space="preserve">
44 - 43.00 s</t>
  </si>
  <si>
    <t xml:space="preserve">
45 - 44.00 s</t>
  </si>
  <si>
    <t xml:space="preserve">
46 - 45.00 s</t>
  </si>
  <si>
    <t xml:space="preserve">
47 - 46.00 s</t>
  </si>
  <si>
    <t xml:space="preserve">
48 - 47.00 s</t>
  </si>
  <si>
    <t xml:space="preserve">
49 - 48.00 s</t>
  </si>
  <si>
    <t xml:space="preserve">
50 - 49.00 s</t>
  </si>
  <si>
    <t xml:space="preserve">
51 - 50.00 s</t>
  </si>
  <si>
    <t xml:space="preserve">
52 - 51.00 s</t>
  </si>
  <si>
    <t xml:space="preserve">
53 - 52.00 s</t>
  </si>
  <si>
    <t xml:space="preserve">
54 - 53.00 s</t>
  </si>
  <si>
    <t xml:space="preserve">
55 - 54.00 s</t>
  </si>
  <si>
    <t xml:space="preserve">
56 - 55.00 s</t>
  </si>
  <si>
    <t xml:space="preserve">
57 - 56.00 s</t>
  </si>
  <si>
    <t xml:space="preserve">
58 - 57.00 s</t>
  </si>
  <si>
    <t xml:space="preserve">
59 - 58.00 s</t>
  </si>
  <si>
    <t xml:space="preserve">
60 - 59.00 s</t>
  </si>
  <si>
    <t>D</t>
  </si>
  <si>
    <t>Sample X1</t>
  </si>
  <si>
    <t>E</t>
  </si>
  <si>
    <t>F</t>
  </si>
  <si>
    <t>Sample X2</t>
  </si>
  <si>
    <t>Sample X3</t>
  </si>
  <si>
    <t>TAK</t>
  </si>
  <si>
    <t>AV</t>
  </si>
  <si>
    <t>STD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</si>
</sst>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Font="1"/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0" fillId="0" borderId="7" xfId="0" applyBorder="1"/>
    <xf numFmtId="0" fontId="0" fillId="0" borderId="8" xfId="0" applyBorder="1"/>
    <xf numFmtId="0" fontId="0" fillId="0" borderId="8" xfId="0" applyFont="1" applyBorder="1"/>
    <xf numFmtId="0" fontId="0" fillId="0" borderId="9" xfId="0" applyFont="1" applyBorder="1"/>
    <xf numFmtId="0" fontId="0" fillId="0" borderId="10" xfId="0" applyBorder="1" applyAlignment="1">
      <alignment horizontal="right"/>
    </xf>
    <xf numFmtId="0" fontId="0" fillId="0" borderId="11" xfId="0" applyBorder="1" applyAlignment="1">
      <alignment horizontal="left"/>
    </xf>
    <xf numFmtId="0" fontId="0" fillId="0" borderId="11" xfId="0" applyBorder="1" applyAlignment="1">
      <alignment horizontal="right"/>
    </xf>
    <xf numFmtId="0" fontId="0" fillId="0" borderId="12" xfId="0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2" xfId="0" applyBorder="1" applyAlignment="1">
      <alignment horizontal="left"/>
    </xf>
    <xf numFmtId="0" fontId="0" fillId="0" borderId="2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7" xfId="0" applyFont="1" applyBorder="1"/>
    <xf numFmtId="0" fontId="1" fillId="0" borderId="14" xfId="0" applyFont="1" applyBorder="1" applyAlignment="1">
      <alignment horizontal="center" wrapText="1"/>
    </xf>
    <xf numFmtId="0" fontId="0" fillId="0" borderId="15" xfId="0" applyBorder="1"/>
    <xf numFmtId="0" fontId="0" fillId="0" borderId="16" xfId="0" applyBorder="1" applyAlignment="1">
      <alignment horizontal="right"/>
    </xf>
    <xf numFmtId="0" fontId="0" fillId="0" borderId="13" xfId="0" applyBorder="1" applyAlignment="1">
      <alignment horizontal="right"/>
    </xf>
    <xf numFmtId="0" fontId="0" fillId="2" borderId="1" xfId="0" applyFill="1" applyBorder="1" applyAlignment="1">
      <alignment horizontal="right"/>
    </xf>
    <xf numFmtId="0" fontId="0" fillId="0" borderId="0" xfId="0"/>
    <xf numFmtId="0" fontId="0" fillId="0" borderId="10" xfId="0" applyBorder="1" applyAlignment="1">
      <alignment horizontal="right"/>
    </xf>
    <xf numFmtId="0" fontId="0" fillId="0" borderId="11" xfId="0" applyBorder="1" applyAlignment="1">
      <alignment horizontal="left"/>
    </xf>
    <xf numFmtId="0" fontId="0" fillId="0" borderId="11" xfId="0" applyBorder="1" applyAlignment="1">
      <alignment horizontal="right"/>
    </xf>
    <xf numFmtId="0" fontId="0" fillId="0" borderId="12" xfId="0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2" xfId="0" applyBorder="1" applyAlignment="1">
      <alignment horizontal="left"/>
    </xf>
    <xf numFmtId="0" fontId="0" fillId="0" borderId="2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16" xfId="0" applyBorder="1" applyAlignment="1">
      <alignment horizontal="right"/>
    </xf>
    <xf numFmtId="0" fontId="0" fillId="0" borderId="13" xfId="0" applyBorder="1" applyAlignment="1">
      <alignment horizontal="right"/>
    </xf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56"/>
  <sheetViews>
    <sheetView tabSelected="1" topLeftCell="A37" workbookViewId="0">
      <selection activeCell="K52" sqref="K52:L56"/>
    </sheetView>
  </sheetViews>
  <sheetFormatPr defaultRowHeight="15" x14ac:dyDescent="0.25"/>
  <sheetData>
    <row r="1" spans="1:63" x14ac:dyDescent="0.25">
      <c r="A1" s="1" t="s">
        <v>0</v>
      </c>
    </row>
    <row r="2" spans="1:63" x14ac:dyDescent="0.25">
      <c r="A2" s="1" t="s">
        <v>1</v>
      </c>
    </row>
    <row r="3" spans="1:63" x14ac:dyDescent="0.25">
      <c r="A3" s="1" t="s">
        <v>2</v>
      </c>
    </row>
    <row r="4" spans="1:63" x14ac:dyDescent="0.25">
      <c r="A4" s="1" t="s">
        <v>3</v>
      </c>
    </row>
    <row r="5" spans="1:63" x14ac:dyDescent="0.25">
      <c r="A5" s="1" t="s">
        <v>4</v>
      </c>
    </row>
    <row r="6" spans="1:63" x14ac:dyDescent="0.25">
      <c r="A6" s="1" t="s">
        <v>5</v>
      </c>
    </row>
    <row r="7" spans="1:63" x14ac:dyDescent="0.25">
      <c r="A7" s="1" t="s">
        <v>6</v>
      </c>
    </row>
    <row r="8" spans="1:63" x14ac:dyDescent="0.25">
      <c r="A8" s="1" t="s">
        <v>7</v>
      </c>
    </row>
    <row r="9" spans="1:63" x14ac:dyDescent="0.25">
      <c r="A9" s="1" t="s">
        <v>8</v>
      </c>
    </row>
    <row r="10" spans="1:63" x14ac:dyDescent="0.25">
      <c r="A10" s="1" t="s">
        <v>9</v>
      </c>
    </row>
    <row r="13" spans="1:63" ht="45.75" thickBot="1" x14ac:dyDescent="0.3">
      <c r="A13" s="2" t="s">
        <v>10</v>
      </c>
      <c r="B13" s="3" t="s">
        <v>11</v>
      </c>
      <c r="C13" s="18" t="s">
        <v>12</v>
      </c>
      <c r="D13" s="2" t="s">
        <v>13</v>
      </c>
      <c r="E13" s="3" t="s">
        <v>14</v>
      </c>
      <c r="F13" s="3" t="s">
        <v>15</v>
      </c>
      <c r="G13" s="3" t="s">
        <v>16</v>
      </c>
      <c r="H13" s="3" t="s">
        <v>17</v>
      </c>
      <c r="I13" s="3" t="s">
        <v>18</v>
      </c>
      <c r="J13" s="3" t="s">
        <v>19</v>
      </c>
      <c r="K13" s="3" t="s">
        <v>20</v>
      </c>
      <c r="L13" s="3" t="s">
        <v>21</v>
      </c>
      <c r="M13" s="3" t="s">
        <v>22</v>
      </c>
      <c r="N13" s="3" t="s">
        <v>23</v>
      </c>
      <c r="O13" s="3" t="s">
        <v>24</v>
      </c>
      <c r="P13" s="3" t="s">
        <v>25</v>
      </c>
      <c r="Q13" s="3" t="s">
        <v>26</v>
      </c>
      <c r="R13" s="3" t="s">
        <v>27</v>
      </c>
      <c r="S13" s="3" t="s">
        <v>28</v>
      </c>
      <c r="T13" s="3" t="s">
        <v>29</v>
      </c>
      <c r="U13" s="3" t="s">
        <v>30</v>
      </c>
      <c r="V13" s="3" t="s">
        <v>31</v>
      </c>
      <c r="W13" s="3" t="s">
        <v>32</v>
      </c>
      <c r="X13" s="3" t="s">
        <v>33</v>
      </c>
      <c r="Y13" s="3" t="s">
        <v>34</v>
      </c>
      <c r="Z13" s="3" t="s">
        <v>35</v>
      </c>
      <c r="AA13" s="3" t="s">
        <v>36</v>
      </c>
      <c r="AB13" s="3" t="s">
        <v>37</v>
      </c>
      <c r="AC13" s="3" t="s">
        <v>38</v>
      </c>
      <c r="AD13" s="3" t="s">
        <v>39</v>
      </c>
      <c r="AE13" s="3" t="s">
        <v>40</v>
      </c>
      <c r="AF13" s="3" t="s">
        <v>41</v>
      </c>
      <c r="AG13" s="3" t="s">
        <v>42</v>
      </c>
      <c r="AH13" s="3" t="s">
        <v>43</v>
      </c>
      <c r="AI13" s="3" t="s">
        <v>44</v>
      </c>
      <c r="AJ13" s="3" t="s">
        <v>45</v>
      </c>
      <c r="AK13" s="3" t="s">
        <v>46</v>
      </c>
      <c r="AL13" s="3" t="s">
        <v>47</v>
      </c>
      <c r="AM13" s="3" t="s">
        <v>48</v>
      </c>
      <c r="AN13" s="3" t="s">
        <v>49</v>
      </c>
      <c r="AO13" s="3" t="s">
        <v>50</v>
      </c>
      <c r="AP13" s="3" t="s">
        <v>51</v>
      </c>
      <c r="AQ13" s="3" t="s">
        <v>52</v>
      </c>
      <c r="AR13" s="3" t="s">
        <v>53</v>
      </c>
      <c r="AS13" s="3" t="s">
        <v>54</v>
      </c>
      <c r="AT13" s="3" t="s">
        <v>55</v>
      </c>
      <c r="AU13" s="3" t="s">
        <v>56</v>
      </c>
      <c r="AV13" s="3" t="s">
        <v>57</v>
      </c>
      <c r="AW13" s="3" t="s">
        <v>58</v>
      </c>
      <c r="AX13" s="3" t="s">
        <v>59</v>
      </c>
      <c r="AY13" s="3" t="s">
        <v>60</v>
      </c>
      <c r="AZ13" s="3" t="s">
        <v>61</v>
      </c>
      <c r="BA13" s="3" t="s">
        <v>62</v>
      </c>
      <c r="BB13" s="3" t="s">
        <v>63</v>
      </c>
      <c r="BC13" s="3" t="s">
        <v>64</v>
      </c>
      <c r="BD13" s="3" t="s">
        <v>65</v>
      </c>
      <c r="BE13" s="3" t="s">
        <v>66</v>
      </c>
      <c r="BF13" s="3" t="s">
        <v>67</v>
      </c>
      <c r="BG13" s="3" t="s">
        <v>68</v>
      </c>
      <c r="BH13" s="3" t="s">
        <v>69</v>
      </c>
      <c r="BI13" s="3" t="s">
        <v>70</v>
      </c>
      <c r="BJ13" s="3" t="s">
        <v>71</v>
      </c>
      <c r="BK13" s="4" t="s">
        <v>72</v>
      </c>
    </row>
    <row r="14" spans="1:63" x14ac:dyDescent="0.25">
      <c r="A14" s="5"/>
      <c r="B14" s="6"/>
      <c r="C14" s="19"/>
      <c r="D14" s="17">
        <v>0</v>
      </c>
      <c r="E14" s="7">
        <v>1</v>
      </c>
      <c r="F14" s="7">
        <v>2</v>
      </c>
      <c r="G14" s="7">
        <v>3</v>
      </c>
      <c r="H14" s="7">
        <v>4</v>
      </c>
      <c r="I14" s="7">
        <v>5</v>
      </c>
      <c r="J14" s="7">
        <v>6</v>
      </c>
      <c r="K14" s="7">
        <v>7</v>
      </c>
      <c r="L14" s="7">
        <v>8</v>
      </c>
      <c r="M14" s="7">
        <v>9</v>
      </c>
      <c r="N14" s="7">
        <v>10</v>
      </c>
      <c r="O14" s="7">
        <v>11</v>
      </c>
      <c r="P14" s="7">
        <v>12</v>
      </c>
      <c r="Q14" s="7">
        <v>13</v>
      </c>
      <c r="R14" s="7">
        <v>14</v>
      </c>
      <c r="S14" s="7">
        <v>15</v>
      </c>
      <c r="T14" s="7">
        <v>16</v>
      </c>
      <c r="U14" s="7">
        <v>17</v>
      </c>
      <c r="V14" s="7">
        <v>18</v>
      </c>
      <c r="W14" s="7">
        <v>19</v>
      </c>
      <c r="X14" s="7">
        <v>20</v>
      </c>
      <c r="Y14" s="7">
        <v>21</v>
      </c>
      <c r="Z14" s="7">
        <v>22</v>
      </c>
      <c r="AA14" s="7">
        <v>23</v>
      </c>
      <c r="AB14" s="7">
        <v>24</v>
      </c>
      <c r="AC14" s="7">
        <v>25</v>
      </c>
      <c r="AD14" s="7">
        <v>26</v>
      </c>
      <c r="AE14" s="7">
        <v>27</v>
      </c>
      <c r="AF14" s="7">
        <v>28</v>
      </c>
      <c r="AG14" s="7">
        <v>29</v>
      </c>
      <c r="AH14" s="7">
        <v>30</v>
      </c>
      <c r="AI14" s="7">
        <v>31</v>
      </c>
      <c r="AJ14" s="7">
        <v>32</v>
      </c>
      <c r="AK14" s="7">
        <v>33</v>
      </c>
      <c r="AL14" s="7">
        <v>34</v>
      </c>
      <c r="AM14" s="7">
        <v>35</v>
      </c>
      <c r="AN14" s="7">
        <v>36</v>
      </c>
      <c r="AO14" s="7">
        <v>37</v>
      </c>
      <c r="AP14" s="7">
        <v>38</v>
      </c>
      <c r="AQ14" s="7">
        <v>39</v>
      </c>
      <c r="AR14" s="7">
        <v>40</v>
      </c>
      <c r="AS14" s="7">
        <v>41</v>
      </c>
      <c r="AT14" s="7">
        <v>42</v>
      </c>
      <c r="AU14" s="7">
        <v>43</v>
      </c>
      <c r="AV14" s="7">
        <v>44</v>
      </c>
      <c r="AW14" s="7">
        <v>45</v>
      </c>
      <c r="AX14" s="7">
        <v>46</v>
      </c>
      <c r="AY14" s="7">
        <v>47</v>
      </c>
      <c r="AZ14" s="7">
        <v>48</v>
      </c>
      <c r="BA14" s="7">
        <v>49</v>
      </c>
      <c r="BB14" s="7">
        <v>50</v>
      </c>
      <c r="BC14" s="7">
        <v>51</v>
      </c>
      <c r="BD14" s="7">
        <v>52</v>
      </c>
      <c r="BE14" s="7">
        <v>53</v>
      </c>
      <c r="BF14" s="7">
        <v>54</v>
      </c>
      <c r="BG14" s="7">
        <v>55</v>
      </c>
      <c r="BH14" s="7">
        <v>56</v>
      </c>
      <c r="BI14" s="7">
        <v>57</v>
      </c>
      <c r="BJ14" s="7">
        <v>58</v>
      </c>
      <c r="BK14" s="8">
        <v>59</v>
      </c>
    </row>
    <row r="15" spans="1:63" x14ac:dyDescent="0.25">
      <c r="A15" s="9" t="s">
        <v>73</v>
      </c>
      <c r="B15" s="10">
        <v>6</v>
      </c>
      <c r="C15" s="20" t="s">
        <v>74</v>
      </c>
      <c r="D15" s="9">
        <v>6243</v>
      </c>
      <c r="E15" s="11">
        <v>6322</v>
      </c>
      <c r="F15" s="11">
        <v>6263</v>
      </c>
      <c r="G15" s="11">
        <v>6349</v>
      </c>
      <c r="H15" s="11">
        <v>6323</v>
      </c>
      <c r="I15" s="11">
        <v>6189</v>
      </c>
      <c r="J15" s="11">
        <v>6441</v>
      </c>
      <c r="K15" s="11">
        <v>6830</v>
      </c>
      <c r="L15" s="11">
        <v>7165</v>
      </c>
      <c r="M15" s="11">
        <v>7519</v>
      </c>
      <c r="N15" s="11">
        <v>7837</v>
      </c>
      <c r="O15" s="11">
        <v>8174</v>
      </c>
      <c r="P15" s="11">
        <v>8548</v>
      </c>
      <c r="Q15" s="11">
        <v>8751</v>
      </c>
      <c r="R15" s="11">
        <v>9098</v>
      </c>
      <c r="S15" s="11">
        <v>9432</v>
      </c>
      <c r="T15" s="11">
        <v>9765</v>
      </c>
      <c r="U15" s="11">
        <v>10047</v>
      </c>
      <c r="V15" s="11">
        <v>10338</v>
      </c>
      <c r="W15" s="11">
        <v>10684</v>
      </c>
      <c r="X15" s="11">
        <v>10944</v>
      </c>
      <c r="Y15" s="11">
        <v>11205</v>
      </c>
      <c r="Z15" s="11">
        <v>11496</v>
      </c>
      <c r="AA15" s="11">
        <v>11774</v>
      </c>
      <c r="AB15" s="11">
        <v>11992</v>
      </c>
      <c r="AC15" s="11">
        <v>12266</v>
      </c>
      <c r="AD15" s="11">
        <v>12603</v>
      </c>
      <c r="AE15" s="11">
        <v>12867</v>
      </c>
      <c r="AF15" s="11">
        <v>13149</v>
      </c>
      <c r="AG15" s="11">
        <v>13412</v>
      </c>
      <c r="AH15" s="11">
        <v>13593</v>
      </c>
      <c r="AI15" s="11">
        <v>13935</v>
      </c>
      <c r="AJ15" s="11">
        <v>14256</v>
      </c>
      <c r="AK15" s="11">
        <v>14473</v>
      </c>
      <c r="AL15" s="11">
        <v>14684</v>
      </c>
      <c r="AM15" s="11">
        <v>14921</v>
      </c>
      <c r="AN15" s="11">
        <v>15130</v>
      </c>
      <c r="AO15" s="11">
        <v>15453</v>
      </c>
      <c r="AP15" s="11">
        <v>15705</v>
      </c>
      <c r="AQ15" s="11">
        <v>15958</v>
      </c>
      <c r="AR15" s="11">
        <v>16189</v>
      </c>
      <c r="AS15" s="11">
        <v>16405</v>
      </c>
      <c r="AT15" s="11">
        <v>16614</v>
      </c>
      <c r="AU15" s="11">
        <v>16901</v>
      </c>
      <c r="AV15" s="11">
        <v>17011</v>
      </c>
      <c r="AW15" s="11">
        <v>17401</v>
      </c>
      <c r="AX15" s="11">
        <v>17490</v>
      </c>
      <c r="AY15" s="11">
        <v>17827</v>
      </c>
      <c r="AZ15" s="11">
        <v>18011</v>
      </c>
      <c r="BA15" s="11">
        <v>18262</v>
      </c>
      <c r="BB15" s="11">
        <v>18509</v>
      </c>
      <c r="BC15" s="11">
        <v>18721</v>
      </c>
      <c r="BD15" s="11">
        <v>18891</v>
      </c>
      <c r="BE15" s="11">
        <v>19105</v>
      </c>
      <c r="BF15" s="11">
        <v>19419</v>
      </c>
      <c r="BG15" s="11">
        <v>19598</v>
      </c>
      <c r="BH15" s="11">
        <v>19825</v>
      </c>
      <c r="BI15" s="11">
        <v>20079</v>
      </c>
      <c r="BJ15" s="11">
        <v>20236</v>
      </c>
      <c r="BK15" s="12">
        <v>20547</v>
      </c>
    </row>
    <row r="16" spans="1:63" x14ac:dyDescent="0.25">
      <c r="A16" s="13" t="s">
        <v>75</v>
      </c>
      <c r="B16" s="14">
        <v>6</v>
      </c>
      <c r="C16" s="21" t="s">
        <v>74</v>
      </c>
      <c r="D16" s="13">
        <v>2595</v>
      </c>
      <c r="E16" s="15">
        <v>2610</v>
      </c>
      <c r="F16" s="15">
        <v>2627</v>
      </c>
      <c r="G16" s="15">
        <v>2639</v>
      </c>
      <c r="H16" s="15">
        <v>2642</v>
      </c>
      <c r="I16" s="15">
        <v>2562</v>
      </c>
      <c r="J16" s="15">
        <v>2887</v>
      </c>
      <c r="K16" s="15">
        <v>3213</v>
      </c>
      <c r="L16" s="15">
        <v>3610</v>
      </c>
      <c r="M16" s="15">
        <v>3941</v>
      </c>
      <c r="N16" s="15">
        <v>4251</v>
      </c>
      <c r="O16" s="15">
        <v>4576</v>
      </c>
      <c r="P16" s="15">
        <v>4925</v>
      </c>
      <c r="Q16" s="15">
        <v>5278</v>
      </c>
      <c r="R16" s="15">
        <v>5575</v>
      </c>
      <c r="S16" s="15">
        <v>5891</v>
      </c>
      <c r="T16" s="15">
        <v>6223</v>
      </c>
      <c r="U16" s="15">
        <v>6512</v>
      </c>
      <c r="V16" s="15">
        <v>6777</v>
      </c>
      <c r="W16" s="15">
        <v>7091</v>
      </c>
      <c r="X16" s="15">
        <v>7411</v>
      </c>
      <c r="Y16" s="15">
        <v>7741</v>
      </c>
      <c r="Z16" s="15">
        <v>8028</v>
      </c>
      <c r="AA16" s="15">
        <v>8288</v>
      </c>
      <c r="AB16" s="15">
        <v>8571</v>
      </c>
      <c r="AC16" s="15">
        <v>8849</v>
      </c>
      <c r="AD16" s="15">
        <v>9141</v>
      </c>
      <c r="AE16" s="15">
        <v>9427</v>
      </c>
      <c r="AF16" s="15">
        <v>9743</v>
      </c>
      <c r="AG16" s="15">
        <v>9939</v>
      </c>
      <c r="AH16" s="15">
        <v>10299</v>
      </c>
      <c r="AI16" s="15">
        <v>10545</v>
      </c>
      <c r="AJ16" s="15">
        <v>10858</v>
      </c>
      <c r="AK16" s="15">
        <v>11095</v>
      </c>
      <c r="AL16" s="15">
        <v>11402</v>
      </c>
      <c r="AM16" s="15">
        <v>11657</v>
      </c>
      <c r="AN16" s="15">
        <v>11880</v>
      </c>
      <c r="AO16" s="15">
        <v>12183</v>
      </c>
      <c r="AP16" s="15">
        <v>12486</v>
      </c>
      <c r="AQ16" s="15">
        <v>12687</v>
      </c>
      <c r="AR16" s="15">
        <v>12942</v>
      </c>
      <c r="AS16" s="15">
        <v>13232</v>
      </c>
      <c r="AT16" s="15">
        <v>13411</v>
      </c>
      <c r="AU16" s="15">
        <v>13715</v>
      </c>
      <c r="AV16" s="15">
        <v>13952</v>
      </c>
      <c r="AW16" s="15">
        <v>14225</v>
      </c>
      <c r="AX16" s="15">
        <v>14417</v>
      </c>
      <c r="AY16" s="15">
        <v>14686</v>
      </c>
      <c r="AZ16" s="15">
        <v>14898</v>
      </c>
      <c r="BA16" s="15">
        <v>15266</v>
      </c>
      <c r="BB16" s="15">
        <v>15345</v>
      </c>
      <c r="BC16" s="15">
        <v>15634</v>
      </c>
      <c r="BD16" s="15">
        <v>15986</v>
      </c>
      <c r="BE16" s="15">
        <v>16063</v>
      </c>
      <c r="BF16" s="15">
        <v>16354</v>
      </c>
      <c r="BG16" s="15">
        <v>16652</v>
      </c>
      <c r="BH16" s="15">
        <v>16937</v>
      </c>
      <c r="BI16" s="15">
        <v>17109</v>
      </c>
      <c r="BJ16" s="15">
        <v>17334</v>
      </c>
      <c r="BK16" s="16">
        <v>17562</v>
      </c>
    </row>
    <row r="17" spans="1:63" x14ac:dyDescent="0.25">
      <c r="A17" s="13" t="s">
        <v>76</v>
      </c>
      <c r="B17" s="14">
        <v>6</v>
      </c>
      <c r="C17" s="21" t="s">
        <v>74</v>
      </c>
      <c r="D17" s="13">
        <v>1747</v>
      </c>
      <c r="E17" s="15">
        <v>1702</v>
      </c>
      <c r="F17" s="15">
        <v>1750</v>
      </c>
      <c r="G17" s="15">
        <v>1733</v>
      </c>
      <c r="H17" s="15">
        <v>1752</v>
      </c>
      <c r="I17" s="15">
        <v>1706</v>
      </c>
      <c r="J17" s="15">
        <v>2007</v>
      </c>
      <c r="K17" s="15">
        <v>2365</v>
      </c>
      <c r="L17" s="15">
        <v>2655</v>
      </c>
      <c r="M17" s="15">
        <v>3030</v>
      </c>
      <c r="N17" s="15">
        <v>3350</v>
      </c>
      <c r="O17" s="15">
        <v>3639</v>
      </c>
      <c r="P17" s="15">
        <v>3943</v>
      </c>
      <c r="Q17" s="15">
        <v>4256</v>
      </c>
      <c r="R17" s="15">
        <v>4497</v>
      </c>
      <c r="S17" s="15">
        <v>4769</v>
      </c>
      <c r="T17" s="15">
        <v>5066</v>
      </c>
      <c r="U17" s="15">
        <v>5331</v>
      </c>
      <c r="V17" s="15">
        <v>5640</v>
      </c>
      <c r="W17" s="15">
        <v>5853</v>
      </c>
      <c r="X17" s="15">
        <v>6126</v>
      </c>
      <c r="Y17" s="15">
        <v>6487</v>
      </c>
      <c r="Z17" s="15">
        <v>6721</v>
      </c>
      <c r="AA17" s="15">
        <v>6972</v>
      </c>
      <c r="AB17" s="15">
        <v>7265</v>
      </c>
      <c r="AC17" s="15">
        <v>7525</v>
      </c>
      <c r="AD17" s="15">
        <v>7770</v>
      </c>
      <c r="AE17" s="15">
        <v>8046</v>
      </c>
      <c r="AF17" s="15">
        <v>8315</v>
      </c>
      <c r="AG17" s="15">
        <v>8556</v>
      </c>
      <c r="AH17" s="15">
        <v>8837</v>
      </c>
      <c r="AI17" s="15">
        <v>9104</v>
      </c>
      <c r="AJ17" s="15">
        <v>9273</v>
      </c>
      <c r="AK17" s="15">
        <v>9615</v>
      </c>
      <c r="AL17" s="15">
        <v>9782</v>
      </c>
      <c r="AM17" s="15">
        <v>9949</v>
      </c>
      <c r="AN17" s="15">
        <v>10228</v>
      </c>
      <c r="AO17" s="15">
        <v>10542</v>
      </c>
      <c r="AP17" s="15">
        <v>10846</v>
      </c>
      <c r="AQ17" s="15">
        <v>11028</v>
      </c>
      <c r="AR17" s="15">
        <v>11253</v>
      </c>
      <c r="AS17" s="15">
        <v>11502</v>
      </c>
      <c r="AT17" s="15">
        <v>11697</v>
      </c>
      <c r="AU17" s="15">
        <v>11968</v>
      </c>
      <c r="AV17" s="15">
        <v>12224</v>
      </c>
      <c r="AW17" s="15">
        <v>12483</v>
      </c>
      <c r="AX17" s="15">
        <v>12580</v>
      </c>
      <c r="AY17" s="15">
        <v>12850</v>
      </c>
      <c r="AZ17" s="15">
        <v>13179</v>
      </c>
      <c r="BA17" s="15">
        <v>13355</v>
      </c>
      <c r="BB17" s="15">
        <v>13540</v>
      </c>
      <c r="BC17" s="15">
        <v>13804</v>
      </c>
      <c r="BD17" s="15">
        <v>14048</v>
      </c>
      <c r="BE17" s="15">
        <v>14184</v>
      </c>
      <c r="BF17" s="15">
        <v>14451</v>
      </c>
      <c r="BG17" s="15">
        <v>14743</v>
      </c>
      <c r="BH17" s="15">
        <v>14937</v>
      </c>
      <c r="BI17" s="15">
        <v>15137</v>
      </c>
      <c r="BJ17" s="15">
        <v>15331</v>
      </c>
      <c r="BK17" s="16">
        <v>15591</v>
      </c>
    </row>
    <row r="18" spans="1:63" x14ac:dyDescent="0.25">
      <c r="A18" s="13"/>
      <c r="B18" s="14"/>
      <c r="C18" s="21"/>
      <c r="D18" s="22">
        <f>AVERAGE(D15:D17)</f>
        <v>3528.3333333333335</v>
      </c>
      <c r="E18" s="22">
        <f t="shared" ref="E18:BK18" si="0">AVERAGE(E15:E17)</f>
        <v>3544.6666666666665</v>
      </c>
      <c r="F18" s="22">
        <f t="shared" si="0"/>
        <v>3546.6666666666665</v>
      </c>
      <c r="G18" s="22">
        <f t="shared" si="0"/>
        <v>3573.6666666666665</v>
      </c>
      <c r="H18" s="22">
        <f t="shared" si="0"/>
        <v>3572.3333333333335</v>
      </c>
      <c r="I18" s="22">
        <f t="shared" si="0"/>
        <v>3485.6666666666665</v>
      </c>
      <c r="J18" s="22">
        <f t="shared" si="0"/>
        <v>3778.3333333333335</v>
      </c>
      <c r="K18" s="22">
        <f t="shared" si="0"/>
        <v>4136</v>
      </c>
      <c r="L18" s="22">
        <f t="shared" si="0"/>
        <v>4476.666666666667</v>
      </c>
      <c r="M18" s="22">
        <f t="shared" si="0"/>
        <v>4830</v>
      </c>
      <c r="N18" s="22">
        <f t="shared" si="0"/>
        <v>5146</v>
      </c>
      <c r="O18" s="22">
        <f t="shared" si="0"/>
        <v>5463</v>
      </c>
      <c r="P18" s="22">
        <f t="shared" si="0"/>
        <v>5805.333333333333</v>
      </c>
      <c r="Q18" s="22">
        <f t="shared" si="0"/>
        <v>6095</v>
      </c>
      <c r="R18" s="22">
        <f t="shared" si="0"/>
        <v>6390</v>
      </c>
      <c r="S18" s="22">
        <f t="shared" si="0"/>
        <v>6697.333333333333</v>
      </c>
      <c r="T18" s="22">
        <f t="shared" si="0"/>
        <v>7018</v>
      </c>
      <c r="U18" s="22">
        <f t="shared" si="0"/>
        <v>7296.666666666667</v>
      </c>
      <c r="V18" s="22">
        <f t="shared" si="0"/>
        <v>7585</v>
      </c>
      <c r="W18" s="22">
        <f t="shared" si="0"/>
        <v>7876</v>
      </c>
      <c r="X18" s="22">
        <f t="shared" si="0"/>
        <v>8160.333333333333</v>
      </c>
      <c r="Y18" s="22">
        <f t="shared" si="0"/>
        <v>8477.6666666666661</v>
      </c>
      <c r="Z18" s="22">
        <f t="shared" si="0"/>
        <v>8748.3333333333339</v>
      </c>
      <c r="AA18" s="22">
        <f t="shared" si="0"/>
        <v>9011.3333333333339</v>
      </c>
      <c r="AB18" s="22">
        <f t="shared" si="0"/>
        <v>9276</v>
      </c>
      <c r="AC18" s="22">
        <f t="shared" si="0"/>
        <v>9546.6666666666661</v>
      </c>
      <c r="AD18" s="22">
        <f t="shared" si="0"/>
        <v>9838</v>
      </c>
      <c r="AE18" s="22">
        <f t="shared" si="0"/>
        <v>10113.333333333334</v>
      </c>
      <c r="AF18" s="22">
        <f t="shared" si="0"/>
        <v>10402.333333333334</v>
      </c>
      <c r="AG18" s="22">
        <f t="shared" si="0"/>
        <v>10635.666666666666</v>
      </c>
      <c r="AH18" s="22">
        <f t="shared" si="0"/>
        <v>10909.666666666666</v>
      </c>
      <c r="AI18" s="22">
        <f t="shared" si="0"/>
        <v>11194.666666666666</v>
      </c>
      <c r="AJ18" s="22">
        <f t="shared" si="0"/>
        <v>11462.333333333334</v>
      </c>
      <c r="AK18" s="22">
        <f t="shared" si="0"/>
        <v>11727.666666666666</v>
      </c>
      <c r="AL18" s="22">
        <f t="shared" si="0"/>
        <v>11956</v>
      </c>
      <c r="AM18" s="22">
        <f t="shared" si="0"/>
        <v>12175.666666666666</v>
      </c>
      <c r="AN18" s="22">
        <f t="shared" si="0"/>
        <v>12412.666666666666</v>
      </c>
      <c r="AO18" s="22">
        <f t="shared" si="0"/>
        <v>12726</v>
      </c>
      <c r="AP18" s="22">
        <f t="shared" si="0"/>
        <v>13012.333333333334</v>
      </c>
      <c r="AQ18" s="22">
        <f t="shared" si="0"/>
        <v>13224.333333333334</v>
      </c>
      <c r="AR18" s="22">
        <f t="shared" si="0"/>
        <v>13461.333333333334</v>
      </c>
      <c r="AS18" s="22">
        <f t="shared" si="0"/>
        <v>13713</v>
      </c>
      <c r="AT18" s="22">
        <f t="shared" si="0"/>
        <v>13907.333333333334</v>
      </c>
      <c r="AU18" s="22">
        <f t="shared" si="0"/>
        <v>14194.666666666666</v>
      </c>
      <c r="AV18" s="22">
        <f t="shared" si="0"/>
        <v>14395.666666666666</v>
      </c>
      <c r="AW18" s="22">
        <f t="shared" si="0"/>
        <v>14703</v>
      </c>
      <c r="AX18" s="22">
        <f t="shared" si="0"/>
        <v>14829</v>
      </c>
      <c r="AY18" s="22">
        <f t="shared" si="0"/>
        <v>15121</v>
      </c>
      <c r="AZ18" s="22">
        <f t="shared" si="0"/>
        <v>15362.666666666666</v>
      </c>
      <c r="BA18" s="22">
        <f t="shared" si="0"/>
        <v>15627.666666666666</v>
      </c>
      <c r="BB18" s="22">
        <f t="shared" si="0"/>
        <v>15798</v>
      </c>
      <c r="BC18" s="22">
        <f t="shared" si="0"/>
        <v>16053</v>
      </c>
      <c r="BD18" s="22">
        <f t="shared" si="0"/>
        <v>16308.333333333334</v>
      </c>
      <c r="BE18" s="22">
        <f t="shared" si="0"/>
        <v>16450.666666666668</v>
      </c>
      <c r="BF18" s="22">
        <f t="shared" si="0"/>
        <v>16741.333333333332</v>
      </c>
      <c r="BG18" s="22">
        <f t="shared" si="0"/>
        <v>16997.666666666668</v>
      </c>
      <c r="BH18" s="22">
        <f t="shared" si="0"/>
        <v>17233</v>
      </c>
      <c r="BI18" s="22">
        <f t="shared" si="0"/>
        <v>17441.666666666668</v>
      </c>
      <c r="BJ18" s="22">
        <f t="shared" si="0"/>
        <v>17633.666666666668</v>
      </c>
      <c r="BK18" s="22">
        <f t="shared" si="0"/>
        <v>17900</v>
      </c>
    </row>
    <row r="19" spans="1:63" x14ac:dyDescent="0.25">
      <c r="A19" s="13"/>
      <c r="B19" s="14"/>
      <c r="C19" s="21"/>
      <c r="D19" s="22">
        <f>STDEV(D15:D17)</f>
        <v>2388.898770005404</v>
      </c>
      <c r="E19" s="22">
        <f t="shared" ref="E19:BK19" si="1">STDEV(E15:E17)</f>
        <v>2447.7134908590369</v>
      </c>
      <c r="F19" s="22">
        <f t="shared" si="1"/>
        <v>2392.9338338811904</v>
      </c>
      <c r="G19" s="22">
        <f t="shared" si="1"/>
        <v>2445.8261044754045</v>
      </c>
      <c r="H19" s="22">
        <f t="shared" si="1"/>
        <v>2423.355181011098</v>
      </c>
      <c r="I19" s="22">
        <f t="shared" si="1"/>
        <v>2379.9563721491477</v>
      </c>
      <c r="J19" s="22">
        <f t="shared" si="1"/>
        <v>2347.5402729949774</v>
      </c>
      <c r="K19" s="22">
        <f t="shared" si="1"/>
        <v>2371.2872031873321</v>
      </c>
      <c r="L19" s="22">
        <f t="shared" si="1"/>
        <v>2376.6275125339544</v>
      </c>
      <c r="M19" s="22">
        <f t="shared" si="1"/>
        <v>2372.8718886615011</v>
      </c>
      <c r="N19" s="22">
        <f t="shared" si="1"/>
        <v>2373.617703001054</v>
      </c>
      <c r="O19" s="22">
        <f t="shared" si="1"/>
        <v>2394.0829141865574</v>
      </c>
      <c r="P19" s="22">
        <f t="shared" si="1"/>
        <v>2425.4373488782053</v>
      </c>
      <c r="Q19" s="22">
        <f t="shared" si="1"/>
        <v>2356.241286456037</v>
      </c>
      <c r="R19" s="22">
        <f t="shared" si="1"/>
        <v>2406.3393360039645</v>
      </c>
      <c r="S19" s="22">
        <f t="shared" si="1"/>
        <v>2433.8287395240709</v>
      </c>
      <c r="T19" s="22">
        <f t="shared" si="1"/>
        <v>2448.2992055710838</v>
      </c>
      <c r="U19" s="22">
        <f t="shared" si="1"/>
        <v>2453.9642078346064</v>
      </c>
      <c r="V19" s="22">
        <f t="shared" si="1"/>
        <v>2451.009791902105</v>
      </c>
      <c r="W19" s="22">
        <f t="shared" si="1"/>
        <v>2509.3443366744232</v>
      </c>
      <c r="X19" s="22">
        <f t="shared" si="1"/>
        <v>2494.8760156234875</v>
      </c>
      <c r="Y19" s="22">
        <f t="shared" si="1"/>
        <v>2443.7449403187165</v>
      </c>
      <c r="Z19" s="22">
        <f t="shared" si="1"/>
        <v>2467.6540141059745</v>
      </c>
      <c r="AA19" s="22">
        <f t="shared" si="1"/>
        <v>2481.3724696895724</v>
      </c>
      <c r="AB19" s="22">
        <f t="shared" si="1"/>
        <v>2441.0860287994769</v>
      </c>
      <c r="AC19" s="22">
        <f t="shared" si="1"/>
        <v>2446.2878680427907</v>
      </c>
      <c r="AD19" s="22">
        <f t="shared" si="1"/>
        <v>2490.7486826253667</v>
      </c>
      <c r="AE19" s="22">
        <f t="shared" si="1"/>
        <v>2482.7002101206949</v>
      </c>
      <c r="AF19" s="22">
        <f t="shared" si="1"/>
        <v>2483.5316251929112</v>
      </c>
      <c r="AG19" s="22">
        <f t="shared" si="1"/>
        <v>2501.8377911713906</v>
      </c>
      <c r="AH19" s="22">
        <f t="shared" si="1"/>
        <v>2436.0971518667607</v>
      </c>
      <c r="AI19" s="22">
        <f t="shared" si="1"/>
        <v>2480.1593362792928</v>
      </c>
      <c r="AJ19" s="22">
        <f t="shared" si="1"/>
        <v>2545.8763389711889</v>
      </c>
      <c r="AK19" s="22">
        <f t="shared" si="1"/>
        <v>2490.0283800256861</v>
      </c>
      <c r="AL19" s="22">
        <f t="shared" si="1"/>
        <v>2497.5163663127414</v>
      </c>
      <c r="AM19" s="22">
        <f t="shared" si="1"/>
        <v>2526.2536161940161</v>
      </c>
      <c r="AN19" s="22">
        <f t="shared" si="1"/>
        <v>2494.0331459973308</v>
      </c>
      <c r="AO19" s="22">
        <f t="shared" si="1"/>
        <v>2500.1233969546383</v>
      </c>
      <c r="AP19" s="22">
        <f t="shared" si="1"/>
        <v>2471.890032613373</v>
      </c>
      <c r="AQ19" s="22">
        <f t="shared" si="1"/>
        <v>2508.5394821157079</v>
      </c>
      <c r="AR19" s="22">
        <f t="shared" si="1"/>
        <v>2508.6459162929536</v>
      </c>
      <c r="AS19" s="22">
        <f t="shared" si="1"/>
        <v>2486.6388961809471</v>
      </c>
      <c r="AT19" s="22">
        <f t="shared" si="1"/>
        <v>2495.7929267736363</v>
      </c>
      <c r="AU19" s="22">
        <f t="shared" si="1"/>
        <v>2501.2361610478356</v>
      </c>
      <c r="AV19" s="22">
        <f t="shared" si="1"/>
        <v>2424.143628858099</v>
      </c>
      <c r="AW19" s="22">
        <f t="shared" si="1"/>
        <v>2493.6006095604002</v>
      </c>
      <c r="AX19" s="22">
        <f t="shared" si="1"/>
        <v>2480.79281682288</v>
      </c>
      <c r="AY19" s="22">
        <f t="shared" si="1"/>
        <v>2516.8533926313626</v>
      </c>
      <c r="AZ19" s="22">
        <f t="shared" si="1"/>
        <v>2449.2840450493513</v>
      </c>
      <c r="BA19" s="22">
        <f t="shared" si="1"/>
        <v>2473.4114767529713</v>
      </c>
      <c r="BB19" s="22">
        <f t="shared" si="1"/>
        <v>2515.2826878901701</v>
      </c>
      <c r="BC19" s="22">
        <f t="shared" si="1"/>
        <v>2485.1344028040012</v>
      </c>
      <c r="BD19" s="22">
        <f t="shared" si="1"/>
        <v>2437.5369398910275</v>
      </c>
      <c r="BE19" s="22">
        <f t="shared" si="1"/>
        <v>2483.299082537847</v>
      </c>
      <c r="BF19" s="22">
        <f t="shared" si="1"/>
        <v>2506.5466948240387</v>
      </c>
      <c r="BG19" s="22">
        <f t="shared" si="1"/>
        <v>2445.8884548019178</v>
      </c>
      <c r="BH19" s="22">
        <f t="shared" si="1"/>
        <v>2457.4067632363999</v>
      </c>
      <c r="BI19" s="22">
        <f t="shared" si="1"/>
        <v>2487.7381963006706</v>
      </c>
      <c r="BJ19" s="22">
        <f t="shared" si="1"/>
        <v>2466.1926796852904</v>
      </c>
      <c r="BK19" s="22">
        <f t="shared" si="1"/>
        <v>2495.2288472202304</v>
      </c>
    </row>
    <row r="20" spans="1:63" x14ac:dyDescent="0.25">
      <c r="A20" s="24" t="s">
        <v>73</v>
      </c>
      <c r="B20" s="25">
        <v>3</v>
      </c>
      <c r="C20" s="32" t="s">
        <v>74</v>
      </c>
      <c r="D20" s="24">
        <v>17324</v>
      </c>
      <c r="E20" s="26">
        <v>17332</v>
      </c>
      <c r="F20" s="26">
        <v>17303</v>
      </c>
      <c r="G20" s="26">
        <v>17335</v>
      </c>
      <c r="H20" s="26">
        <v>17313</v>
      </c>
      <c r="I20" s="26">
        <v>17154</v>
      </c>
      <c r="J20" s="26">
        <v>17084</v>
      </c>
      <c r="K20" s="26">
        <v>17416</v>
      </c>
      <c r="L20" s="26">
        <v>17637</v>
      </c>
      <c r="M20" s="26">
        <v>17970</v>
      </c>
      <c r="N20" s="26">
        <v>18275</v>
      </c>
      <c r="O20" s="26">
        <v>18622</v>
      </c>
      <c r="P20" s="26">
        <v>18795</v>
      </c>
      <c r="Q20" s="26">
        <v>19237</v>
      </c>
      <c r="R20" s="26">
        <v>19298</v>
      </c>
      <c r="S20" s="26">
        <v>19657</v>
      </c>
      <c r="T20" s="26">
        <v>19982</v>
      </c>
      <c r="U20" s="26">
        <v>20166</v>
      </c>
      <c r="V20" s="26">
        <v>20474</v>
      </c>
      <c r="W20" s="26">
        <v>20812</v>
      </c>
      <c r="X20" s="26">
        <v>20994</v>
      </c>
      <c r="Y20" s="26">
        <v>21214</v>
      </c>
      <c r="Z20" s="26">
        <v>21341</v>
      </c>
      <c r="AA20" s="26">
        <v>21751</v>
      </c>
      <c r="AB20" s="26">
        <v>22033</v>
      </c>
      <c r="AC20" s="26">
        <v>22218</v>
      </c>
      <c r="AD20" s="26">
        <v>22384</v>
      </c>
      <c r="AE20" s="26">
        <v>22613</v>
      </c>
      <c r="AF20" s="26">
        <v>22878</v>
      </c>
      <c r="AG20" s="26">
        <v>23045</v>
      </c>
      <c r="AH20" s="26">
        <v>23405</v>
      </c>
      <c r="AI20" s="26">
        <v>23734</v>
      </c>
      <c r="AJ20" s="26">
        <v>23967</v>
      </c>
      <c r="AK20" s="26">
        <v>24074</v>
      </c>
      <c r="AL20" s="26">
        <v>24176</v>
      </c>
      <c r="AM20" s="26">
        <v>24561</v>
      </c>
      <c r="AN20" s="26">
        <v>24748</v>
      </c>
      <c r="AO20" s="26">
        <v>24972</v>
      </c>
      <c r="AP20" s="26">
        <v>25207</v>
      </c>
      <c r="AQ20" s="26">
        <v>25370</v>
      </c>
      <c r="AR20" s="26">
        <v>25651</v>
      </c>
      <c r="AS20" s="26">
        <v>25966</v>
      </c>
      <c r="AT20" s="26">
        <v>26060</v>
      </c>
      <c r="AU20" s="26">
        <v>26300</v>
      </c>
      <c r="AV20" s="26">
        <v>26600</v>
      </c>
      <c r="AW20" s="26">
        <v>26700</v>
      </c>
      <c r="AX20" s="26">
        <v>27035</v>
      </c>
      <c r="AY20" s="26">
        <v>27233</v>
      </c>
      <c r="AZ20" s="26">
        <v>27400</v>
      </c>
      <c r="BA20" s="26">
        <v>27558</v>
      </c>
      <c r="BB20" s="26">
        <v>27850</v>
      </c>
      <c r="BC20" s="26">
        <v>28057</v>
      </c>
      <c r="BD20" s="26">
        <v>28097</v>
      </c>
      <c r="BE20" s="26">
        <v>28487</v>
      </c>
      <c r="BF20" s="26">
        <v>28747</v>
      </c>
      <c r="BG20" s="26">
        <v>28813</v>
      </c>
      <c r="BH20" s="26">
        <v>29122</v>
      </c>
      <c r="BI20" s="26">
        <v>29167</v>
      </c>
      <c r="BJ20" s="26">
        <v>29370</v>
      </c>
      <c r="BK20" s="27">
        <v>29632</v>
      </c>
    </row>
    <row r="21" spans="1:63" x14ac:dyDescent="0.25">
      <c r="A21" s="28" t="s">
        <v>75</v>
      </c>
      <c r="B21" s="29">
        <v>3</v>
      </c>
      <c r="C21" s="33" t="s">
        <v>74</v>
      </c>
      <c r="D21" s="28">
        <v>10618</v>
      </c>
      <c r="E21" s="30">
        <v>10670</v>
      </c>
      <c r="F21" s="30">
        <v>10615</v>
      </c>
      <c r="G21" s="30">
        <v>10575</v>
      </c>
      <c r="H21" s="30">
        <v>10679</v>
      </c>
      <c r="I21" s="30">
        <v>10392</v>
      </c>
      <c r="J21" s="30">
        <v>10529</v>
      </c>
      <c r="K21" s="30">
        <v>10819</v>
      </c>
      <c r="L21" s="30">
        <v>10978</v>
      </c>
      <c r="M21" s="30">
        <v>11137</v>
      </c>
      <c r="N21" s="30">
        <v>11382</v>
      </c>
      <c r="O21" s="30">
        <v>11651</v>
      </c>
      <c r="P21" s="30">
        <v>11905</v>
      </c>
      <c r="Q21" s="30">
        <v>12015</v>
      </c>
      <c r="R21" s="30">
        <v>12176</v>
      </c>
      <c r="S21" s="30">
        <v>12439</v>
      </c>
      <c r="T21" s="30">
        <v>12638</v>
      </c>
      <c r="U21" s="30">
        <v>12881</v>
      </c>
      <c r="V21" s="30">
        <v>12997</v>
      </c>
      <c r="W21" s="30">
        <v>13214</v>
      </c>
      <c r="X21" s="30">
        <v>13437</v>
      </c>
      <c r="Y21" s="30">
        <v>13644</v>
      </c>
      <c r="Z21" s="30">
        <v>13775</v>
      </c>
      <c r="AA21" s="30">
        <v>14062</v>
      </c>
      <c r="AB21" s="30">
        <v>14225</v>
      </c>
      <c r="AC21" s="30">
        <v>14456</v>
      </c>
      <c r="AD21" s="30">
        <v>14496</v>
      </c>
      <c r="AE21" s="30">
        <v>14700</v>
      </c>
      <c r="AF21" s="30">
        <v>15037</v>
      </c>
      <c r="AG21" s="30">
        <v>15104</v>
      </c>
      <c r="AH21" s="30">
        <v>15321</v>
      </c>
      <c r="AI21" s="30">
        <v>15498</v>
      </c>
      <c r="AJ21" s="30">
        <v>15601</v>
      </c>
      <c r="AK21" s="30">
        <v>15889</v>
      </c>
      <c r="AL21" s="30">
        <v>16026</v>
      </c>
      <c r="AM21" s="30">
        <v>16243</v>
      </c>
      <c r="AN21" s="30">
        <v>16368</v>
      </c>
      <c r="AO21" s="30">
        <v>16674</v>
      </c>
      <c r="AP21" s="30">
        <v>16756</v>
      </c>
      <c r="AQ21" s="30">
        <v>17020</v>
      </c>
      <c r="AR21" s="30">
        <v>17205</v>
      </c>
      <c r="AS21" s="30">
        <v>17216</v>
      </c>
      <c r="AT21" s="30">
        <v>17451</v>
      </c>
      <c r="AU21" s="30">
        <v>17633</v>
      </c>
      <c r="AV21" s="30">
        <v>17782</v>
      </c>
      <c r="AW21" s="30">
        <v>17968</v>
      </c>
      <c r="AX21" s="30">
        <v>18110</v>
      </c>
      <c r="AY21" s="30">
        <v>18308</v>
      </c>
      <c r="AZ21" s="30">
        <v>18435</v>
      </c>
      <c r="BA21" s="30">
        <v>18666</v>
      </c>
      <c r="BB21" s="30">
        <v>18847</v>
      </c>
      <c r="BC21" s="30">
        <v>19033</v>
      </c>
      <c r="BD21" s="30">
        <v>19139</v>
      </c>
      <c r="BE21" s="30">
        <v>19381</v>
      </c>
      <c r="BF21" s="30">
        <v>19445</v>
      </c>
      <c r="BG21" s="30">
        <v>19684</v>
      </c>
      <c r="BH21" s="30">
        <v>19812</v>
      </c>
      <c r="BI21" s="30">
        <v>19954</v>
      </c>
      <c r="BJ21" s="30">
        <v>20112</v>
      </c>
      <c r="BK21" s="31">
        <v>20266</v>
      </c>
    </row>
    <row r="22" spans="1:63" x14ac:dyDescent="0.25">
      <c r="A22" s="28" t="s">
        <v>76</v>
      </c>
      <c r="B22" s="29">
        <v>3</v>
      </c>
      <c r="C22" s="33" t="s">
        <v>74</v>
      </c>
      <c r="D22" s="28">
        <v>6678</v>
      </c>
      <c r="E22" s="30">
        <v>6681</v>
      </c>
      <c r="F22" s="30">
        <v>6681</v>
      </c>
      <c r="G22" s="30">
        <v>6650</v>
      </c>
      <c r="H22" s="30">
        <v>6723</v>
      </c>
      <c r="I22" s="30">
        <v>6637</v>
      </c>
      <c r="J22" s="30">
        <v>6728</v>
      </c>
      <c r="K22" s="30">
        <v>6817</v>
      </c>
      <c r="L22" s="30">
        <v>7046</v>
      </c>
      <c r="M22" s="30">
        <v>7266</v>
      </c>
      <c r="N22" s="30">
        <v>7398</v>
      </c>
      <c r="O22" s="30">
        <v>7624</v>
      </c>
      <c r="P22" s="30">
        <v>7726</v>
      </c>
      <c r="Q22" s="30">
        <v>7976</v>
      </c>
      <c r="R22" s="30">
        <v>8098</v>
      </c>
      <c r="S22" s="30">
        <v>8384</v>
      </c>
      <c r="T22" s="30">
        <v>8499</v>
      </c>
      <c r="U22" s="30">
        <v>8720</v>
      </c>
      <c r="V22" s="30">
        <v>8829</v>
      </c>
      <c r="W22" s="30">
        <v>9042</v>
      </c>
      <c r="X22" s="30">
        <v>9148</v>
      </c>
      <c r="Y22" s="30">
        <v>9319</v>
      </c>
      <c r="Z22" s="30">
        <v>9479</v>
      </c>
      <c r="AA22" s="30">
        <v>9656</v>
      </c>
      <c r="AB22" s="30">
        <v>9818</v>
      </c>
      <c r="AC22" s="30">
        <v>9956</v>
      </c>
      <c r="AD22" s="30">
        <v>10158</v>
      </c>
      <c r="AE22" s="30">
        <v>10388</v>
      </c>
      <c r="AF22" s="30">
        <v>10440</v>
      </c>
      <c r="AG22" s="30">
        <v>10575</v>
      </c>
      <c r="AH22" s="30">
        <v>10782</v>
      </c>
      <c r="AI22" s="30">
        <v>11025</v>
      </c>
      <c r="AJ22" s="30">
        <v>11132</v>
      </c>
      <c r="AK22" s="30">
        <v>11299</v>
      </c>
      <c r="AL22" s="30">
        <v>11337</v>
      </c>
      <c r="AM22" s="30">
        <v>11625</v>
      </c>
      <c r="AN22" s="30">
        <v>11743</v>
      </c>
      <c r="AO22" s="30">
        <v>11907</v>
      </c>
      <c r="AP22" s="30">
        <v>12026</v>
      </c>
      <c r="AQ22" s="30">
        <v>12321</v>
      </c>
      <c r="AR22" s="30">
        <v>12363</v>
      </c>
      <c r="AS22" s="30">
        <v>12479</v>
      </c>
      <c r="AT22" s="30">
        <v>12638</v>
      </c>
      <c r="AU22" s="30">
        <v>12805</v>
      </c>
      <c r="AV22" s="30">
        <v>12979</v>
      </c>
      <c r="AW22" s="30">
        <v>13093</v>
      </c>
      <c r="AX22" s="30">
        <v>13249</v>
      </c>
      <c r="AY22" s="30">
        <v>13356</v>
      </c>
      <c r="AZ22" s="30">
        <v>13501</v>
      </c>
      <c r="BA22" s="30">
        <v>13666</v>
      </c>
      <c r="BB22" s="30">
        <v>13815</v>
      </c>
      <c r="BC22" s="30">
        <v>13908</v>
      </c>
      <c r="BD22" s="30">
        <v>14142</v>
      </c>
      <c r="BE22" s="30">
        <v>14215</v>
      </c>
      <c r="BF22" s="30">
        <v>14290</v>
      </c>
      <c r="BG22" s="30">
        <v>14501</v>
      </c>
      <c r="BH22" s="30">
        <v>14599</v>
      </c>
      <c r="BI22" s="30">
        <v>14882</v>
      </c>
      <c r="BJ22" s="30">
        <v>14836</v>
      </c>
      <c r="BK22" s="31">
        <v>15022</v>
      </c>
    </row>
    <row r="23" spans="1:63" s="23" customFormat="1" x14ac:dyDescent="0.25">
      <c r="A23" s="28"/>
      <c r="B23" s="29"/>
      <c r="C23" s="33"/>
      <c r="D23" s="22">
        <f>AVERAGE(D20:D22)</f>
        <v>11540</v>
      </c>
      <c r="E23" s="22">
        <f t="shared" ref="E23:BK23" si="2">AVERAGE(E20:E22)</f>
        <v>11561</v>
      </c>
      <c r="F23" s="22">
        <f t="shared" si="2"/>
        <v>11533</v>
      </c>
      <c r="G23" s="22">
        <f t="shared" si="2"/>
        <v>11520</v>
      </c>
      <c r="H23" s="22">
        <f t="shared" si="2"/>
        <v>11571.666666666666</v>
      </c>
      <c r="I23" s="22">
        <f t="shared" si="2"/>
        <v>11394.333333333334</v>
      </c>
      <c r="J23" s="22">
        <f t="shared" si="2"/>
        <v>11447</v>
      </c>
      <c r="K23" s="22">
        <f t="shared" si="2"/>
        <v>11684</v>
      </c>
      <c r="L23" s="22">
        <f t="shared" si="2"/>
        <v>11887</v>
      </c>
      <c r="M23" s="22">
        <f t="shared" si="2"/>
        <v>12124.333333333334</v>
      </c>
      <c r="N23" s="22">
        <f t="shared" si="2"/>
        <v>12351.666666666666</v>
      </c>
      <c r="O23" s="22">
        <f t="shared" si="2"/>
        <v>12632.333333333334</v>
      </c>
      <c r="P23" s="22">
        <f t="shared" si="2"/>
        <v>12808.666666666666</v>
      </c>
      <c r="Q23" s="22">
        <f t="shared" si="2"/>
        <v>13076</v>
      </c>
      <c r="R23" s="22">
        <f t="shared" si="2"/>
        <v>13190.666666666666</v>
      </c>
      <c r="S23" s="22">
        <f t="shared" si="2"/>
        <v>13493.333333333334</v>
      </c>
      <c r="T23" s="22">
        <f t="shared" si="2"/>
        <v>13706.333333333334</v>
      </c>
      <c r="U23" s="22">
        <f t="shared" si="2"/>
        <v>13922.333333333334</v>
      </c>
      <c r="V23" s="22">
        <f t="shared" si="2"/>
        <v>14100</v>
      </c>
      <c r="W23" s="22">
        <f t="shared" si="2"/>
        <v>14356</v>
      </c>
      <c r="X23" s="22">
        <f t="shared" si="2"/>
        <v>14526.333333333334</v>
      </c>
      <c r="Y23" s="22">
        <f t="shared" si="2"/>
        <v>14725.666666666666</v>
      </c>
      <c r="Z23" s="22">
        <f t="shared" si="2"/>
        <v>14865</v>
      </c>
      <c r="AA23" s="22">
        <f t="shared" si="2"/>
        <v>15156.333333333334</v>
      </c>
      <c r="AB23" s="22">
        <f t="shared" si="2"/>
        <v>15358.666666666666</v>
      </c>
      <c r="AC23" s="22">
        <f t="shared" si="2"/>
        <v>15543.333333333334</v>
      </c>
      <c r="AD23" s="22">
        <f t="shared" si="2"/>
        <v>15679.333333333334</v>
      </c>
      <c r="AE23" s="22">
        <f t="shared" si="2"/>
        <v>15900.333333333334</v>
      </c>
      <c r="AF23" s="22">
        <f t="shared" si="2"/>
        <v>16118.333333333334</v>
      </c>
      <c r="AG23" s="22">
        <f t="shared" si="2"/>
        <v>16241.333333333334</v>
      </c>
      <c r="AH23" s="22">
        <f t="shared" si="2"/>
        <v>16502.666666666668</v>
      </c>
      <c r="AI23" s="22">
        <f t="shared" si="2"/>
        <v>16752.333333333332</v>
      </c>
      <c r="AJ23" s="22">
        <f t="shared" si="2"/>
        <v>16900</v>
      </c>
      <c r="AK23" s="22">
        <f t="shared" si="2"/>
        <v>17087.333333333332</v>
      </c>
      <c r="AL23" s="22">
        <f t="shared" si="2"/>
        <v>17179.666666666668</v>
      </c>
      <c r="AM23" s="22">
        <f t="shared" si="2"/>
        <v>17476.333333333332</v>
      </c>
      <c r="AN23" s="22">
        <f t="shared" si="2"/>
        <v>17619.666666666668</v>
      </c>
      <c r="AO23" s="22">
        <f t="shared" si="2"/>
        <v>17851</v>
      </c>
      <c r="AP23" s="22">
        <f t="shared" si="2"/>
        <v>17996.333333333332</v>
      </c>
      <c r="AQ23" s="22">
        <f t="shared" si="2"/>
        <v>18237</v>
      </c>
      <c r="AR23" s="22">
        <f t="shared" si="2"/>
        <v>18406.333333333332</v>
      </c>
      <c r="AS23" s="22">
        <f t="shared" si="2"/>
        <v>18553.666666666668</v>
      </c>
      <c r="AT23" s="22">
        <f t="shared" si="2"/>
        <v>18716.333333333332</v>
      </c>
      <c r="AU23" s="22">
        <f t="shared" si="2"/>
        <v>18912.666666666668</v>
      </c>
      <c r="AV23" s="22">
        <f t="shared" si="2"/>
        <v>19120.333333333332</v>
      </c>
      <c r="AW23" s="22">
        <f t="shared" si="2"/>
        <v>19253.666666666668</v>
      </c>
      <c r="AX23" s="22">
        <f t="shared" si="2"/>
        <v>19464.666666666668</v>
      </c>
      <c r="AY23" s="22">
        <f t="shared" si="2"/>
        <v>19632.333333333332</v>
      </c>
      <c r="AZ23" s="22">
        <f t="shared" si="2"/>
        <v>19778.666666666668</v>
      </c>
      <c r="BA23" s="22">
        <f t="shared" si="2"/>
        <v>19963.333333333332</v>
      </c>
      <c r="BB23" s="22">
        <f t="shared" si="2"/>
        <v>20170.666666666668</v>
      </c>
      <c r="BC23" s="22">
        <f t="shared" si="2"/>
        <v>20332.666666666668</v>
      </c>
      <c r="BD23" s="22">
        <f t="shared" si="2"/>
        <v>20459.333333333332</v>
      </c>
      <c r="BE23" s="22">
        <f t="shared" si="2"/>
        <v>20694.333333333332</v>
      </c>
      <c r="BF23" s="22">
        <f t="shared" si="2"/>
        <v>20827.333333333332</v>
      </c>
      <c r="BG23" s="22">
        <f t="shared" si="2"/>
        <v>20999.333333333332</v>
      </c>
      <c r="BH23" s="22">
        <f t="shared" si="2"/>
        <v>21177.666666666668</v>
      </c>
      <c r="BI23" s="22">
        <f t="shared" si="2"/>
        <v>21334.333333333332</v>
      </c>
      <c r="BJ23" s="22">
        <f t="shared" si="2"/>
        <v>21439.333333333332</v>
      </c>
      <c r="BK23" s="22">
        <f t="shared" si="2"/>
        <v>21640</v>
      </c>
    </row>
    <row r="24" spans="1:63" s="23" customFormat="1" x14ac:dyDescent="0.25">
      <c r="A24" s="28"/>
      <c r="B24" s="29"/>
      <c r="C24" s="33"/>
      <c r="D24" s="22">
        <f>STDEV(D20:D22)</f>
        <v>5382.5544121727189</v>
      </c>
      <c r="E24" s="22">
        <f t="shared" ref="E24:BK24" si="3">STDEV(E20:E22)</f>
        <v>5381.1115022827762</v>
      </c>
      <c r="F24" s="22">
        <f t="shared" si="3"/>
        <v>5370.1735539924593</v>
      </c>
      <c r="G24" s="22">
        <f t="shared" si="3"/>
        <v>5404.8196084605825</v>
      </c>
      <c r="H24" s="22">
        <f t="shared" si="3"/>
        <v>5351.1368262578881</v>
      </c>
      <c r="I24" s="22">
        <f t="shared" si="3"/>
        <v>5329.6647486810407</v>
      </c>
      <c r="J24" s="22">
        <f t="shared" si="3"/>
        <v>5238.6760732078101</v>
      </c>
      <c r="K24" s="22">
        <f t="shared" si="3"/>
        <v>5352.1835730849143</v>
      </c>
      <c r="L24" s="22">
        <f t="shared" si="3"/>
        <v>5353.6932112327841</v>
      </c>
      <c r="M24" s="22">
        <f t="shared" si="3"/>
        <v>5419.8730919951759</v>
      </c>
      <c r="N24" s="22">
        <f t="shared" si="3"/>
        <v>5502.9512385022408</v>
      </c>
      <c r="O24" s="22">
        <f t="shared" si="3"/>
        <v>5564.2845302278838</v>
      </c>
      <c r="P24" s="22">
        <f t="shared" si="3"/>
        <v>5589.5572573624595</v>
      </c>
      <c r="Q24" s="22">
        <f t="shared" si="3"/>
        <v>5704.982120918522</v>
      </c>
      <c r="R24" s="22">
        <f t="shared" si="3"/>
        <v>5668.5237349184081</v>
      </c>
      <c r="S24" s="22">
        <f t="shared" si="3"/>
        <v>5709.9777874640904</v>
      </c>
      <c r="T24" s="22">
        <f t="shared" si="3"/>
        <v>5815.5674128440223</v>
      </c>
      <c r="U24" s="22">
        <f t="shared" si="3"/>
        <v>5793.6180693357164</v>
      </c>
      <c r="V24" s="22">
        <f t="shared" si="3"/>
        <v>5900.3358378993989</v>
      </c>
      <c r="W24" s="22">
        <f t="shared" si="3"/>
        <v>5967.5244448598614</v>
      </c>
      <c r="X24" s="22">
        <f t="shared" si="3"/>
        <v>5997.6590711154395</v>
      </c>
      <c r="Y24" s="22">
        <f t="shared" si="3"/>
        <v>6020.8187427735538</v>
      </c>
      <c r="Z24" s="22">
        <f t="shared" si="3"/>
        <v>6005.6503394719875</v>
      </c>
      <c r="AA24" s="22">
        <f t="shared" si="3"/>
        <v>6121.3095276528302</v>
      </c>
      <c r="AB24" s="22">
        <f t="shared" si="3"/>
        <v>6185.9078827067342</v>
      </c>
      <c r="AC24" s="22">
        <f t="shared" si="3"/>
        <v>6202.8929809672936</v>
      </c>
      <c r="AD24" s="22">
        <f t="shared" si="3"/>
        <v>6198.3043917940422</v>
      </c>
      <c r="AE24" s="22">
        <f t="shared" si="3"/>
        <v>6200.2626019656063</v>
      </c>
      <c r="AF24" s="22">
        <f t="shared" si="3"/>
        <v>6289.1114104723347</v>
      </c>
      <c r="AG24" s="22">
        <f t="shared" si="3"/>
        <v>6312.3189346969239</v>
      </c>
      <c r="AH24" s="22">
        <f t="shared" si="3"/>
        <v>6393.9255808410308</v>
      </c>
      <c r="AI24" s="22">
        <f t="shared" si="3"/>
        <v>6446.6801016750715</v>
      </c>
      <c r="AJ24" s="22">
        <f t="shared" si="3"/>
        <v>6515.3554776389601</v>
      </c>
      <c r="AK24" s="22">
        <f t="shared" si="3"/>
        <v>6471.256318006057</v>
      </c>
      <c r="AL24" s="22">
        <f t="shared" si="3"/>
        <v>6496.7830757485899</v>
      </c>
      <c r="AM24" s="22">
        <f t="shared" si="3"/>
        <v>6555.5974047628424</v>
      </c>
      <c r="AN24" s="22">
        <f t="shared" si="3"/>
        <v>6592.2309071613472</v>
      </c>
      <c r="AO24" s="22">
        <f t="shared" si="3"/>
        <v>6611.5469445508743</v>
      </c>
      <c r="AP24" s="22">
        <f t="shared" si="3"/>
        <v>6677.4628664885377</v>
      </c>
      <c r="AQ24" s="22">
        <f t="shared" si="3"/>
        <v>6609.0783775046884</v>
      </c>
      <c r="AR24" s="22">
        <f t="shared" si="3"/>
        <v>6724.9637421575226</v>
      </c>
      <c r="AS24" s="22">
        <f t="shared" si="3"/>
        <v>6842.2807844558174</v>
      </c>
      <c r="AT24" s="22">
        <f t="shared" si="3"/>
        <v>6799.8766410379321</v>
      </c>
      <c r="AU24" s="22">
        <f t="shared" si="3"/>
        <v>6837.9029192679618</v>
      </c>
      <c r="AV24" s="22">
        <f t="shared" si="3"/>
        <v>6908.4196697459956</v>
      </c>
      <c r="AW24" s="22">
        <f t="shared" si="3"/>
        <v>6894.0058263199471</v>
      </c>
      <c r="AX24" s="22">
        <f t="shared" si="3"/>
        <v>6992.1234495204226</v>
      </c>
      <c r="AY24" s="22">
        <f t="shared" si="3"/>
        <v>7032.6507330688173</v>
      </c>
      <c r="AZ24" s="22">
        <f t="shared" si="3"/>
        <v>7046.2493805806625</v>
      </c>
      <c r="BA24" s="22">
        <f t="shared" si="3"/>
        <v>7036.2789408417693</v>
      </c>
      <c r="BB24" s="22">
        <f t="shared" si="3"/>
        <v>7110.5116787284287</v>
      </c>
      <c r="BC24" s="22">
        <f t="shared" si="3"/>
        <v>7163.4768327491211</v>
      </c>
      <c r="BD24" s="22">
        <f t="shared" si="3"/>
        <v>7070.5704390334286</v>
      </c>
      <c r="BE24" s="22">
        <f t="shared" si="3"/>
        <v>7226.0728845849162</v>
      </c>
      <c r="BF24" s="22">
        <f t="shared" si="3"/>
        <v>7326.960238279813</v>
      </c>
      <c r="BG24" s="22">
        <f t="shared" si="3"/>
        <v>7246.0963513697061</v>
      </c>
      <c r="BH24" s="22">
        <f t="shared" si="3"/>
        <v>7357.1846744072809</v>
      </c>
      <c r="BI24" s="22">
        <f t="shared" si="3"/>
        <v>7241.843434743213</v>
      </c>
      <c r="BJ24" s="22">
        <f t="shared" si="3"/>
        <v>7357.3534190857908</v>
      </c>
      <c r="BK24" s="22">
        <f t="shared" si="3"/>
        <v>7401.2790786457981</v>
      </c>
    </row>
    <row r="25" spans="1:63" x14ac:dyDescent="0.25">
      <c r="A25" s="28" t="s">
        <v>73</v>
      </c>
      <c r="B25" s="29">
        <v>4</v>
      </c>
      <c r="C25" s="33" t="s">
        <v>77</v>
      </c>
      <c r="D25" s="28">
        <v>16737</v>
      </c>
      <c r="E25" s="30">
        <v>16756</v>
      </c>
      <c r="F25" s="30">
        <v>16709</v>
      </c>
      <c r="G25" s="30">
        <v>16777</v>
      </c>
      <c r="H25" s="30">
        <v>16704</v>
      </c>
      <c r="I25" s="30">
        <v>16423</v>
      </c>
      <c r="J25" s="30">
        <v>16317</v>
      </c>
      <c r="K25" s="30">
        <v>16427</v>
      </c>
      <c r="L25" s="30">
        <v>16488</v>
      </c>
      <c r="M25" s="30">
        <v>16596</v>
      </c>
      <c r="N25" s="30">
        <v>16742</v>
      </c>
      <c r="O25" s="30">
        <v>16782</v>
      </c>
      <c r="P25" s="30">
        <v>16918</v>
      </c>
      <c r="Q25" s="30">
        <v>17072</v>
      </c>
      <c r="R25" s="30">
        <v>17035</v>
      </c>
      <c r="S25" s="30">
        <v>17243</v>
      </c>
      <c r="T25" s="30">
        <v>17384</v>
      </c>
      <c r="U25" s="30">
        <v>17449</v>
      </c>
      <c r="V25" s="30">
        <v>17600</v>
      </c>
      <c r="W25" s="30">
        <v>17626</v>
      </c>
      <c r="X25" s="30">
        <v>17769</v>
      </c>
      <c r="Y25" s="30">
        <v>17948</v>
      </c>
      <c r="Z25" s="30">
        <v>17930</v>
      </c>
      <c r="AA25" s="30">
        <v>18040</v>
      </c>
      <c r="AB25" s="30">
        <v>18169</v>
      </c>
      <c r="AC25" s="30">
        <v>18407</v>
      </c>
      <c r="AD25" s="30">
        <v>18267</v>
      </c>
      <c r="AE25" s="30">
        <v>18431</v>
      </c>
      <c r="AF25" s="30">
        <v>18558</v>
      </c>
      <c r="AG25" s="30">
        <v>18597</v>
      </c>
      <c r="AH25" s="30">
        <v>18668</v>
      </c>
      <c r="AI25" s="30">
        <v>18709</v>
      </c>
      <c r="AJ25" s="30">
        <v>18887</v>
      </c>
      <c r="AK25" s="30">
        <v>19031</v>
      </c>
      <c r="AL25" s="30">
        <v>19123</v>
      </c>
      <c r="AM25" s="30">
        <v>19046</v>
      </c>
      <c r="AN25" s="30">
        <v>19252</v>
      </c>
      <c r="AO25" s="30">
        <v>19274</v>
      </c>
      <c r="AP25" s="30">
        <v>19397</v>
      </c>
      <c r="AQ25" s="30">
        <v>19479</v>
      </c>
      <c r="AR25" s="30">
        <v>19625</v>
      </c>
      <c r="AS25" s="30">
        <v>19677</v>
      </c>
      <c r="AT25" s="30">
        <v>19799</v>
      </c>
      <c r="AU25" s="30">
        <v>19808</v>
      </c>
      <c r="AV25" s="30">
        <v>19878</v>
      </c>
      <c r="AW25" s="30">
        <v>19958</v>
      </c>
      <c r="AX25" s="30">
        <v>20033</v>
      </c>
      <c r="AY25" s="30">
        <v>20098</v>
      </c>
      <c r="AZ25" s="30">
        <v>20320</v>
      </c>
      <c r="BA25" s="30">
        <v>20266</v>
      </c>
      <c r="BB25" s="30">
        <v>20494</v>
      </c>
      <c r="BC25" s="30">
        <v>20489</v>
      </c>
      <c r="BD25" s="30">
        <v>20586</v>
      </c>
      <c r="BE25" s="30">
        <v>20514</v>
      </c>
      <c r="BF25" s="30">
        <v>20749</v>
      </c>
      <c r="BG25" s="30">
        <v>20913</v>
      </c>
      <c r="BH25" s="30">
        <v>20978</v>
      </c>
      <c r="BI25" s="30">
        <v>21113</v>
      </c>
      <c r="BJ25" s="30">
        <v>21042</v>
      </c>
      <c r="BK25" s="31">
        <v>21208</v>
      </c>
    </row>
    <row r="26" spans="1:63" x14ac:dyDescent="0.25">
      <c r="A26" s="28" t="s">
        <v>75</v>
      </c>
      <c r="B26" s="29">
        <v>4</v>
      </c>
      <c r="C26" s="33" t="s">
        <v>77</v>
      </c>
      <c r="D26" s="28">
        <v>10554</v>
      </c>
      <c r="E26" s="30">
        <v>10597</v>
      </c>
      <c r="F26" s="30">
        <v>10563</v>
      </c>
      <c r="G26" s="30">
        <v>10695</v>
      </c>
      <c r="H26" s="30">
        <v>10637</v>
      </c>
      <c r="I26" s="30">
        <v>10541</v>
      </c>
      <c r="J26" s="30">
        <v>10513</v>
      </c>
      <c r="K26" s="30">
        <v>10750</v>
      </c>
      <c r="L26" s="30">
        <v>10899</v>
      </c>
      <c r="M26" s="30">
        <v>11117</v>
      </c>
      <c r="N26" s="30">
        <v>11272</v>
      </c>
      <c r="O26" s="30">
        <v>11489</v>
      </c>
      <c r="P26" s="30">
        <v>11590</v>
      </c>
      <c r="Q26" s="30">
        <v>11685</v>
      </c>
      <c r="R26" s="30">
        <v>11868</v>
      </c>
      <c r="S26" s="30">
        <v>11998</v>
      </c>
      <c r="T26" s="30">
        <v>12230</v>
      </c>
      <c r="U26" s="30">
        <v>12393</v>
      </c>
      <c r="V26" s="30">
        <v>12587</v>
      </c>
      <c r="W26" s="30">
        <v>12622</v>
      </c>
      <c r="X26" s="30">
        <v>12893</v>
      </c>
      <c r="Y26" s="30">
        <v>12915</v>
      </c>
      <c r="Z26" s="30">
        <v>13074</v>
      </c>
      <c r="AA26" s="30">
        <v>13381</v>
      </c>
      <c r="AB26" s="30">
        <v>13397</v>
      </c>
      <c r="AC26" s="30">
        <v>13604</v>
      </c>
      <c r="AD26" s="30">
        <v>13802</v>
      </c>
      <c r="AE26" s="30">
        <v>13889</v>
      </c>
      <c r="AF26" s="30">
        <v>14051</v>
      </c>
      <c r="AG26" s="30">
        <v>14156</v>
      </c>
      <c r="AH26" s="30">
        <v>14313</v>
      </c>
      <c r="AI26" s="30">
        <v>14355</v>
      </c>
      <c r="AJ26" s="30">
        <v>14494</v>
      </c>
      <c r="AK26" s="30">
        <v>14807</v>
      </c>
      <c r="AL26" s="30">
        <v>14990</v>
      </c>
      <c r="AM26" s="30">
        <v>14976</v>
      </c>
      <c r="AN26" s="30">
        <v>15200</v>
      </c>
      <c r="AO26" s="30">
        <v>15296</v>
      </c>
      <c r="AP26" s="30">
        <v>15534</v>
      </c>
      <c r="AQ26" s="30">
        <v>15553</v>
      </c>
      <c r="AR26" s="30">
        <v>15715</v>
      </c>
      <c r="AS26" s="30">
        <v>15870</v>
      </c>
      <c r="AT26" s="30">
        <v>16023</v>
      </c>
      <c r="AU26" s="30">
        <v>16100</v>
      </c>
      <c r="AV26" s="30">
        <v>16342</v>
      </c>
      <c r="AW26" s="30">
        <v>16483</v>
      </c>
      <c r="AX26" s="30">
        <v>16554</v>
      </c>
      <c r="AY26" s="30">
        <v>16707</v>
      </c>
      <c r="AZ26" s="30">
        <v>16802</v>
      </c>
      <c r="BA26" s="30">
        <v>16922</v>
      </c>
      <c r="BB26" s="30">
        <v>17032</v>
      </c>
      <c r="BC26" s="30">
        <v>17290</v>
      </c>
      <c r="BD26" s="30">
        <v>17312</v>
      </c>
      <c r="BE26" s="30">
        <v>17419</v>
      </c>
      <c r="BF26" s="30">
        <v>17596</v>
      </c>
      <c r="BG26" s="30">
        <v>17746</v>
      </c>
      <c r="BH26" s="30">
        <v>17917</v>
      </c>
      <c r="BI26" s="30">
        <v>17927</v>
      </c>
      <c r="BJ26" s="30">
        <v>18161</v>
      </c>
      <c r="BK26" s="31">
        <v>18298</v>
      </c>
    </row>
    <row r="27" spans="1:63" x14ac:dyDescent="0.25">
      <c r="A27" s="28" t="s">
        <v>76</v>
      </c>
      <c r="B27" s="29">
        <v>4</v>
      </c>
      <c r="C27" s="33" t="s">
        <v>77</v>
      </c>
      <c r="D27" s="28">
        <v>5471</v>
      </c>
      <c r="E27" s="30">
        <v>5541</v>
      </c>
      <c r="F27" s="30">
        <v>5516</v>
      </c>
      <c r="G27" s="30">
        <v>5458</v>
      </c>
      <c r="H27" s="30">
        <v>5548</v>
      </c>
      <c r="I27" s="30">
        <v>5390</v>
      </c>
      <c r="J27" s="30">
        <v>5548</v>
      </c>
      <c r="K27" s="30">
        <v>5700</v>
      </c>
      <c r="L27" s="30">
        <v>5853</v>
      </c>
      <c r="M27" s="30">
        <v>6050</v>
      </c>
      <c r="N27" s="30">
        <v>6216</v>
      </c>
      <c r="O27" s="30">
        <v>6367</v>
      </c>
      <c r="P27" s="30">
        <v>6547</v>
      </c>
      <c r="Q27" s="30">
        <v>6701</v>
      </c>
      <c r="R27" s="30">
        <v>6806</v>
      </c>
      <c r="S27" s="30">
        <v>7039</v>
      </c>
      <c r="T27" s="30">
        <v>7188</v>
      </c>
      <c r="U27" s="30">
        <v>7323</v>
      </c>
      <c r="V27" s="30">
        <v>7457</v>
      </c>
      <c r="W27" s="30">
        <v>7682</v>
      </c>
      <c r="X27" s="30">
        <v>7799</v>
      </c>
      <c r="Y27" s="30">
        <v>7946</v>
      </c>
      <c r="Z27" s="30">
        <v>8077</v>
      </c>
      <c r="AA27" s="30">
        <v>8271</v>
      </c>
      <c r="AB27" s="30">
        <v>8393</v>
      </c>
      <c r="AC27" s="30">
        <v>8593</v>
      </c>
      <c r="AD27" s="30">
        <v>8633</v>
      </c>
      <c r="AE27" s="30">
        <v>8768</v>
      </c>
      <c r="AF27" s="30">
        <v>9005</v>
      </c>
      <c r="AG27" s="30">
        <v>9170</v>
      </c>
      <c r="AH27" s="30">
        <v>9235</v>
      </c>
      <c r="AI27" s="30">
        <v>9389</v>
      </c>
      <c r="AJ27" s="30">
        <v>9579</v>
      </c>
      <c r="AK27" s="30">
        <v>9702</v>
      </c>
      <c r="AL27" s="30">
        <v>9878</v>
      </c>
      <c r="AM27" s="30">
        <v>9955</v>
      </c>
      <c r="AN27" s="30">
        <v>10129</v>
      </c>
      <c r="AO27" s="30">
        <v>10266</v>
      </c>
      <c r="AP27" s="30">
        <v>10445</v>
      </c>
      <c r="AQ27" s="30">
        <v>10624</v>
      </c>
      <c r="AR27" s="30">
        <v>10780</v>
      </c>
      <c r="AS27" s="30">
        <v>10842</v>
      </c>
      <c r="AT27" s="30">
        <v>11028</v>
      </c>
      <c r="AU27" s="30">
        <v>11189</v>
      </c>
      <c r="AV27" s="30">
        <v>11250</v>
      </c>
      <c r="AW27" s="30">
        <v>11368</v>
      </c>
      <c r="AX27" s="30">
        <v>11503</v>
      </c>
      <c r="AY27" s="30">
        <v>11643</v>
      </c>
      <c r="AZ27" s="30">
        <v>11772</v>
      </c>
      <c r="BA27" s="30">
        <v>12008</v>
      </c>
      <c r="BB27" s="30">
        <v>12038</v>
      </c>
      <c r="BC27" s="30">
        <v>12215</v>
      </c>
      <c r="BD27" s="30">
        <v>12430</v>
      </c>
      <c r="BE27" s="30">
        <v>12507</v>
      </c>
      <c r="BF27" s="30">
        <v>12592</v>
      </c>
      <c r="BG27" s="30">
        <v>12723</v>
      </c>
      <c r="BH27" s="30">
        <v>12936</v>
      </c>
      <c r="BI27" s="30">
        <v>13076</v>
      </c>
      <c r="BJ27" s="30">
        <v>13110</v>
      </c>
      <c r="BK27" s="31">
        <v>13302</v>
      </c>
    </row>
    <row r="28" spans="1:63" x14ac:dyDescent="0.25">
      <c r="A28" s="13"/>
      <c r="B28" s="14"/>
      <c r="C28" s="21"/>
      <c r="D28" s="22">
        <f>AVERAGE(D25:D27)</f>
        <v>10920.666666666666</v>
      </c>
      <c r="E28" s="22">
        <f t="shared" ref="E28:BK28" si="4">AVERAGE(E25:E27)</f>
        <v>10964.666666666666</v>
      </c>
      <c r="F28" s="22">
        <f t="shared" si="4"/>
        <v>10929.333333333334</v>
      </c>
      <c r="G28" s="22">
        <f t="shared" si="4"/>
        <v>10976.666666666666</v>
      </c>
      <c r="H28" s="22">
        <f t="shared" si="4"/>
        <v>10963</v>
      </c>
      <c r="I28" s="22">
        <f t="shared" si="4"/>
        <v>10784.666666666666</v>
      </c>
      <c r="J28" s="22">
        <f t="shared" si="4"/>
        <v>10792.666666666666</v>
      </c>
      <c r="K28" s="22">
        <f t="shared" si="4"/>
        <v>10959</v>
      </c>
      <c r="L28" s="22">
        <f t="shared" si="4"/>
        <v>11080</v>
      </c>
      <c r="M28" s="22">
        <f t="shared" si="4"/>
        <v>11254.333333333334</v>
      </c>
      <c r="N28" s="22">
        <f t="shared" si="4"/>
        <v>11410</v>
      </c>
      <c r="O28" s="22">
        <f t="shared" si="4"/>
        <v>11546</v>
      </c>
      <c r="P28" s="22">
        <f t="shared" si="4"/>
        <v>11685</v>
      </c>
      <c r="Q28" s="22">
        <f t="shared" si="4"/>
        <v>11819.333333333334</v>
      </c>
      <c r="R28" s="22">
        <f t="shared" si="4"/>
        <v>11903</v>
      </c>
      <c r="S28" s="22">
        <f t="shared" si="4"/>
        <v>12093.333333333334</v>
      </c>
      <c r="T28" s="22">
        <f t="shared" si="4"/>
        <v>12267.333333333334</v>
      </c>
      <c r="U28" s="22">
        <f t="shared" si="4"/>
        <v>12388.333333333334</v>
      </c>
      <c r="V28" s="22">
        <f t="shared" si="4"/>
        <v>12548</v>
      </c>
      <c r="W28" s="22">
        <f t="shared" si="4"/>
        <v>12643.333333333334</v>
      </c>
      <c r="X28" s="22">
        <f t="shared" si="4"/>
        <v>12820.333333333334</v>
      </c>
      <c r="Y28" s="22">
        <f t="shared" si="4"/>
        <v>12936.333333333334</v>
      </c>
      <c r="Z28" s="22">
        <f t="shared" si="4"/>
        <v>13027</v>
      </c>
      <c r="AA28" s="22">
        <f t="shared" si="4"/>
        <v>13230.666666666666</v>
      </c>
      <c r="AB28" s="22">
        <f t="shared" si="4"/>
        <v>13319.666666666666</v>
      </c>
      <c r="AC28" s="22">
        <f t="shared" si="4"/>
        <v>13534.666666666666</v>
      </c>
      <c r="AD28" s="22">
        <f t="shared" si="4"/>
        <v>13567.333333333334</v>
      </c>
      <c r="AE28" s="22">
        <f t="shared" si="4"/>
        <v>13696</v>
      </c>
      <c r="AF28" s="22">
        <f t="shared" si="4"/>
        <v>13871.333333333334</v>
      </c>
      <c r="AG28" s="22">
        <f t="shared" si="4"/>
        <v>13974.333333333334</v>
      </c>
      <c r="AH28" s="22">
        <f t="shared" si="4"/>
        <v>14072</v>
      </c>
      <c r="AI28" s="22">
        <f t="shared" si="4"/>
        <v>14151</v>
      </c>
      <c r="AJ28" s="22">
        <f t="shared" si="4"/>
        <v>14320</v>
      </c>
      <c r="AK28" s="22">
        <f t="shared" si="4"/>
        <v>14513.333333333334</v>
      </c>
      <c r="AL28" s="22">
        <f t="shared" si="4"/>
        <v>14663.666666666666</v>
      </c>
      <c r="AM28" s="22">
        <f t="shared" si="4"/>
        <v>14659</v>
      </c>
      <c r="AN28" s="22">
        <f t="shared" si="4"/>
        <v>14860.333333333334</v>
      </c>
      <c r="AO28" s="22">
        <f t="shared" si="4"/>
        <v>14945.333333333334</v>
      </c>
      <c r="AP28" s="22">
        <f t="shared" si="4"/>
        <v>15125.333333333334</v>
      </c>
      <c r="AQ28" s="22">
        <f t="shared" si="4"/>
        <v>15218.666666666666</v>
      </c>
      <c r="AR28" s="22">
        <f t="shared" si="4"/>
        <v>15373.333333333334</v>
      </c>
      <c r="AS28" s="22">
        <f t="shared" si="4"/>
        <v>15463</v>
      </c>
      <c r="AT28" s="22">
        <f t="shared" si="4"/>
        <v>15616.666666666666</v>
      </c>
      <c r="AU28" s="22">
        <f t="shared" si="4"/>
        <v>15699</v>
      </c>
      <c r="AV28" s="22">
        <f t="shared" si="4"/>
        <v>15823.333333333334</v>
      </c>
      <c r="AW28" s="22">
        <f t="shared" si="4"/>
        <v>15936.333333333334</v>
      </c>
      <c r="AX28" s="22">
        <f t="shared" si="4"/>
        <v>16030</v>
      </c>
      <c r="AY28" s="22">
        <f t="shared" si="4"/>
        <v>16149.333333333334</v>
      </c>
      <c r="AZ28" s="22">
        <f t="shared" si="4"/>
        <v>16298</v>
      </c>
      <c r="BA28" s="22">
        <f t="shared" si="4"/>
        <v>16398.666666666668</v>
      </c>
      <c r="BB28" s="22">
        <f t="shared" si="4"/>
        <v>16521.333333333332</v>
      </c>
      <c r="BC28" s="22">
        <f t="shared" si="4"/>
        <v>16664.666666666668</v>
      </c>
      <c r="BD28" s="22">
        <f t="shared" si="4"/>
        <v>16776</v>
      </c>
      <c r="BE28" s="22">
        <f t="shared" si="4"/>
        <v>16813.333333333332</v>
      </c>
      <c r="BF28" s="22">
        <f t="shared" si="4"/>
        <v>16979</v>
      </c>
      <c r="BG28" s="22">
        <f t="shared" si="4"/>
        <v>17127.333333333332</v>
      </c>
      <c r="BH28" s="22">
        <f t="shared" si="4"/>
        <v>17277</v>
      </c>
      <c r="BI28" s="22">
        <f t="shared" si="4"/>
        <v>17372</v>
      </c>
      <c r="BJ28" s="22">
        <f t="shared" si="4"/>
        <v>17437.666666666668</v>
      </c>
      <c r="BK28" s="22">
        <f t="shared" si="4"/>
        <v>17602.666666666668</v>
      </c>
    </row>
    <row r="29" spans="1:63" x14ac:dyDescent="0.25">
      <c r="A29" s="13"/>
      <c r="B29" s="14"/>
      <c r="C29" s="21"/>
      <c r="D29" s="22">
        <f>STDEV(D25:D27)</f>
        <v>5641.9431345355961</v>
      </c>
      <c r="E29" s="22">
        <f t="shared" ref="E29:BK29" si="5">STDEV(E25:E27)</f>
        <v>5616.532767939073</v>
      </c>
      <c r="F29" s="22">
        <f t="shared" si="5"/>
        <v>5605.4850221308543</v>
      </c>
      <c r="G29" s="22">
        <f t="shared" si="5"/>
        <v>5664.7543930282927</v>
      </c>
      <c r="H29" s="22">
        <f t="shared" si="5"/>
        <v>5585.1401951965363</v>
      </c>
      <c r="I29" s="22">
        <f t="shared" si="5"/>
        <v>5520.5346057545321</v>
      </c>
      <c r="J29" s="22">
        <f t="shared" si="5"/>
        <v>5389.9443720073159</v>
      </c>
      <c r="K29" s="22">
        <f t="shared" si="5"/>
        <v>5366.5531768538358</v>
      </c>
      <c r="L29" s="22">
        <f t="shared" si="5"/>
        <v>5319.8098650233733</v>
      </c>
      <c r="M29" s="22">
        <f t="shared" si="5"/>
        <v>5274.3411278882359</v>
      </c>
      <c r="N29" s="22">
        <f t="shared" si="5"/>
        <v>5264.356750829108</v>
      </c>
      <c r="O29" s="22">
        <f t="shared" si="5"/>
        <v>5207.7339601788417</v>
      </c>
      <c r="P29" s="22">
        <f t="shared" si="5"/>
        <v>5186.1526201992938</v>
      </c>
      <c r="Q29" s="22">
        <f t="shared" si="5"/>
        <v>5186.8048289224598</v>
      </c>
      <c r="R29" s="22">
        <f t="shared" si="5"/>
        <v>5114.5898173753876</v>
      </c>
      <c r="S29" s="22">
        <f t="shared" si="5"/>
        <v>5102.6679622853517</v>
      </c>
      <c r="T29" s="22">
        <f t="shared" si="5"/>
        <v>5098.1025228346816</v>
      </c>
      <c r="U29" s="22">
        <f t="shared" si="5"/>
        <v>5063.001613009159</v>
      </c>
      <c r="V29" s="22">
        <f t="shared" si="5"/>
        <v>5071.6124654788046</v>
      </c>
      <c r="W29" s="22">
        <f t="shared" si="5"/>
        <v>4972.0343254379632</v>
      </c>
      <c r="X29" s="22">
        <f t="shared" si="5"/>
        <v>4985.3972091833712</v>
      </c>
      <c r="Y29" s="22">
        <f t="shared" si="5"/>
        <v>5001.0341263915952</v>
      </c>
      <c r="Z29" s="22">
        <f t="shared" si="5"/>
        <v>4926.6681438879159</v>
      </c>
      <c r="AA29" s="22">
        <f t="shared" si="5"/>
        <v>4886.2347808239165</v>
      </c>
      <c r="AB29" s="22">
        <f t="shared" si="5"/>
        <v>4888.4587891618094</v>
      </c>
      <c r="AC29" s="22">
        <f t="shared" si="5"/>
        <v>4907.3673525968397</v>
      </c>
      <c r="AD29" s="22">
        <f t="shared" si="5"/>
        <v>4821.2851329633386</v>
      </c>
      <c r="AE29" s="22">
        <f t="shared" si="5"/>
        <v>4834.3902407645992</v>
      </c>
      <c r="AF29" s="22">
        <f t="shared" si="5"/>
        <v>4779.0336191884353</v>
      </c>
      <c r="AG29" s="22">
        <f t="shared" si="5"/>
        <v>4716.1249276639519</v>
      </c>
      <c r="AH29" s="22">
        <f t="shared" si="5"/>
        <v>4721.1156520466639</v>
      </c>
      <c r="AI29" s="22">
        <f t="shared" si="5"/>
        <v>4663.3477245429594</v>
      </c>
      <c r="AJ29" s="22">
        <f t="shared" si="5"/>
        <v>4656.4388753638759</v>
      </c>
      <c r="AK29" s="22">
        <f t="shared" si="5"/>
        <v>4671.4280828600276</v>
      </c>
      <c r="AL29" s="22">
        <f t="shared" si="5"/>
        <v>4631.1312153007839</v>
      </c>
      <c r="AM29" s="22">
        <f t="shared" si="5"/>
        <v>4553.7827133054998</v>
      </c>
      <c r="AN29" s="22">
        <f t="shared" si="5"/>
        <v>4570.9749871699487</v>
      </c>
      <c r="AO29" s="22">
        <f t="shared" si="5"/>
        <v>4514.2265487382565</v>
      </c>
      <c r="AP29" s="22">
        <f t="shared" si="5"/>
        <v>4489.9701929225894</v>
      </c>
      <c r="AQ29" s="22">
        <f t="shared" si="5"/>
        <v>4436.9573283200862</v>
      </c>
      <c r="AR29" s="22">
        <f t="shared" si="5"/>
        <v>4432.3874304186584</v>
      </c>
      <c r="AS29" s="22">
        <f t="shared" si="5"/>
        <v>4431.5395744594225</v>
      </c>
      <c r="AT29" s="22">
        <f t="shared" si="5"/>
        <v>4399.5954738286237</v>
      </c>
      <c r="AU29" s="22">
        <f t="shared" si="5"/>
        <v>4323.4697871038716</v>
      </c>
      <c r="AV29" s="22">
        <f t="shared" si="5"/>
        <v>4337.3214468532669</v>
      </c>
      <c r="AW29" s="22">
        <f t="shared" si="5"/>
        <v>4321.0135770827328</v>
      </c>
      <c r="AX29" s="22">
        <f t="shared" si="5"/>
        <v>4289.074142516075</v>
      </c>
      <c r="AY29" s="22">
        <f t="shared" si="5"/>
        <v>4254.9971014482853</v>
      </c>
      <c r="AZ29" s="22">
        <f t="shared" si="5"/>
        <v>4296.2295096980097</v>
      </c>
      <c r="BA29" s="22">
        <f t="shared" si="5"/>
        <v>4153.7993853017642</v>
      </c>
      <c r="BB29" s="22">
        <f t="shared" si="5"/>
        <v>4251.0668464908094</v>
      </c>
      <c r="BC29" s="22">
        <f t="shared" si="5"/>
        <v>4172.2955711854011</v>
      </c>
      <c r="BD29" s="22">
        <f t="shared" si="5"/>
        <v>4104.3338070873333</v>
      </c>
      <c r="BE29" s="22">
        <f t="shared" si="5"/>
        <v>4037.714246121599</v>
      </c>
      <c r="BF29" s="22">
        <f t="shared" si="5"/>
        <v>4113.3537411703364</v>
      </c>
      <c r="BG29" s="22">
        <f t="shared" si="5"/>
        <v>4129.901491964828</v>
      </c>
      <c r="BH29" s="22">
        <f t="shared" si="5"/>
        <v>4059.0197092401509</v>
      </c>
      <c r="BI29" s="22">
        <f t="shared" si="5"/>
        <v>4047.1423251474612</v>
      </c>
      <c r="BJ29" s="22">
        <f t="shared" si="5"/>
        <v>4015.166787735388</v>
      </c>
      <c r="BK29" s="22">
        <f t="shared" si="5"/>
        <v>3998.6029226885375</v>
      </c>
    </row>
    <row r="30" spans="1:63" x14ac:dyDescent="0.25">
      <c r="A30" s="13" t="s">
        <v>73</v>
      </c>
      <c r="B30" s="14">
        <v>9</v>
      </c>
      <c r="C30" s="21" t="s">
        <v>77</v>
      </c>
      <c r="D30" s="13">
        <v>3900</v>
      </c>
      <c r="E30" s="15">
        <v>3917</v>
      </c>
      <c r="F30" s="15">
        <v>3912</v>
      </c>
      <c r="G30" s="15">
        <v>3956</v>
      </c>
      <c r="H30" s="15">
        <v>3931</v>
      </c>
      <c r="I30" s="15">
        <v>3820</v>
      </c>
      <c r="J30" s="15">
        <v>3781</v>
      </c>
      <c r="K30" s="15">
        <v>3871</v>
      </c>
      <c r="L30" s="15">
        <v>3943</v>
      </c>
      <c r="M30" s="15">
        <v>3947</v>
      </c>
      <c r="N30" s="15">
        <v>3988</v>
      </c>
      <c r="O30" s="15">
        <v>3995</v>
      </c>
      <c r="P30" s="15">
        <v>4053</v>
      </c>
      <c r="Q30" s="15">
        <v>4072</v>
      </c>
      <c r="R30" s="15">
        <v>4196</v>
      </c>
      <c r="S30" s="15">
        <v>4178</v>
      </c>
      <c r="T30" s="15">
        <v>4245</v>
      </c>
      <c r="U30" s="15">
        <v>4264</v>
      </c>
      <c r="V30" s="15">
        <v>4297</v>
      </c>
      <c r="W30" s="15">
        <v>4334</v>
      </c>
      <c r="X30" s="15">
        <v>4281</v>
      </c>
      <c r="Y30" s="15">
        <v>4392</v>
      </c>
      <c r="Z30" s="15">
        <v>4403</v>
      </c>
      <c r="AA30" s="15">
        <v>4498</v>
      </c>
      <c r="AB30" s="15">
        <v>4469</v>
      </c>
      <c r="AC30" s="15">
        <v>4529</v>
      </c>
      <c r="AD30" s="15">
        <v>4552</v>
      </c>
      <c r="AE30" s="15">
        <v>4595</v>
      </c>
      <c r="AF30" s="15">
        <v>4627</v>
      </c>
      <c r="AG30" s="15">
        <v>4688</v>
      </c>
      <c r="AH30" s="15">
        <v>4699</v>
      </c>
      <c r="AI30" s="15">
        <v>4729</v>
      </c>
      <c r="AJ30" s="15">
        <v>4763</v>
      </c>
      <c r="AK30" s="15">
        <v>4786</v>
      </c>
      <c r="AL30" s="15">
        <v>4801</v>
      </c>
      <c r="AM30" s="15">
        <v>4898</v>
      </c>
      <c r="AN30" s="15">
        <v>4923</v>
      </c>
      <c r="AO30" s="15">
        <v>4946</v>
      </c>
      <c r="AP30" s="15">
        <v>4910</v>
      </c>
      <c r="AQ30" s="15">
        <v>5021</v>
      </c>
      <c r="AR30" s="15">
        <v>4956</v>
      </c>
      <c r="AS30" s="15">
        <v>5046</v>
      </c>
      <c r="AT30" s="15">
        <v>5155</v>
      </c>
      <c r="AU30" s="15">
        <v>5128</v>
      </c>
      <c r="AV30" s="15">
        <v>5149</v>
      </c>
      <c r="AW30" s="15">
        <v>5188</v>
      </c>
      <c r="AX30" s="15">
        <v>5234</v>
      </c>
      <c r="AY30" s="15">
        <v>5335</v>
      </c>
      <c r="AZ30" s="15">
        <v>5353</v>
      </c>
      <c r="BA30" s="15">
        <v>5398</v>
      </c>
      <c r="BB30" s="15">
        <v>5397</v>
      </c>
      <c r="BC30" s="15">
        <v>5400</v>
      </c>
      <c r="BD30" s="15">
        <v>5493</v>
      </c>
      <c r="BE30" s="15">
        <v>5486</v>
      </c>
      <c r="BF30" s="15">
        <v>5506</v>
      </c>
      <c r="BG30" s="15">
        <v>5560</v>
      </c>
      <c r="BH30" s="15">
        <v>5521</v>
      </c>
      <c r="BI30" s="15">
        <v>5629</v>
      </c>
      <c r="BJ30" s="15">
        <v>5655</v>
      </c>
      <c r="BK30" s="16">
        <v>5721</v>
      </c>
    </row>
    <row r="31" spans="1:63" x14ac:dyDescent="0.25">
      <c r="A31" s="13" t="s">
        <v>75</v>
      </c>
      <c r="B31" s="14">
        <v>9</v>
      </c>
      <c r="C31" s="21" t="s">
        <v>77</v>
      </c>
      <c r="D31" s="13">
        <v>1154</v>
      </c>
      <c r="E31" s="15">
        <v>1176</v>
      </c>
      <c r="F31" s="15">
        <v>1180</v>
      </c>
      <c r="G31" s="15">
        <v>1170</v>
      </c>
      <c r="H31" s="15">
        <v>1195</v>
      </c>
      <c r="I31" s="15">
        <v>1141</v>
      </c>
      <c r="J31" s="15">
        <v>1154</v>
      </c>
      <c r="K31" s="15">
        <v>1214</v>
      </c>
      <c r="L31" s="15">
        <v>1207</v>
      </c>
      <c r="M31" s="15">
        <v>1286</v>
      </c>
      <c r="N31" s="15">
        <v>1296</v>
      </c>
      <c r="O31" s="15">
        <v>1351</v>
      </c>
      <c r="P31" s="15">
        <v>1393</v>
      </c>
      <c r="Q31" s="15">
        <v>1428</v>
      </c>
      <c r="R31" s="15">
        <v>1481</v>
      </c>
      <c r="S31" s="15">
        <v>1482</v>
      </c>
      <c r="T31" s="15">
        <v>1545</v>
      </c>
      <c r="U31" s="15">
        <v>1548</v>
      </c>
      <c r="V31" s="15">
        <v>1637</v>
      </c>
      <c r="W31" s="15">
        <v>1679</v>
      </c>
      <c r="X31" s="15">
        <v>1721</v>
      </c>
      <c r="Y31" s="15">
        <v>1721</v>
      </c>
      <c r="Z31" s="15">
        <v>1766</v>
      </c>
      <c r="AA31" s="15">
        <v>1828</v>
      </c>
      <c r="AB31" s="15">
        <v>1864</v>
      </c>
      <c r="AC31" s="15">
        <v>1857</v>
      </c>
      <c r="AD31" s="15">
        <v>1928</v>
      </c>
      <c r="AE31" s="15">
        <v>1981</v>
      </c>
      <c r="AF31" s="15">
        <v>2040</v>
      </c>
      <c r="AG31" s="15">
        <v>2056</v>
      </c>
      <c r="AH31" s="15">
        <v>2078</v>
      </c>
      <c r="AI31" s="15">
        <v>2156</v>
      </c>
      <c r="AJ31" s="15">
        <v>2164</v>
      </c>
      <c r="AK31" s="15">
        <v>2204</v>
      </c>
      <c r="AL31" s="15">
        <v>2240</v>
      </c>
      <c r="AM31" s="15">
        <v>2286</v>
      </c>
      <c r="AN31" s="15">
        <v>2315</v>
      </c>
      <c r="AO31" s="15">
        <v>2372</v>
      </c>
      <c r="AP31" s="15">
        <v>2367</v>
      </c>
      <c r="AQ31" s="15">
        <v>2439</v>
      </c>
      <c r="AR31" s="15">
        <v>2430</v>
      </c>
      <c r="AS31" s="15">
        <v>2507</v>
      </c>
      <c r="AT31" s="15">
        <v>2559</v>
      </c>
      <c r="AU31" s="15">
        <v>2559</v>
      </c>
      <c r="AV31" s="15">
        <v>2623</v>
      </c>
      <c r="AW31" s="15">
        <v>2616</v>
      </c>
      <c r="AX31" s="15">
        <v>2697</v>
      </c>
      <c r="AY31" s="15">
        <v>2726</v>
      </c>
      <c r="AZ31" s="15">
        <v>2743</v>
      </c>
      <c r="BA31" s="15">
        <v>2789</v>
      </c>
      <c r="BB31" s="15">
        <v>2834</v>
      </c>
      <c r="BC31" s="15">
        <v>2889</v>
      </c>
      <c r="BD31" s="15">
        <v>2901</v>
      </c>
      <c r="BE31" s="15">
        <v>2896</v>
      </c>
      <c r="BF31" s="15">
        <v>2948</v>
      </c>
      <c r="BG31" s="15">
        <v>3027</v>
      </c>
      <c r="BH31" s="15">
        <v>3032</v>
      </c>
      <c r="BI31" s="15">
        <v>3021</v>
      </c>
      <c r="BJ31" s="15">
        <v>3106</v>
      </c>
      <c r="BK31" s="16">
        <v>3116</v>
      </c>
    </row>
    <row r="32" spans="1:63" x14ac:dyDescent="0.25">
      <c r="A32" s="13" t="s">
        <v>76</v>
      </c>
      <c r="B32" s="14">
        <v>9</v>
      </c>
      <c r="C32" s="21" t="s">
        <v>77</v>
      </c>
      <c r="D32" s="13">
        <v>518</v>
      </c>
      <c r="E32" s="15">
        <v>529</v>
      </c>
      <c r="F32" s="15">
        <v>527</v>
      </c>
      <c r="G32" s="15">
        <v>519</v>
      </c>
      <c r="H32" s="15">
        <v>522</v>
      </c>
      <c r="I32" s="15">
        <v>539</v>
      </c>
      <c r="J32" s="15">
        <v>532</v>
      </c>
      <c r="K32" s="15">
        <v>547</v>
      </c>
      <c r="L32" s="15">
        <v>594</v>
      </c>
      <c r="M32" s="15">
        <v>637</v>
      </c>
      <c r="N32" s="15">
        <v>655</v>
      </c>
      <c r="O32" s="15">
        <v>686</v>
      </c>
      <c r="P32" s="15">
        <v>737</v>
      </c>
      <c r="Q32" s="15">
        <v>757</v>
      </c>
      <c r="R32" s="15">
        <v>786</v>
      </c>
      <c r="S32" s="15">
        <v>802</v>
      </c>
      <c r="T32" s="15">
        <v>856</v>
      </c>
      <c r="U32" s="15">
        <v>869</v>
      </c>
      <c r="V32" s="15">
        <v>906</v>
      </c>
      <c r="W32" s="15">
        <v>926</v>
      </c>
      <c r="X32" s="15">
        <v>971</v>
      </c>
      <c r="Y32" s="15">
        <v>994</v>
      </c>
      <c r="Z32" s="15">
        <v>1007</v>
      </c>
      <c r="AA32" s="15">
        <v>1062</v>
      </c>
      <c r="AB32" s="15">
        <v>1093</v>
      </c>
      <c r="AC32" s="15">
        <v>1124</v>
      </c>
      <c r="AD32" s="15">
        <v>1170</v>
      </c>
      <c r="AE32" s="15">
        <v>1165</v>
      </c>
      <c r="AF32" s="15">
        <v>1199</v>
      </c>
      <c r="AG32" s="15">
        <v>1239</v>
      </c>
      <c r="AH32" s="15">
        <v>1276</v>
      </c>
      <c r="AI32" s="15">
        <v>1280</v>
      </c>
      <c r="AJ32" s="15">
        <v>1316</v>
      </c>
      <c r="AK32" s="15">
        <v>1339</v>
      </c>
      <c r="AL32" s="15">
        <v>1383</v>
      </c>
      <c r="AM32" s="15">
        <v>1397</v>
      </c>
      <c r="AN32" s="15">
        <v>1453</v>
      </c>
      <c r="AO32" s="15">
        <v>1466</v>
      </c>
      <c r="AP32" s="15">
        <v>1532</v>
      </c>
      <c r="AQ32" s="15">
        <v>1554</v>
      </c>
      <c r="AR32" s="15">
        <v>1566</v>
      </c>
      <c r="AS32" s="15">
        <v>1594</v>
      </c>
      <c r="AT32" s="15">
        <v>1598</v>
      </c>
      <c r="AU32" s="15">
        <v>1627</v>
      </c>
      <c r="AV32" s="15">
        <v>1663</v>
      </c>
      <c r="AW32" s="15">
        <v>1675</v>
      </c>
      <c r="AX32" s="15">
        <v>1708</v>
      </c>
      <c r="AY32" s="15">
        <v>1766</v>
      </c>
      <c r="AZ32" s="15">
        <v>1767</v>
      </c>
      <c r="BA32" s="15">
        <v>1827</v>
      </c>
      <c r="BB32" s="15">
        <v>1842</v>
      </c>
      <c r="BC32" s="15">
        <v>1873</v>
      </c>
      <c r="BD32" s="15">
        <v>1883</v>
      </c>
      <c r="BE32" s="15">
        <v>1931</v>
      </c>
      <c r="BF32" s="15">
        <v>1957</v>
      </c>
      <c r="BG32" s="15">
        <v>1983</v>
      </c>
      <c r="BH32" s="15">
        <v>1990</v>
      </c>
      <c r="BI32" s="15">
        <v>2023</v>
      </c>
      <c r="BJ32" s="15">
        <v>2042</v>
      </c>
      <c r="BK32" s="16">
        <v>2083</v>
      </c>
    </row>
    <row r="33" spans="1:63" s="23" customFormat="1" x14ac:dyDescent="0.25">
      <c r="A33" s="28"/>
      <c r="B33" s="29"/>
      <c r="C33" s="33"/>
      <c r="D33" s="22">
        <f>AVERAGE(D30:D32)</f>
        <v>1857.3333333333333</v>
      </c>
      <c r="E33" s="22">
        <f t="shared" ref="E33:BK33" si="6">AVERAGE(E30:E32)</f>
        <v>1874</v>
      </c>
      <c r="F33" s="22">
        <f t="shared" si="6"/>
        <v>1873</v>
      </c>
      <c r="G33" s="22">
        <f t="shared" si="6"/>
        <v>1881.6666666666667</v>
      </c>
      <c r="H33" s="22">
        <f t="shared" si="6"/>
        <v>1882.6666666666667</v>
      </c>
      <c r="I33" s="22">
        <f t="shared" si="6"/>
        <v>1833.3333333333333</v>
      </c>
      <c r="J33" s="22">
        <f t="shared" si="6"/>
        <v>1822.3333333333333</v>
      </c>
      <c r="K33" s="22">
        <f t="shared" si="6"/>
        <v>1877.3333333333333</v>
      </c>
      <c r="L33" s="22">
        <f t="shared" si="6"/>
        <v>1914.6666666666667</v>
      </c>
      <c r="M33" s="22">
        <f t="shared" si="6"/>
        <v>1956.6666666666667</v>
      </c>
      <c r="N33" s="22">
        <f t="shared" si="6"/>
        <v>1979.6666666666667</v>
      </c>
      <c r="O33" s="22">
        <f t="shared" si="6"/>
        <v>2010.6666666666667</v>
      </c>
      <c r="P33" s="22">
        <f t="shared" si="6"/>
        <v>2061</v>
      </c>
      <c r="Q33" s="22">
        <f t="shared" si="6"/>
        <v>2085.6666666666665</v>
      </c>
      <c r="R33" s="22">
        <f t="shared" si="6"/>
        <v>2154.3333333333335</v>
      </c>
      <c r="S33" s="22">
        <f t="shared" si="6"/>
        <v>2154</v>
      </c>
      <c r="T33" s="22">
        <f t="shared" si="6"/>
        <v>2215.3333333333335</v>
      </c>
      <c r="U33" s="22">
        <f t="shared" si="6"/>
        <v>2227</v>
      </c>
      <c r="V33" s="22">
        <f t="shared" si="6"/>
        <v>2280</v>
      </c>
      <c r="W33" s="22">
        <f t="shared" si="6"/>
        <v>2313</v>
      </c>
      <c r="X33" s="22">
        <f t="shared" si="6"/>
        <v>2324.3333333333335</v>
      </c>
      <c r="Y33" s="22">
        <f t="shared" si="6"/>
        <v>2369</v>
      </c>
      <c r="Z33" s="22">
        <f t="shared" si="6"/>
        <v>2392</v>
      </c>
      <c r="AA33" s="22">
        <f t="shared" si="6"/>
        <v>2462.6666666666665</v>
      </c>
      <c r="AB33" s="22">
        <f t="shared" si="6"/>
        <v>2475.3333333333335</v>
      </c>
      <c r="AC33" s="22">
        <f t="shared" si="6"/>
        <v>2503.3333333333335</v>
      </c>
      <c r="AD33" s="22">
        <f t="shared" si="6"/>
        <v>2550</v>
      </c>
      <c r="AE33" s="22">
        <f t="shared" si="6"/>
        <v>2580.3333333333335</v>
      </c>
      <c r="AF33" s="22">
        <f t="shared" si="6"/>
        <v>2622</v>
      </c>
      <c r="AG33" s="22">
        <f t="shared" si="6"/>
        <v>2661</v>
      </c>
      <c r="AH33" s="22">
        <f t="shared" si="6"/>
        <v>2684.3333333333335</v>
      </c>
      <c r="AI33" s="22">
        <f t="shared" si="6"/>
        <v>2721.6666666666665</v>
      </c>
      <c r="AJ33" s="22">
        <f t="shared" si="6"/>
        <v>2747.6666666666665</v>
      </c>
      <c r="AK33" s="22">
        <f t="shared" si="6"/>
        <v>2776.3333333333335</v>
      </c>
      <c r="AL33" s="22">
        <f t="shared" si="6"/>
        <v>2808</v>
      </c>
      <c r="AM33" s="22">
        <f t="shared" si="6"/>
        <v>2860.3333333333335</v>
      </c>
      <c r="AN33" s="22">
        <f t="shared" si="6"/>
        <v>2897</v>
      </c>
      <c r="AO33" s="22">
        <f t="shared" si="6"/>
        <v>2928</v>
      </c>
      <c r="AP33" s="22">
        <f t="shared" si="6"/>
        <v>2936.3333333333335</v>
      </c>
      <c r="AQ33" s="22">
        <f t="shared" si="6"/>
        <v>3004.6666666666665</v>
      </c>
      <c r="AR33" s="22">
        <f t="shared" si="6"/>
        <v>2984</v>
      </c>
      <c r="AS33" s="22">
        <f t="shared" si="6"/>
        <v>3049</v>
      </c>
      <c r="AT33" s="22">
        <f t="shared" si="6"/>
        <v>3104</v>
      </c>
      <c r="AU33" s="22">
        <f t="shared" si="6"/>
        <v>3104.6666666666665</v>
      </c>
      <c r="AV33" s="22">
        <f t="shared" si="6"/>
        <v>3145</v>
      </c>
      <c r="AW33" s="22">
        <f t="shared" si="6"/>
        <v>3159.6666666666665</v>
      </c>
      <c r="AX33" s="22">
        <f t="shared" si="6"/>
        <v>3213</v>
      </c>
      <c r="AY33" s="22">
        <f t="shared" si="6"/>
        <v>3275.6666666666665</v>
      </c>
      <c r="AZ33" s="22">
        <f t="shared" si="6"/>
        <v>3287.6666666666665</v>
      </c>
      <c r="BA33" s="22">
        <f t="shared" si="6"/>
        <v>3338</v>
      </c>
      <c r="BB33" s="22">
        <f t="shared" si="6"/>
        <v>3357.6666666666665</v>
      </c>
      <c r="BC33" s="22">
        <f t="shared" si="6"/>
        <v>3387.3333333333335</v>
      </c>
      <c r="BD33" s="22">
        <f t="shared" si="6"/>
        <v>3425.6666666666665</v>
      </c>
      <c r="BE33" s="22">
        <f t="shared" si="6"/>
        <v>3437.6666666666665</v>
      </c>
      <c r="BF33" s="22">
        <f t="shared" si="6"/>
        <v>3470.3333333333335</v>
      </c>
      <c r="BG33" s="22">
        <f t="shared" si="6"/>
        <v>3523.3333333333335</v>
      </c>
      <c r="BH33" s="22">
        <f t="shared" si="6"/>
        <v>3514.3333333333335</v>
      </c>
      <c r="BI33" s="22">
        <f t="shared" si="6"/>
        <v>3557.6666666666665</v>
      </c>
      <c r="BJ33" s="22">
        <f t="shared" si="6"/>
        <v>3601</v>
      </c>
      <c r="BK33" s="22">
        <f t="shared" si="6"/>
        <v>3640</v>
      </c>
    </row>
    <row r="34" spans="1:63" s="23" customFormat="1" x14ac:dyDescent="0.25">
      <c r="A34" s="28"/>
      <c r="B34" s="29"/>
      <c r="C34" s="33"/>
      <c r="D34" s="22">
        <f>STDEV(D30:D32)</f>
        <v>1797.3562065804688</v>
      </c>
      <c r="E34" s="22">
        <f t="shared" ref="E34:BK34" si="7">STDEV(E30:E32)</f>
        <v>1798.6214165298934</v>
      </c>
      <c r="F34" s="22">
        <f t="shared" si="7"/>
        <v>1795.7569434642317</v>
      </c>
      <c r="G34" s="22">
        <f t="shared" si="7"/>
        <v>1825.6764043316475</v>
      </c>
      <c r="H34" s="22">
        <f t="shared" si="7"/>
        <v>1805.5426700394908</v>
      </c>
      <c r="I34" s="22">
        <f t="shared" si="7"/>
        <v>1746.6351460260191</v>
      </c>
      <c r="J34" s="22">
        <f t="shared" si="7"/>
        <v>1724.5295976971033</v>
      </c>
      <c r="K34" s="22">
        <f t="shared" si="7"/>
        <v>1758.4801202553679</v>
      </c>
      <c r="L34" s="22">
        <f t="shared" si="7"/>
        <v>1783.1276828464452</v>
      </c>
      <c r="M34" s="22">
        <f t="shared" si="7"/>
        <v>1753.9584753731581</v>
      </c>
      <c r="N34" s="22">
        <f t="shared" si="7"/>
        <v>1768.5509134128238</v>
      </c>
      <c r="O34" s="22">
        <f t="shared" si="7"/>
        <v>1750.3543450779712</v>
      </c>
      <c r="P34" s="22">
        <f t="shared" si="7"/>
        <v>1756.027334639185</v>
      </c>
      <c r="Q34" s="22">
        <f t="shared" si="7"/>
        <v>1752.6266953727861</v>
      </c>
      <c r="R34" s="22">
        <f t="shared" si="7"/>
        <v>1801.9595814926963</v>
      </c>
      <c r="S34" s="22">
        <f t="shared" si="7"/>
        <v>1785.5060907204993</v>
      </c>
      <c r="T34" s="22">
        <f t="shared" si="7"/>
        <v>1791.1840590328322</v>
      </c>
      <c r="U34" s="22">
        <f t="shared" si="7"/>
        <v>1796.465140212857</v>
      </c>
      <c r="V34" s="22">
        <f t="shared" si="7"/>
        <v>1784.6027569181888</v>
      </c>
      <c r="W34" s="22">
        <f t="shared" si="7"/>
        <v>1790.2745599488364</v>
      </c>
      <c r="X34" s="22">
        <f t="shared" si="7"/>
        <v>1735.5210552837823</v>
      </c>
      <c r="Y34" s="22">
        <f t="shared" si="7"/>
        <v>1789.2816994537222</v>
      </c>
      <c r="Z34" s="22">
        <f t="shared" si="7"/>
        <v>1782.445230575122</v>
      </c>
      <c r="AA34" s="22">
        <f t="shared" si="7"/>
        <v>1803.7808440421286</v>
      </c>
      <c r="AB34" s="22">
        <f t="shared" si="7"/>
        <v>1769.0789505653313</v>
      </c>
      <c r="AC34" s="22">
        <f t="shared" si="7"/>
        <v>1792.154104236947</v>
      </c>
      <c r="AD34" s="22">
        <f t="shared" si="7"/>
        <v>1774.72364045786</v>
      </c>
      <c r="AE34" s="22">
        <f t="shared" si="7"/>
        <v>1791.8217917341372</v>
      </c>
      <c r="AF34" s="22">
        <f t="shared" si="7"/>
        <v>1786.5718569371902</v>
      </c>
      <c r="AG34" s="22">
        <f t="shared" si="7"/>
        <v>1802.3370938867124</v>
      </c>
      <c r="AH34" s="22">
        <f t="shared" si="7"/>
        <v>1790.2408590280063</v>
      </c>
      <c r="AI34" s="22">
        <f t="shared" si="7"/>
        <v>1792.7309707073546</v>
      </c>
      <c r="AJ34" s="22">
        <f t="shared" si="7"/>
        <v>1796.0936315608199</v>
      </c>
      <c r="AK34" s="22">
        <f t="shared" si="7"/>
        <v>1793.3561646625953</v>
      </c>
      <c r="AL34" s="22">
        <f t="shared" si="7"/>
        <v>1778.3838168404479</v>
      </c>
      <c r="AM34" s="22">
        <f t="shared" si="7"/>
        <v>1819.7923874259211</v>
      </c>
      <c r="AN34" s="22">
        <f t="shared" si="7"/>
        <v>1806.7285352260312</v>
      </c>
      <c r="AO34" s="22">
        <f t="shared" si="7"/>
        <v>1805.3952475843066</v>
      </c>
      <c r="AP34" s="22">
        <f t="shared" si="7"/>
        <v>1759.4960452735704</v>
      </c>
      <c r="AQ34" s="22">
        <f t="shared" si="7"/>
        <v>1801.3901113676998</v>
      </c>
      <c r="AR34" s="22">
        <f t="shared" si="7"/>
        <v>1761.5935967186076</v>
      </c>
      <c r="AS34" s="22">
        <f t="shared" si="7"/>
        <v>1788.6863895048791</v>
      </c>
      <c r="AT34" s="22">
        <f t="shared" si="7"/>
        <v>1840.0627706684356</v>
      </c>
      <c r="AU34" s="22">
        <f t="shared" si="7"/>
        <v>1813.1641771591821</v>
      </c>
      <c r="AV34" s="22">
        <f t="shared" si="7"/>
        <v>1800.6698753519481</v>
      </c>
      <c r="AW34" s="22">
        <f t="shared" si="7"/>
        <v>1818.5082714503483</v>
      </c>
      <c r="AX34" s="22">
        <f t="shared" si="7"/>
        <v>1818.7525944998677</v>
      </c>
      <c r="AY34" s="22">
        <f t="shared" si="7"/>
        <v>1846.9001958236222</v>
      </c>
      <c r="AZ34" s="22">
        <f t="shared" si="7"/>
        <v>1854.0079108065677</v>
      </c>
      <c r="BA34" s="22">
        <f t="shared" si="7"/>
        <v>1847.7177814807108</v>
      </c>
      <c r="BB34" s="22">
        <f t="shared" si="7"/>
        <v>1834.4416952668003</v>
      </c>
      <c r="BC34" s="22">
        <f t="shared" si="7"/>
        <v>1815.5396810131504</v>
      </c>
      <c r="BD34" s="22">
        <f t="shared" si="7"/>
        <v>1861.3117238478169</v>
      </c>
      <c r="BE34" s="22">
        <f t="shared" si="7"/>
        <v>1838.3575096627239</v>
      </c>
      <c r="BF34" s="22">
        <f t="shared" si="7"/>
        <v>1831.2493913537096</v>
      </c>
      <c r="BG34" s="22">
        <f t="shared" si="7"/>
        <v>1839.4271753275073</v>
      </c>
      <c r="BH34" s="22">
        <f t="shared" si="7"/>
        <v>1814.2420823399871</v>
      </c>
      <c r="BI34" s="22">
        <f t="shared" si="7"/>
        <v>1861.9391325532993</v>
      </c>
      <c r="BJ34" s="22">
        <f t="shared" si="7"/>
        <v>1856.6666367444641</v>
      </c>
      <c r="BK34" s="22">
        <f t="shared" si="7"/>
        <v>1874.7514501927983</v>
      </c>
    </row>
    <row r="35" spans="1:63" x14ac:dyDescent="0.25">
      <c r="A35" s="13" t="s">
        <v>73</v>
      </c>
      <c r="B35" s="14">
        <v>10</v>
      </c>
      <c r="C35" s="21" t="s">
        <v>78</v>
      </c>
      <c r="D35" s="13">
        <v>2646</v>
      </c>
      <c r="E35" s="15">
        <v>2656</v>
      </c>
      <c r="F35" s="15">
        <v>2660</v>
      </c>
      <c r="G35" s="15">
        <v>2662</v>
      </c>
      <c r="H35" s="15">
        <v>2656</v>
      </c>
      <c r="I35" s="15">
        <v>2548</v>
      </c>
      <c r="J35" s="15">
        <v>2577</v>
      </c>
      <c r="K35" s="15">
        <v>2617</v>
      </c>
      <c r="L35" s="15">
        <v>2565</v>
      </c>
      <c r="M35" s="15">
        <v>2587</v>
      </c>
      <c r="N35" s="15">
        <v>2620</v>
      </c>
      <c r="O35" s="15">
        <v>2595</v>
      </c>
      <c r="P35" s="15">
        <v>2595</v>
      </c>
      <c r="Q35" s="15">
        <v>2620</v>
      </c>
      <c r="R35" s="15">
        <v>2585</v>
      </c>
      <c r="S35" s="15">
        <v>2627</v>
      </c>
      <c r="T35" s="15">
        <v>2632</v>
      </c>
      <c r="U35" s="15">
        <v>2607</v>
      </c>
      <c r="V35" s="15">
        <v>2558</v>
      </c>
      <c r="W35" s="15">
        <v>2596</v>
      </c>
      <c r="X35" s="15">
        <v>2615</v>
      </c>
      <c r="Y35" s="15">
        <v>2596</v>
      </c>
      <c r="Z35" s="15">
        <v>2592</v>
      </c>
      <c r="AA35" s="15">
        <v>2572</v>
      </c>
      <c r="AB35" s="15">
        <v>2605</v>
      </c>
      <c r="AC35" s="15">
        <v>2622</v>
      </c>
      <c r="AD35" s="15">
        <v>2602</v>
      </c>
      <c r="AE35" s="15">
        <v>2620</v>
      </c>
      <c r="AF35" s="15">
        <v>2608</v>
      </c>
      <c r="AG35" s="15">
        <v>2630</v>
      </c>
      <c r="AH35" s="15">
        <v>2634</v>
      </c>
      <c r="AI35" s="15">
        <v>2644</v>
      </c>
      <c r="AJ35" s="15">
        <v>2609</v>
      </c>
      <c r="AK35" s="15">
        <v>2633</v>
      </c>
      <c r="AL35" s="15">
        <v>2582</v>
      </c>
      <c r="AM35" s="15">
        <v>2608</v>
      </c>
      <c r="AN35" s="15">
        <v>2601</v>
      </c>
      <c r="AO35" s="15">
        <v>2629</v>
      </c>
      <c r="AP35" s="15">
        <v>2606</v>
      </c>
      <c r="AQ35" s="15">
        <v>2610</v>
      </c>
      <c r="AR35" s="15">
        <v>2606</v>
      </c>
      <c r="AS35" s="15">
        <v>2576</v>
      </c>
      <c r="AT35" s="15">
        <v>2642</v>
      </c>
      <c r="AU35" s="15">
        <v>2644</v>
      </c>
      <c r="AV35" s="15">
        <v>2606</v>
      </c>
      <c r="AW35" s="15">
        <v>2632</v>
      </c>
      <c r="AX35" s="15">
        <v>2633</v>
      </c>
      <c r="AY35" s="15">
        <v>2644</v>
      </c>
      <c r="AZ35" s="15">
        <v>2634</v>
      </c>
      <c r="BA35" s="15">
        <v>2675</v>
      </c>
      <c r="BB35" s="15">
        <v>2693</v>
      </c>
      <c r="BC35" s="15">
        <v>2596</v>
      </c>
      <c r="BD35" s="15">
        <v>2645</v>
      </c>
      <c r="BE35" s="15">
        <v>2660</v>
      </c>
      <c r="BF35" s="15">
        <v>2649</v>
      </c>
      <c r="BG35" s="15">
        <v>2657</v>
      </c>
      <c r="BH35" s="15">
        <v>2627</v>
      </c>
      <c r="BI35" s="15">
        <v>2624</v>
      </c>
      <c r="BJ35" s="15">
        <v>2665</v>
      </c>
      <c r="BK35" s="16">
        <v>2660</v>
      </c>
    </row>
    <row r="36" spans="1:63" x14ac:dyDescent="0.25">
      <c r="A36" s="13" t="s">
        <v>75</v>
      </c>
      <c r="B36" s="14">
        <v>10</v>
      </c>
      <c r="C36" s="21" t="s">
        <v>78</v>
      </c>
      <c r="D36" s="13">
        <v>1366</v>
      </c>
      <c r="E36" s="15">
        <v>1350</v>
      </c>
      <c r="F36" s="15">
        <v>1371</v>
      </c>
      <c r="G36" s="15">
        <v>1356</v>
      </c>
      <c r="H36" s="15">
        <v>1340</v>
      </c>
      <c r="I36" s="15">
        <v>1320</v>
      </c>
      <c r="J36" s="15">
        <v>1269</v>
      </c>
      <c r="K36" s="15">
        <v>1282</v>
      </c>
      <c r="L36" s="15">
        <v>1293</v>
      </c>
      <c r="M36" s="15">
        <v>1318</v>
      </c>
      <c r="N36" s="15">
        <v>1327</v>
      </c>
      <c r="O36" s="15">
        <v>1310</v>
      </c>
      <c r="P36" s="15">
        <v>1312</v>
      </c>
      <c r="Q36" s="15">
        <v>1318</v>
      </c>
      <c r="R36" s="15">
        <v>1335</v>
      </c>
      <c r="S36" s="15">
        <v>1335</v>
      </c>
      <c r="T36" s="15">
        <v>1346</v>
      </c>
      <c r="U36" s="15">
        <v>1341</v>
      </c>
      <c r="V36" s="15">
        <v>1308</v>
      </c>
      <c r="W36" s="15">
        <v>1324</v>
      </c>
      <c r="X36" s="15">
        <v>1327</v>
      </c>
      <c r="Y36" s="15">
        <v>1366</v>
      </c>
      <c r="Z36" s="15">
        <v>1313</v>
      </c>
      <c r="AA36" s="15">
        <v>1329</v>
      </c>
      <c r="AB36" s="15">
        <v>1349</v>
      </c>
      <c r="AC36" s="15">
        <v>1318</v>
      </c>
      <c r="AD36" s="15">
        <v>1328</v>
      </c>
      <c r="AE36" s="15">
        <v>1335</v>
      </c>
      <c r="AF36" s="15">
        <v>1340</v>
      </c>
      <c r="AG36" s="15">
        <v>1326</v>
      </c>
      <c r="AH36" s="15">
        <v>1358</v>
      </c>
      <c r="AI36" s="15">
        <v>1343</v>
      </c>
      <c r="AJ36" s="15">
        <v>1363</v>
      </c>
      <c r="AK36" s="15">
        <v>1356</v>
      </c>
      <c r="AL36" s="15">
        <v>1363</v>
      </c>
      <c r="AM36" s="15">
        <v>1315</v>
      </c>
      <c r="AN36" s="15">
        <v>1380</v>
      </c>
      <c r="AO36" s="15">
        <v>1355</v>
      </c>
      <c r="AP36" s="15">
        <v>1338</v>
      </c>
      <c r="AQ36" s="15">
        <v>1377</v>
      </c>
      <c r="AR36" s="15">
        <v>1351</v>
      </c>
      <c r="AS36" s="15">
        <v>1366</v>
      </c>
      <c r="AT36" s="15">
        <v>1348</v>
      </c>
      <c r="AU36" s="15">
        <v>1348</v>
      </c>
      <c r="AV36" s="15">
        <v>1383</v>
      </c>
      <c r="AW36" s="15">
        <v>1343</v>
      </c>
      <c r="AX36" s="15">
        <v>1368</v>
      </c>
      <c r="AY36" s="15">
        <v>1356</v>
      </c>
      <c r="AZ36" s="15">
        <v>1386</v>
      </c>
      <c r="BA36" s="15">
        <v>1367</v>
      </c>
      <c r="BB36" s="15">
        <v>1340</v>
      </c>
      <c r="BC36" s="15">
        <v>1384</v>
      </c>
      <c r="BD36" s="15">
        <v>1394</v>
      </c>
      <c r="BE36" s="15">
        <v>1348</v>
      </c>
      <c r="BF36" s="15">
        <v>1372</v>
      </c>
      <c r="BG36" s="15">
        <v>1377</v>
      </c>
      <c r="BH36" s="15">
        <v>1391</v>
      </c>
      <c r="BI36" s="15">
        <v>1371</v>
      </c>
      <c r="BJ36" s="15">
        <v>1344</v>
      </c>
      <c r="BK36" s="16">
        <v>1368</v>
      </c>
    </row>
    <row r="37" spans="1:63" x14ac:dyDescent="0.25">
      <c r="A37" s="13" t="s">
        <v>76</v>
      </c>
      <c r="B37" s="14">
        <v>10</v>
      </c>
      <c r="C37" s="21" t="s">
        <v>78</v>
      </c>
      <c r="D37" s="13">
        <v>758</v>
      </c>
      <c r="E37" s="15">
        <v>764</v>
      </c>
      <c r="F37" s="15">
        <v>761</v>
      </c>
      <c r="G37" s="15">
        <v>768</v>
      </c>
      <c r="H37" s="15">
        <v>772</v>
      </c>
      <c r="I37" s="15">
        <v>751</v>
      </c>
      <c r="J37" s="15">
        <v>744</v>
      </c>
      <c r="K37" s="15">
        <v>743</v>
      </c>
      <c r="L37" s="15">
        <v>763</v>
      </c>
      <c r="M37" s="15">
        <v>751</v>
      </c>
      <c r="N37" s="15">
        <v>749</v>
      </c>
      <c r="O37" s="15">
        <v>721</v>
      </c>
      <c r="P37" s="15">
        <v>757</v>
      </c>
      <c r="Q37" s="15">
        <v>746</v>
      </c>
      <c r="R37" s="15">
        <v>727</v>
      </c>
      <c r="S37" s="15">
        <v>759</v>
      </c>
      <c r="T37" s="15">
        <v>757</v>
      </c>
      <c r="U37" s="15">
        <v>773</v>
      </c>
      <c r="V37" s="15">
        <v>744</v>
      </c>
      <c r="W37" s="15">
        <v>754</v>
      </c>
      <c r="X37" s="15">
        <v>763</v>
      </c>
      <c r="Y37" s="15">
        <v>750</v>
      </c>
      <c r="Z37" s="15">
        <v>763</v>
      </c>
      <c r="AA37" s="15">
        <v>739</v>
      </c>
      <c r="AB37" s="15">
        <v>752</v>
      </c>
      <c r="AC37" s="15">
        <v>768</v>
      </c>
      <c r="AD37" s="15">
        <v>757</v>
      </c>
      <c r="AE37" s="15">
        <v>752</v>
      </c>
      <c r="AF37" s="15">
        <v>760</v>
      </c>
      <c r="AG37" s="15">
        <v>750</v>
      </c>
      <c r="AH37" s="15">
        <v>784</v>
      </c>
      <c r="AI37" s="15">
        <v>753</v>
      </c>
      <c r="AJ37" s="15">
        <v>775</v>
      </c>
      <c r="AK37" s="15">
        <v>761</v>
      </c>
      <c r="AL37" s="15">
        <v>782</v>
      </c>
      <c r="AM37" s="15">
        <v>780</v>
      </c>
      <c r="AN37" s="15">
        <v>781</v>
      </c>
      <c r="AO37" s="15">
        <v>782</v>
      </c>
      <c r="AP37" s="15">
        <v>780</v>
      </c>
      <c r="AQ37" s="15">
        <v>789</v>
      </c>
      <c r="AR37" s="15">
        <v>777</v>
      </c>
      <c r="AS37" s="15">
        <v>796</v>
      </c>
      <c r="AT37" s="15">
        <v>761</v>
      </c>
      <c r="AU37" s="15">
        <v>765</v>
      </c>
      <c r="AV37" s="15">
        <v>782</v>
      </c>
      <c r="AW37" s="15">
        <v>787</v>
      </c>
      <c r="AX37" s="15">
        <v>790</v>
      </c>
      <c r="AY37" s="15">
        <v>792</v>
      </c>
      <c r="AZ37" s="15">
        <v>777</v>
      </c>
      <c r="BA37" s="15">
        <v>792</v>
      </c>
      <c r="BB37" s="15">
        <v>771</v>
      </c>
      <c r="BC37" s="15">
        <v>792</v>
      </c>
      <c r="BD37" s="15">
        <v>780</v>
      </c>
      <c r="BE37" s="15">
        <v>776</v>
      </c>
      <c r="BF37" s="15">
        <v>798</v>
      </c>
      <c r="BG37" s="15">
        <v>790</v>
      </c>
      <c r="BH37" s="15">
        <v>781</v>
      </c>
      <c r="BI37" s="15">
        <v>788</v>
      </c>
      <c r="BJ37" s="15">
        <v>767</v>
      </c>
      <c r="BK37" s="16">
        <v>798</v>
      </c>
    </row>
    <row r="38" spans="1:63" x14ac:dyDescent="0.25">
      <c r="D38" s="34">
        <f>AVERAGE(D35:D37)</f>
        <v>1590</v>
      </c>
      <c r="E38" s="34">
        <f t="shared" ref="E38:BK38" si="8">AVERAGE(E35:E37)</f>
        <v>1590</v>
      </c>
      <c r="F38" s="34">
        <f t="shared" si="8"/>
        <v>1597.3333333333333</v>
      </c>
      <c r="G38" s="34">
        <f t="shared" si="8"/>
        <v>1595.3333333333333</v>
      </c>
      <c r="H38" s="34">
        <f t="shared" si="8"/>
        <v>1589.3333333333333</v>
      </c>
      <c r="I38" s="34">
        <f t="shared" si="8"/>
        <v>1539.6666666666667</v>
      </c>
      <c r="J38" s="34">
        <f t="shared" si="8"/>
        <v>1530</v>
      </c>
      <c r="K38" s="34">
        <f t="shared" si="8"/>
        <v>1547.3333333333333</v>
      </c>
      <c r="L38" s="34">
        <f t="shared" si="8"/>
        <v>1540.3333333333333</v>
      </c>
      <c r="M38" s="34">
        <f t="shared" si="8"/>
        <v>1552</v>
      </c>
      <c r="N38" s="34">
        <f t="shared" si="8"/>
        <v>1565.3333333333333</v>
      </c>
      <c r="O38" s="34">
        <f t="shared" si="8"/>
        <v>1542</v>
      </c>
      <c r="P38" s="34">
        <f t="shared" si="8"/>
        <v>1554.6666666666667</v>
      </c>
      <c r="Q38" s="34">
        <f t="shared" si="8"/>
        <v>1561.3333333333333</v>
      </c>
      <c r="R38" s="34">
        <f t="shared" si="8"/>
        <v>1549</v>
      </c>
      <c r="S38" s="34">
        <f t="shared" si="8"/>
        <v>1573.6666666666667</v>
      </c>
      <c r="T38" s="34">
        <f t="shared" si="8"/>
        <v>1578.3333333333333</v>
      </c>
      <c r="U38" s="34">
        <f t="shared" si="8"/>
        <v>1573.6666666666667</v>
      </c>
      <c r="V38" s="34">
        <f t="shared" si="8"/>
        <v>1536.6666666666667</v>
      </c>
      <c r="W38" s="34">
        <f t="shared" si="8"/>
        <v>1558</v>
      </c>
      <c r="X38" s="34">
        <f t="shared" si="8"/>
        <v>1568.3333333333333</v>
      </c>
      <c r="Y38" s="34">
        <f t="shared" si="8"/>
        <v>1570.6666666666667</v>
      </c>
      <c r="Z38" s="34">
        <f t="shared" si="8"/>
        <v>1556</v>
      </c>
      <c r="AA38" s="34">
        <f t="shared" si="8"/>
        <v>1546.6666666666667</v>
      </c>
      <c r="AB38" s="34">
        <f t="shared" si="8"/>
        <v>1568.6666666666667</v>
      </c>
      <c r="AC38" s="34">
        <f t="shared" si="8"/>
        <v>1569.3333333333333</v>
      </c>
      <c r="AD38" s="34">
        <f t="shared" si="8"/>
        <v>1562.3333333333333</v>
      </c>
      <c r="AE38" s="34">
        <f t="shared" si="8"/>
        <v>1569</v>
      </c>
      <c r="AF38" s="34">
        <f t="shared" si="8"/>
        <v>1569.3333333333333</v>
      </c>
      <c r="AG38" s="34">
        <f t="shared" si="8"/>
        <v>1568.6666666666667</v>
      </c>
      <c r="AH38" s="34">
        <f t="shared" si="8"/>
        <v>1592</v>
      </c>
      <c r="AI38" s="34">
        <f t="shared" si="8"/>
        <v>1580</v>
      </c>
      <c r="AJ38" s="34">
        <f t="shared" si="8"/>
        <v>1582.3333333333333</v>
      </c>
      <c r="AK38" s="34">
        <f t="shared" si="8"/>
        <v>1583.3333333333333</v>
      </c>
      <c r="AL38" s="34">
        <f t="shared" si="8"/>
        <v>1575.6666666666667</v>
      </c>
      <c r="AM38" s="34">
        <f t="shared" si="8"/>
        <v>1567.6666666666667</v>
      </c>
      <c r="AN38" s="34">
        <f t="shared" si="8"/>
        <v>1587.3333333333333</v>
      </c>
      <c r="AO38" s="34">
        <f t="shared" si="8"/>
        <v>1588.6666666666667</v>
      </c>
      <c r="AP38" s="34">
        <f t="shared" si="8"/>
        <v>1574.6666666666667</v>
      </c>
      <c r="AQ38" s="34">
        <f t="shared" si="8"/>
        <v>1592</v>
      </c>
      <c r="AR38" s="34">
        <f t="shared" si="8"/>
        <v>1578</v>
      </c>
      <c r="AS38" s="34">
        <f t="shared" si="8"/>
        <v>1579.3333333333333</v>
      </c>
      <c r="AT38" s="34">
        <f t="shared" si="8"/>
        <v>1583.6666666666667</v>
      </c>
      <c r="AU38" s="34">
        <f t="shared" si="8"/>
        <v>1585.6666666666667</v>
      </c>
      <c r="AV38" s="34">
        <f t="shared" si="8"/>
        <v>1590.3333333333333</v>
      </c>
      <c r="AW38" s="34">
        <f t="shared" si="8"/>
        <v>1587.3333333333333</v>
      </c>
      <c r="AX38" s="34">
        <f t="shared" si="8"/>
        <v>1597</v>
      </c>
      <c r="AY38" s="34">
        <f t="shared" si="8"/>
        <v>1597.3333333333333</v>
      </c>
      <c r="AZ38" s="34">
        <f t="shared" si="8"/>
        <v>1599</v>
      </c>
      <c r="BA38" s="34">
        <f t="shared" si="8"/>
        <v>1611.3333333333333</v>
      </c>
      <c r="BB38" s="34">
        <f t="shared" si="8"/>
        <v>1601.3333333333333</v>
      </c>
      <c r="BC38" s="34">
        <f t="shared" si="8"/>
        <v>1590.6666666666667</v>
      </c>
      <c r="BD38" s="34">
        <f t="shared" si="8"/>
        <v>1606.3333333333333</v>
      </c>
      <c r="BE38" s="34">
        <f t="shared" si="8"/>
        <v>1594.6666666666667</v>
      </c>
      <c r="BF38" s="34">
        <f t="shared" si="8"/>
        <v>1606.3333333333333</v>
      </c>
      <c r="BG38" s="34">
        <f t="shared" si="8"/>
        <v>1608</v>
      </c>
      <c r="BH38" s="34">
        <f t="shared" si="8"/>
        <v>1599.6666666666667</v>
      </c>
      <c r="BI38" s="34">
        <f t="shared" si="8"/>
        <v>1594.3333333333333</v>
      </c>
      <c r="BJ38" s="34">
        <f t="shared" si="8"/>
        <v>1592</v>
      </c>
      <c r="BK38" s="34">
        <f t="shared" si="8"/>
        <v>1608.6666666666667</v>
      </c>
    </row>
    <row r="39" spans="1:63" x14ac:dyDescent="0.25">
      <c r="D39" s="34">
        <f>STDEV(D35:D37)</f>
        <v>963.72610216803821</v>
      </c>
      <c r="E39" s="34">
        <f t="shared" ref="E39:BK39" si="9">STDEV(E35:E37)</f>
        <v>968.56388534778648</v>
      </c>
      <c r="F39" s="34">
        <f t="shared" si="9"/>
        <v>969.52067194739766</v>
      </c>
      <c r="G39" s="34">
        <f t="shared" si="9"/>
        <v>969.4170069342365</v>
      </c>
      <c r="H39" s="34">
        <f t="shared" si="9"/>
        <v>966.43123569829504</v>
      </c>
      <c r="I39" s="34">
        <f t="shared" si="9"/>
        <v>918.41838686588449</v>
      </c>
      <c r="J39" s="34">
        <f t="shared" si="9"/>
        <v>943.96133395388608</v>
      </c>
      <c r="K39" s="34">
        <f t="shared" si="9"/>
        <v>964.76439265415138</v>
      </c>
      <c r="L39" s="34">
        <f t="shared" si="9"/>
        <v>926.11086449373511</v>
      </c>
      <c r="M39" s="34">
        <f t="shared" si="9"/>
        <v>940.10159025501071</v>
      </c>
      <c r="N39" s="34">
        <f t="shared" si="9"/>
        <v>957.99913013182504</v>
      </c>
      <c r="O39" s="34">
        <f t="shared" si="9"/>
        <v>958.29901387823622</v>
      </c>
      <c r="P39" s="34">
        <f t="shared" si="9"/>
        <v>942.72282953863669</v>
      </c>
      <c r="Q39" s="34">
        <f t="shared" si="9"/>
        <v>960.40477577599199</v>
      </c>
      <c r="R39" s="34">
        <f t="shared" si="9"/>
        <v>947.30565289139918</v>
      </c>
      <c r="S39" s="34">
        <f t="shared" si="9"/>
        <v>956.59674541226275</v>
      </c>
      <c r="T39" s="34">
        <f t="shared" si="9"/>
        <v>958.8484412738718</v>
      </c>
      <c r="U39" s="34">
        <f t="shared" si="9"/>
        <v>938.87663371357451</v>
      </c>
      <c r="V39" s="34">
        <f t="shared" si="9"/>
        <v>928.36702512170984</v>
      </c>
      <c r="W39" s="34">
        <f t="shared" si="9"/>
        <v>943.03128262004122</v>
      </c>
      <c r="X39" s="34">
        <f t="shared" si="9"/>
        <v>949.29307030723317</v>
      </c>
      <c r="Y39" s="34">
        <f t="shared" si="9"/>
        <v>939.86452924521711</v>
      </c>
      <c r="Z39" s="34">
        <f t="shared" si="9"/>
        <v>938.40130008435085</v>
      </c>
      <c r="AA39" s="34">
        <f t="shared" si="9"/>
        <v>935.68495410225205</v>
      </c>
      <c r="AB39" s="34">
        <f t="shared" si="9"/>
        <v>945.82891335237446</v>
      </c>
      <c r="AC39" s="34">
        <f t="shared" si="9"/>
        <v>952.21076098379262</v>
      </c>
      <c r="AD39" s="34">
        <f t="shared" si="9"/>
        <v>944.55827418605224</v>
      </c>
      <c r="AE39" s="34">
        <f t="shared" si="9"/>
        <v>955.73165689957136</v>
      </c>
      <c r="AF39" s="34">
        <f t="shared" si="9"/>
        <v>945.10387436161398</v>
      </c>
      <c r="AG39" s="34">
        <f t="shared" si="9"/>
        <v>963.20575856528887</v>
      </c>
      <c r="AH39" s="34">
        <f t="shared" si="9"/>
        <v>946.93822396183793</v>
      </c>
      <c r="AI39" s="34">
        <f t="shared" si="9"/>
        <v>967.52105920233078</v>
      </c>
      <c r="AJ39" s="34">
        <f t="shared" si="9"/>
        <v>936.46640801116484</v>
      </c>
      <c r="AK39" s="34">
        <f t="shared" si="9"/>
        <v>956.48122476781191</v>
      </c>
      <c r="AL39" s="34">
        <f t="shared" si="9"/>
        <v>918.6513665876372</v>
      </c>
      <c r="AM39" s="34">
        <f t="shared" si="9"/>
        <v>939.82782111051245</v>
      </c>
      <c r="AN39" s="34">
        <f t="shared" si="9"/>
        <v>927.54532683493881</v>
      </c>
      <c r="AO39" s="34">
        <f t="shared" si="9"/>
        <v>945.41119801562195</v>
      </c>
      <c r="AP39" s="34">
        <f t="shared" si="9"/>
        <v>935.72289345368347</v>
      </c>
      <c r="AQ39" s="34">
        <f t="shared" si="9"/>
        <v>929.34331654130915</v>
      </c>
      <c r="AR39" s="34">
        <f t="shared" si="9"/>
        <v>935.39136194429329</v>
      </c>
      <c r="AS39" s="34">
        <f t="shared" si="9"/>
        <v>908.97378033325776</v>
      </c>
      <c r="AT39" s="34">
        <f t="shared" si="9"/>
        <v>962.38990712358031</v>
      </c>
      <c r="AU39" s="34">
        <f t="shared" si="9"/>
        <v>961.78185329799885</v>
      </c>
      <c r="AV39" s="34">
        <f t="shared" si="9"/>
        <v>929.50757572670352</v>
      </c>
      <c r="AW39" s="34">
        <f t="shared" si="9"/>
        <v>946.45672554709734</v>
      </c>
      <c r="AX39" s="34">
        <f t="shared" si="9"/>
        <v>942.59906641158943</v>
      </c>
      <c r="AY39" s="34">
        <f t="shared" si="9"/>
        <v>949.29307030723317</v>
      </c>
      <c r="AZ39" s="34">
        <f t="shared" si="9"/>
        <v>946.646185224448</v>
      </c>
      <c r="BA39" s="34">
        <f t="shared" si="9"/>
        <v>964.98514669052474</v>
      </c>
      <c r="BB39" s="34">
        <f t="shared" si="9"/>
        <v>987.29039969673238</v>
      </c>
      <c r="BC39" s="34">
        <f t="shared" si="9"/>
        <v>919.5854138324147</v>
      </c>
      <c r="BD39" s="34">
        <f t="shared" si="9"/>
        <v>950.45795979271668</v>
      </c>
      <c r="BE39" s="34">
        <f t="shared" si="9"/>
        <v>965.91787090483706</v>
      </c>
      <c r="BF39" s="34">
        <f t="shared" si="9"/>
        <v>947.48843440610585</v>
      </c>
      <c r="BG39" s="34">
        <f t="shared" si="9"/>
        <v>954.69523933033202</v>
      </c>
      <c r="BH39" s="34">
        <f t="shared" si="9"/>
        <v>940.52396744226223</v>
      </c>
      <c r="BI39" s="34">
        <f t="shared" si="9"/>
        <v>938.15368321684559</v>
      </c>
      <c r="BJ39" s="34">
        <f t="shared" si="9"/>
        <v>973</v>
      </c>
      <c r="BK39" s="34">
        <f t="shared" si="9"/>
        <v>954.04472292096114</v>
      </c>
    </row>
    <row r="51" spans="7:12" x14ac:dyDescent="0.25">
      <c r="G51" t="s">
        <v>79</v>
      </c>
      <c r="K51" t="s">
        <v>80</v>
      </c>
      <c r="L51" t="s">
        <v>81</v>
      </c>
    </row>
    <row r="52" spans="7:12" x14ac:dyDescent="0.25">
      <c r="G52">
        <v>40</v>
      </c>
      <c r="H52">
        <f>SLOPE(I15:S15,I14:S14)</f>
        <v>327.5181818181818</v>
      </c>
      <c r="I52">
        <f>SLOPE(I16:S16,I14:S14)</f>
        <v>335.06363636363636</v>
      </c>
      <c r="J52">
        <f>SLOPE(I17:S17,I14:S14)</f>
        <v>310.3</v>
      </c>
      <c r="K52">
        <f>AVERAGE(H52:J52)</f>
        <v>324.29393939393935</v>
      </c>
      <c r="L52">
        <f>STDEV(H52:J52)</f>
        <v>12.692762736903129</v>
      </c>
    </row>
    <row r="53" spans="7:12" x14ac:dyDescent="0.25">
      <c r="G53">
        <v>20</v>
      </c>
      <c r="H53">
        <f>SLOPE(I20:S20,I14:S14)</f>
        <v>270.92727272727274</v>
      </c>
      <c r="I53">
        <f>SLOPE(I21:S21,I14:S14)</f>
        <v>207.08181818181819</v>
      </c>
      <c r="J53">
        <f>SLOPE(I22:S22,I14:S14)</f>
        <v>176.45454545454541</v>
      </c>
      <c r="K53" s="23">
        <f t="shared" ref="K53:K56" si="10">AVERAGE(H53:J53)</f>
        <v>218.15454545454543</v>
      </c>
      <c r="L53" s="23">
        <f t="shared" ref="L53:L56" si="11">STDEV(H53:J53)</f>
        <v>48.199875689973943</v>
      </c>
    </row>
    <row r="54" spans="7:12" x14ac:dyDescent="0.25">
      <c r="G54">
        <v>10</v>
      </c>
      <c r="H54">
        <f>SLOPE(I25:S25,I14:S14)</f>
        <v>90.481818181818184</v>
      </c>
      <c r="I54">
        <f>SLOPE(I26:S26,I14:S14)</f>
        <v>156.94545454545454</v>
      </c>
      <c r="J54">
        <f>SLOPE(I27:S27,I14:S14)</f>
        <v>163.49999999999997</v>
      </c>
      <c r="K54" s="23">
        <f t="shared" si="10"/>
        <v>136.97575757575757</v>
      </c>
      <c r="L54" s="23">
        <f t="shared" si="11"/>
        <v>40.398085558654962</v>
      </c>
    </row>
    <row r="55" spans="7:12" x14ac:dyDescent="0.25">
      <c r="G55">
        <v>5</v>
      </c>
      <c r="H55">
        <f>SLOPE(I30:S30,I14:S14)</f>
        <v>39.281818181818181</v>
      </c>
      <c r="I55">
        <f>SLOPE(I31:S31,I14:S14)</f>
        <v>37.200000000000003</v>
      </c>
      <c r="J55">
        <f>SLOPE(I32:S32,I14:S14)</f>
        <v>29.963636363636368</v>
      </c>
      <c r="K55" s="23">
        <f t="shared" si="10"/>
        <v>35.481818181818184</v>
      </c>
      <c r="L55" s="23">
        <f t="shared" si="11"/>
        <v>4.8909344372442076</v>
      </c>
    </row>
    <row r="56" spans="7:12" x14ac:dyDescent="0.25">
      <c r="G56">
        <v>0</v>
      </c>
      <c r="H56">
        <f>SLOPE(I35:S35,I14:S14)</f>
        <v>4.581818181818182</v>
      </c>
      <c r="I56">
        <f>SLOPE(I36:S36,I14:S14)</f>
        <v>4.336363636363636</v>
      </c>
      <c r="J56">
        <f>SLOPE(I37:S37,I14:S14)</f>
        <v>-0.55454545454545456</v>
      </c>
      <c r="K56" s="23">
        <f t="shared" si="10"/>
        <v>2.7878787878787876</v>
      </c>
      <c r="L56" s="23">
        <f t="shared" si="11"/>
        <v>2.8972248524631343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All Intervals</vt:lpstr>
    </vt:vector>
  </TitlesOfParts>
  <Company>University of Bath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Hollie Hathaway</dc:creator>
  <cp:lastModifiedBy>Hollie Hathaway</cp:lastModifiedBy>
  <dcterms:created xsi:type="dcterms:W3CDTF">2014-04-07T11:12:03Z</dcterms:created>
  <dcterms:modified xsi:type="dcterms:W3CDTF">2014-04-08T14:44:18Z</dcterms:modified>
</cp:coreProperties>
</file>